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23.xml" ContentType="application/vnd.openxmlformats-officedocument.drawing+xml"/>
  <Override PartName="/xl/drawings/drawing2.xml" ContentType="application/vnd.openxmlformats-officedocument.drawing+xml"/>
  <Override PartName="/xl/drawings/drawing14.xml" ContentType="application/vnd.openxmlformats-officedocument.drawing+xml"/>
  <Override PartName="/xl/drawings/drawing26.xml" ContentType="application/vnd.openxmlformats-officedocument.drawing+xml"/>
  <Override PartName="/xl/drawings/drawing9.xml" ContentType="application/vnd.openxmlformats-officedocument.drawing+xml"/>
  <Override PartName="/xl/drawings/drawing3.xml" ContentType="application/vnd.openxmlformats-officedocument.drawing+xml"/>
  <Override PartName="/xl/drawings/drawing10.xml" ContentType="application/vnd.openxmlformats-officedocument.drawing+xml"/>
  <Override PartName="/xl/drawings/drawing19.xml" ContentType="application/vnd.openxmlformats-officedocument.drawing+xml"/>
  <Override PartName="/xl/drawings/drawing4.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25.xml" ContentType="application/vnd.openxmlformats-officedocument.drawing+xml"/>
  <Override PartName="/xl/drawings/drawing5.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12.xml" ContentType="application/vnd.openxmlformats-officedocument.drawing+xml"/>
  <Override PartName="/xl/drawings/drawing6.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7.xml" ContentType="application/vnd.openxmlformats-officedocument.drawing+xml"/>
  <Override PartName="/xl/drawings/drawing1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0.xml" ContentType="application/vnd.openxmlformats-officedocument.drawing+xml"/>
  <Override PartName="/xl/drawings/drawing1.xml" ContentType="application/vnd.openxmlformats-officedocument.drawing+xml"/>
  <Override PartName="/xl/drawings/drawing22.xml" ContentType="application/vnd.openxmlformats-officedocument.drawing+xml"/>
  <Override PartName="/xl/drawings/drawing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Users\lic_a\OneDrive\Documentos\GERARDO ALLEN\"/>
    </mc:Choice>
  </mc:AlternateContent>
  <xr:revisionPtr revIDLastSave="0" documentId="8_{F563BD27-529D-4825-B426-3B1AEE5D638B}" xr6:coauthVersionLast="47" xr6:coauthVersionMax="47" xr10:uidLastSave="{00000000-0000-0000-0000-000000000000}"/>
  <bookViews>
    <workbookView xWindow="-110" yWindow="-110" windowWidth="19420" windowHeight="11620" tabRatio="897" activeTab="2" xr2:uid="{00000000-000D-0000-FFFF-FFFF00000000}"/>
  </bookViews>
  <sheets>
    <sheet name="Carátula" sheetId="1" r:id="rId1"/>
    <sheet name="Indice" sheetId="2" r:id="rId2"/>
    <sheet name="BG" sheetId="6" r:id="rId3"/>
    <sheet name="ER" sheetId="7" r:id="rId4"/>
    <sheet name="EVPN" sheetId="8" r:id="rId5"/>
    <sheet name="EFE" sheetId="9" r:id="rId6"/>
    <sheet name="Nota1" sheetId="12" r:id="rId7"/>
    <sheet name="Nota 2" sheetId="13" r:id="rId8"/>
    <sheet name="Nota 3" sheetId="14" r:id="rId9"/>
    <sheet name="Nota 4" sheetId="15" r:id="rId10"/>
    <sheet name="Nota 5" sheetId="16" r:id="rId11"/>
    <sheet name="Nota 6" sheetId="17" r:id="rId12"/>
    <sheet name="Nota 7" sheetId="18" r:id="rId13"/>
    <sheet name="Nota 8" sheetId="19" r:id="rId14"/>
    <sheet name="Nota 9" sheetId="20" r:id="rId15"/>
    <sheet name="Nota 10" sheetId="21" r:id="rId16"/>
    <sheet name="Nota 11" sheetId="22" r:id="rId17"/>
    <sheet name="Nota 12" sheetId="23" r:id="rId18"/>
    <sheet name="Nota 13" sheetId="24" r:id="rId19"/>
    <sheet name="Nota 14" sheetId="25" r:id="rId20"/>
    <sheet name="Nota 15" sheetId="26" r:id="rId21"/>
    <sheet name="Nota 16" sheetId="27" r:id="rId22"/>
    <sheet name="Nota 17" sheetId="28" r:id="rId23"/>
    <sheet name="Nota 18" sheetId="29" r:id="rId24"/>
    <sheet name="Nota 19" sheetId="30" r:id="rId25"/>
    <sheet name="Nota 20" sheetId="31" r:id="rId26"/>
    <sheet name=" Nota 21" sheetId="32" r:id="rId27"/>
    <sheet name="Nota 22" sheetId="33" r:id="rId28"/>
    <sheet name="Nota 23" sheetId="34" r:id="rId29"/>
    <sheet name="Nota 24" sheetId="35" r:id="rId30"/>
    <sheet name="Nota 25" sheetId="36" r:id="rId31"/>
    <sheet name="Nota 26" sheetId="37" r:id="rId32"/>
    <sheet name="Nota 27" sheetId="38" r:id="rId33"/>
    <sheet name="Nota 28" sheetId="39" r:id="rId34"/>
    <sheet name="Nota 29" sheetId="40" r:id="rId35"/>
    <sheet name="Nota 30" sheetId="41" r:id="rId36"/>
    <sheet name="Nota 31" sheetId="42" r:id="rId37"/>
    <sheet name="Nota 32" sheetId="43" r:id="rId38"/>
    <sheet name="Nota 33" sheetId="44" r:id="rId39"/>
    <sheet name="Nota 34" sheetId="45" r:id="rId40"/>
    <sheet name="Nota 35" sheetId="46" r:id="rId41"/>
    <sheet name="Nota 36" sheetId="47" r:id="rId42"/>
    <sheet name="Nota 37" sheetId="48" r:id="rId43"/>
    <sheet name="Nota 38" sheetId="49" r:id="rId44"/>
    <sheet name="Nota 39" sheetId="50" r:id="rId45"/>
    <sheet name="Nota 40" sheetId="51" r:id="rId46"/>
    <sheet name="Base de Monedas" sheetId="52"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#REF!</definedName>
    <definedName name="\Z">#REF!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#REF!</definedName>
    <definedName name="____DAT24">#REF!</definedName>
    <definedName name="____DAT9">'[1]Act Fijo Nov 2002'!#REF!</definedName>
    <definedName name="____MAR1">#REF!</definedName>
    <definedName name="____MAR2">#REF!</definedName>
    <definedName name="___DAT1">#REF!</definedName>
    <definedName name="___DAT10">'[1]Act Fijo Nov 2002'!#REF!</definedName>
    <definedName name="___DAT11">'[1]Act Fijo Nov 2002'!#REF!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27'!$A$12:$AH$37</definedName>
    <definedName name="_Hlk15378568" localSheetId="7">'Nota 2'!$B$10</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hidden="1">#REF!</definedName>
    <definedName name="_Parse_Out" hidden="1">#REF!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hidden="1">{#N/A,#N/A,FALSE,"Aging Summary";#N/A,#N/A,FALSE,"Ratio Analysis";#N/A,#N/A,FALSE,"Test 120 Day Accts";#N/A,#N/A,FALSE,"Tickmarks"}</definedName>
    <definedName name="A_impresión_IM">#REF!</definedName>
    <definedName name="aa">'[4]3210001'!$A$6:$A$85</definedName>
    <definedName name="aaa">'[5]06-98'!#REF!</definedName>
    <definedName name="aaaa">#REF!</definedName>
    <definedName name="AABB">'[6]NC+FAC'!$I$2:$I$9324</definedName>
    <definedName name="aadsadas">#REF!</definedName>
    <definedName name="aakdkadk" hidden="1">#REF!</definedName>
    <definedName name="AB">'[7]NC+FAC'!$I$2:$I$7939</definedName>
    <definedName name="ABRR">'[8]NC+FAC'!$I$2:$I$9728</definedName>
    <definedName name="Acceso_Ganado">#REF!</definedName>
    <definedName name="Account_Balance">'[9]Calculo del Exceso'!#REF!</definedName>
    <definedName name="acctascomb">#REF!</definedName>
    <definedName name="acctashold1">#REF!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#REF!</definedName>
    <definedName name="AcumuladoporMes">#REF!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#REF!</definedName>
    <definedName name="AMORT_CGOS_INV_Y_DES">#REF!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#REF!</definedName>
    <definedName name="aqaq">#REF!</definedName>
    <definedName name="AR_Balance">#REF!</definedName>
    <definedName name="ARA_Threshold">#REF!</definedName>
    <definedName name="_xlnm.Print_Area" localSheetId="2">BG!$A$1:$G$75</definedName>
    <definedName name="_xlnm.Print_Area" localSheetId="3">ER!$B$1:$E$49</definedName>
    <definedName name="_xlnm.Print_Area" localSheetId="4">EVPN!$A$1:$V$33</definedName>
    <definedName name="_xlnm.Print_Area" localSheetId="32">'Nota 27'!$B$1:$I$49</definedName>
    <definedName name="_xlnm.Print_Area" localSheetId="34">'Nota 29'!$B$1:$H$27</definedName>
    <definedName name="_xlnm.Print_Area" localSheetId="10">'Nota 5'!$B$1:$I$68</definedName>
    <definedName name="_xlnm.Print_Area" localSheetId="11">'Nota 6'!$B$1:$I$34</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ww">#REF!</definedName>
    <definedName name="ASIENTO_COSTOS">#REF!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#REF!</definedName>
    <definedName name="basemeta">#REF!</definedName>
    <definedName name="basenueva">#REF!</definedName>
    <definedName name="BB">#REF!</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#REF!</definedName>
    <definedName name="bernovi">#REF!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hidden="1">#REF!</definedName>
    <definedName name="bjhgugydrfshdxhcfi" hidden="1">#REF!</definedName>
    <definedName name="BNOVI">[19]Balance!$A$2:$B$151</definedName>
    <definedName name="BRASIL">#REF!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#REF!</definedName>
    <definedName name="C_C_Balance">#REF!</definedName>
    <definedName name="C_C_BalanceA">'[11]Input &amp; Summary'!#REF!</definedName>
    <definedName name="C_C_BalanceF">'[11]Input &amp; Summary'!#REF!</definedName>
    <definedName name="C_C_BalanceH">'[11]Input &amp; Summary'!#REF!</definedName>
    <definedName name="C_C_BalanceJ">'[11]Input &amp; Summary'!#REF!</definedName>
    <definedName name="CAAB">#REF!</definedName>
    <definedName name="CAB">#REF!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#REF!</definedName>
    <definedName name="CAR">#REF!</definedName>
    <definedName name="CARG_DIFER">#REF!</definedName>
    <definedName name="CashFlow">#REF!</definedName>
    <definedName name="CAY">#REF!</definedName>
    <definedName name="CC">#REF!</definedName>
    <definedName name="CCOM">[23]Sheet1!$A$2:$D$292</definedName>
    <definedName name="CDI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#REF!</definedName>
    <definedName name="chart1">#REF!</definedName>
    <definedName name="cliente">#REF!</definedName>
    <definedName name="cliente2">#REF!</definedName>
    <definedName name="Clientes">#REF!</definedName>
    <definedName name="ClientName">[25]Entrada_General!$D$9</definedName>
    <definedName name="Clients_Population_Total">#REF!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#REF!</definedName>
    <definedName name="COF">#REF!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#REF!</definedName>
    <definedName name="Compilacion">#REF!</definedName>
    <definedName name="compl">#REF!</definedName>
    <definedName name="complacu">#REF!</definedName>
    <definedName name="complemes">#REF!</definedName>
    <definedName name="Computed_Sample_Population_Total">#REF!</definedName>
    <definedName name="COMV">'[23]Sheet1 (4)'!$A$2:$D$248</definedName>
    <definedName name="comy">#REF!</definedName>
    <definedName name="CONC">#REF!</definedName>
    <definedName name="cons_previsiones_1">'[12]Comparativo ER'!$F$64</definedName>
    <definedName name="cons_previsiones_2">'[12]Comparativo ER'!$H$64</definedName>
    <definedName name="coo">#REF!</definedName>
    <definedName name="COON">#REF!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#REF!</definedName>
    <definedName name="CY_Disc_pd">#REF!</definedName>
    <definedName name="CY_Discount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#REF!</definedName>
    <definedName name="CY_Interest_Expense">'[29]Estado de Resultados'!#REF!</definedName>
    <definedName name="CY_Inventory">'[27]Balance General'!$C$14</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#REF!</definedName>
    <definedName name="CY_NET_INCOME">'[27]Estado de Resultados'!$C$34</definedName>
    <definedName name="CY_NET_PROFIT">#REF!</definedName>
    <definedName name="CY_Net_Revenue">'[27]Estado de Resultados'!$C$8</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hidden="1">{#N/A,#N/A,FALSE,"Aging Summary";#N/A,#N/A,FALSE,"Ratio Analysis";#N/A,#N/A,FALSE,"Test 120 Day Accts";#N/A,#N/A,FALSE,"Tickmarks"}</definedName>
    <definedName name="DAFDFAD" hidden="1">{#N/A,#N/A,FALSE,"VOL"}</definedName>
    <definedName name="DASA">#REF!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#REF!</definedName>
    <definedName name="DICC">'[33]DICIEMBRE 2015 (2)'!$A$2:$D$340</definedName>
    <definedName name="dif">#REF!</definedName>
    <definedName name="DifAmort">#REF!</definedName>
    <definedName name="DIFamort698">#REF!</definedName>
    <definedName name="diferenciaAmort">#REF!</definedName>
    <definedName name="Diferencias_de_redondeo">#REF!</definedName>
    <definedName name="Difference">'[9]Calculo del Exceso'!#REF!</definedName>
    <definedName name="dis">#REF!</definedName>
    <definedName name="Disagg_AR_Balance">#REF!</definedName>
    <definedName name="Disaggregations">'[9]Calculo del Exceso'!$B$4</definedName>
    <definedName name="Disaggregations_SRD">#REF!</definedName>
    <definedName name="Disc_Allowance">#REF!</definedName>
    <definedName name="DISP_DEUD_PROD_FIN">#REF!</definedName>
    <definedName name="DISPONIBLE_1">'[12]Comparativo BG'!$F$6</definedName>
    <definedName name="DISPONIBLE_2">'[12]Comparativo BG'!$H$6</definedName>
    <definedName name="Dist">#REF!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#REF!</definedName>
    <definedName name="EfTrim">#REF!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#REF!</definedName>
    <definedName name="ESTIMADO">#REF!</definedName>
    <definedName name="ESTIMADOSCONTI">[35]ESTIMADOS!$A$4:$BI$32</definedName>
    <definedName name="EstPat">#REF!</definedName>
    <definedName name="EstPatRes">#REF!</definedName>
    <definedName name="EV__LASTREFTIME__" hidden="1">38972.3597337963</definedName>
    <definedName name="Evolución_Patrimonial_de_Rubros_Financieros">[36]EERR!#REF!</definedName>
    <definedName name="EX">#REF!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#REF!</definedName>
    <definedName name="FAB">#REF!</definedName>
    <definedName name="Factor">#REF!</definedName>
    <definedName name="FactorA">'[11]Input &amp; Summary'!#REF!</definedName>
    <definedName name="FactorF">'[11]Input &amp; Summary'!#REF!</definedName>
    <definedName name="FactorH">'[11]Input &amp; Summary'!#REF!</definedName>
    <definedName name="FactorJ">'[11]Input &amp; Summary'!#REF!</definedName>
    <definedName name="FAG">#REF!</definedName>
    <definedName name="FAGH">[23]FISICO!$A$2:$E$161</definedName>
    <definedName name="FAR">#REF!</definedName>
    <definedName name="FBB">[23]FISICO!#REF!</definedName>
    <definedName name="fdg">#REF!</definedName>
    <definedName name="fdic">#REF!</definedName>
    <definedName name="fds">#REF!</definedName>
    <definedName name="FE">[23]FISICO!#REF!</definedName>
    <definedName name="FEBRE">#REF!</definedName>
    <definedName name="FEBSAP">#REF!</definedName>
    <definedName name="febsap1">#REF!</definedName>
    <definedName name="fee">'[37]NC+FAC'!$I$2:$I$9484</definedName>
    <definedName name="FEN">[23]FISICO!#REF!</definedName>
    <definedName name="FFEB">#REF!</definedName>
    <definedName name="ffffff" hidden="1">"AS2DocumentBrowse"</definedName>
    <definedName name="FFI">#REF!</definedName>
    <definedName name="FFR">#REF!</definedName>
    <definedName name="fgg">#REF!</definedName>
    <definedName name="fh">[23]FISICO!$A$124:$E$212</definedName>
    <definedName name="FID">#REF!</definedName>
    <definedName name="FII">[23]FISICO!$A$2:$D$197</definedName>
    <definedName name="FIJUL">#REF!</definedName>
    <definedName name="FIS">#REF!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#REF!</definedName>
    <definedName name="GF_CRED_VEN">#REF!</definedName>
    <definedName name="GF_CRED_VIG_SF">#REF!</definedName>
    <definedName name="GF_CRED_VIG_SNF">#REF!</definedName>
    <definedName name="GF_RENT_VAL_PUB">#REF!</definedName>
    <definedName name="GF_VAL_ACT_PAS">#REF!</definedName>
    <definedName name="gh">'[5]06-98'!#REF!</definedName>
    <definedName name="_xlnm.Recorder">#REF!</definedName>
    <definedName name="Grafico">#REF!</definedName>
    <definedName name="Graficos">#REF!</definedName>
    <definedName name="grandes3">#REF!</definedName>
    <definedName name="GTOS_FABRIC">#REF!</definedName>
    <definedName name="Hechos_r_1">'[38]N-11'!#REF!</definedName>
    <definedName name="hhhh">'[24]3210001'!$G$6:$G$70</definedName>
    <definedName name="histor">#REF!</definedName>
    <definedName name="hjkhjficjnkdhfoikds" hidden="1">#REF!</definedName>
    <definedName name="HKHGFVBUD86YNBDXIUFRKJNÑPH">[39]BG!$H$1:$H$191</definedName>
    <definedName name="Hola">#REF!</definedName>
    <definedName name="i">'[5]06-98'!#REF!</definedName>
    <definedName name="imp">'[40]Sheet1 (2)'!$A$2:$D$78</definedName>
    <definedName name="Imp_a_la_Renta_1208">'[41]PPC BG1208'!$N$3275</definedName>
    <definedName name="IMP_RENTA">#REF!</definedName>
    <definedName name="Imperial_Aging_cuentas_a_cobrar">#REF!</definedName>
    <definedName name="Impto_a_la_renta">'[41]BG al 31.12.07'!$N$2990</definedName>
    <definedName name="Impto_a_la_renta_06_07">#REF!</definedName>
    <definedName name="Impto_a_la_renta_08">'[10]BG al 30.09.08'!#REF!</definedName>
    <definedName name="in" hidden="1">#REF!</definedName>
    <definedName name="INABR">'[42]Inv. 27-04-18'!$A$10:$C$124</definedName>
    <definedName name="INDEXAC_CAPITAL">#REF!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#REF!</definedName>
    <definedName name="INV_OTRAS_INV">#REF!</definedName>
    <definedName name="INV_PREV">#REF!</definedName>
    <definedName name="Inven">#REF!</definedName>
    <definedName name="INVN">'[45]Sheet1 (2)'!$A$1:$D$175</definedName>
    <definedName name="j">'[5]06-98'!#REF!</definedName>
    <definedName name="JCO">#REF!</definedName>
    <definedName name="jhhj" hidden="1">#REF!</definedName>
    <definedName name="jjee">#REF!</definedName>
    <definedName name="JJN">'[46]NC+FAC'!$I$2:$I$10053</definedName>
    <definedName name="jkkj" hidden="1">#REF!</definedName>
    <definedName name="junio">#REF!</definedName>
    <definedName name="JUUU">'[8]NC+FAC'!$I$2:$I$8047</definedName>
    <definedName name="JYGJHSDSJDFD" hidden="1">#REF!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#REF!</definedName>
    <definedName name="LETRAC">#REF!</definedName>
    <definedName name="LIGUEVO">#REF!</definedName>
    <definedName name="liq" hidden="1">{#N/A,#N/A,FALSE,"VOL"}</definedName>
    <definedName name="listasuper">#REF!</definedName>
    <definedName name="logo">#REF!</definedName>
    <definedName name="LUIB">#REF!</definedName>
    <definedName name="m" hidden="1">{#N/A,#N/A,FALSE,"Aging Summary";#N/A,#N/A,FALSE,"Ratio Analysis";#N/A,#N/A,FALSE,"Test 120 Day Accts";#N/A,#N/A,FALSE,"Tickmarks"}</definedName>
    <definedName name="ma">'[48]NC+FAC'!$I$2:$I$8929</definedName>
    <definedName name="MAAR">#REF!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#REF!</definedName>
    <definedName name="MESP">#REF!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#REF!</definedName>
    <definedName name="MP_AR_Balance">#REF!</definedName>
    <definedName name="MP_SRD">#REF!</definedName>
    <definedName name="Muestrini" hidden="1">3</definedName>
    <definedName name="N">'[38]Balance Melon'!$P$4:$P$4</definedName>
    <definedName name="NAVE">'[49]Inv. 29-06-18'!$A$10:$E$124</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hidden="1">{#N/A,#N/A,FALSE,"Aging Summary";#N/A,#N/A,FALSE,"Ratio Analysis";#N/A,#N/A,FALSE,"Test 120 Day Accts";#N/A,#N/A,FALSE,"Tickmarks"}</definedName>
    <definedName name="ngughuiyhuhhhhhhhhhhhhhhhhhh" hidden="1">#REF!</definedName>
    <definedName name="njkhoikh" hidden="1">#REF!</definedName>
    <definedName name="NJUL">'[50]Control inv'!$C$10:$J$133</definedName>
    <definedName name="nmm" hidden="1">{#N/A,#N/A,FALSE,"VOL"}</definedName>
    <definedName name="NO" hidden="1">{#N/A,#N/A,FALSE,"VOL"}</definedName>
    <definedName name="NOB">#REF!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#REF!</definedName>
    <definedName name="OBLIG_DIV_OTRAS">#REF!</definedName>
    <definedName name="OBLIG_DIVER">#REF!</definedName>
    <definedName name="OC1T">#REF!</definedName>
    <definedName name="occc">'[46]NC+FAC'!$I$2:$I$10945</definedName>
    <definedName name="OCT">#REF!</definedName>
    <definedName name="OCTUBER">#REF!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#REF!</definedName>
    <definedName name="Pag_5_a_5">#REF!</definedName>
    <definedName name="Pag_6_a_6">#REF!</definedName>
    <definedName name="Pag_7_a_8">'[38]N-11'!#REF!</definedName>
    <definedName name="Pag_9_a_9">#REF!</definedName>
    <definedName name="papa">'[5]06-98'!#REF!</definedName>
    <definedName name="PARAGUAY">#REF!</definedName>
    <definedName name="PAROS_PROGRAMADOS">#REF!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#REF!</definedName>
    <definedName name="Percentage_Threshold">#REF!</definedName>
    <definedName name="personal">#REF!</definedName>
    <definedName name="PESOSPRESAC">[36]EERR!#REF!</definedName>
    <definedName name="PESOSREALAC">[36]EERR!#REF!</definedName>
    <definedName name="PF_OBLIG_SEC_FINAN">#REF!</definedName>
    <definedName name="PF_OBLIG_SEC_NF">#REF!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#REF!</definedName>
    <definedName name="PLASJUN">#REF!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#REF!</definedName>
    <definedName name="PREV_DESAF">#REF!</definedName>
    <definedName name="PREV_DISP">#REF!</definedName>
    <definedName name="previs">#REF!</definedName>
    <definedName name="Print_Area_MI">#REF!</definedName>
    <definedName name="ProjectName">[25]Entrada_General!$D$8</definedName>
    <definedName name="PROV">#REF!</definedName>
    <definedName name="provisorio">[32]Gas_excedente!#REF!</definedName>
    <definedName name="PS_Test_de_Gastos">#REF!</definedName>
    <definedName name="PUBLICIDAD">#REF!</definedName>
    <definedName name="PY_Accounts_Receivable">'[27]Balance General'!$D$10</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#REF!</definedName>
    <definedName name="PY_Disc_mnth">#REF!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#REF!</definedName>
    <definedName name="PY_Interest_Expense">'[27]Estado de Resultados'!$E$20</definedName>
    <definedName name="PY_Inventory">'[27]Balance General'!$D$14</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#REF!</definedName>
    <definedName name="PY_NET_INCOME">'[27]Estado de Resultados'!$E$34</definedName>
    <definedName name="PY_NET_PROFIT">#REF!</definedName>
    <definedName name="PY_Net_Revenue">'[27]Estado de Resultados'!$E$8</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#REF!</definedName>
    <definedName name="PY3_Other_Exp.">'[27]Estado de Resultados'!$N$15</definedName>
    <definedName name="PY3_Other_LT_Assets">#REF!</definedName>
    <definedName name="PY3_Other_LT_Liabilities">#REF!</definedName>
    <definedName name="PY3_Preferred_Stock">#REF!</definedName>
    <definedName name="PY3_QUICK_ASSETS">'[27]Balance General'!$K$12</definedName>
    <definedName name="PY3_Retained_Earnings">#REF!</definedName>
    <definedName name="PY3_Selling">'[27]Estado de Resultados'!$N$14</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#REF!</definedName>
    <definedName name="PY4_Other_Exp.">'[27]Estado de Resultados'!$P$15</definedName>
    <definedName name="PY4_Other_LT_Assets">#REF!</definedName>
    <definedName name="PY4_Other_LT_Liabilities">#REF!</definedName>
    <definedName name="PY4_Preferred_Stock">#REF!</definedName>
    <definedName name="PY4_QUICK_ASSETS">'[27]Balance General'!$L$12</definedName>
    <definedName name="PY4_Retained_Earnings">#REF!</definedName>
    <definedName name="PY4_Selling">'[27]Estado de Resultados'!$P$14</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#REF!</definedName>
    <definedName name="PY5_Interest_Expense">'[27]Estado de Resultados'!$R$20</definedName>
    <definedName name="PY5_Inventory">#REF!</definedName>
    <definedName name="PY5_LIABIL_EQUITY">'[31]Balance Sheet'!#REF!</definedName>
    <definedName name="PY5_Long_term_Debt__excl_Dfd_Taxes">'[27]Balance General'!$M$30</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#REF!</definedName>
    <definedName name="PY5_Other_Exp.">'[27]Estado de Resultados'!$R$15</definedName>
    <definedName name="PY5_Other_LT_Assets">#REF!</definedName>
    <definedName name="PY5_Other_LT_Liabilities">#REF!</definedName>
    <definedName name="PY5_Preferred_Stock">#REF!</definedName>
    <definedName name="PY5_QUICK_ASSETS">'[27]Balance General'!$M$12</definedName>
    <definedName name="PY5_Retained_Earnings">#REF!</definedName>
    <definedName name="PY5_Selling">'[27]Estado de Resultados'!$R$14</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#REF!</definedName>
    <definedName name="RE_PERD_EXTRAORD">#REF!</definedName>
    <definedName name="RECL_SUELDOS">#REF!</definedName>
    <definedName name="Res_a_Impto">'[11]Enfoque BCP'!$D$59</definedName>
    <definedName name="RES_ANTES_DE_IMPUESTOS_2">'[12]Comparativo ER'!$H$56</definedName>
    <definedName name="RES_ANTES_IMPUESTOS_1">'[12]Comparativo ER'!$F$56</definedName>
    <definedName name="RESERV_LEG">#REF!</definedName>
    <definedName name="RESERV_LEGAL">#REF!</definedName>
    <definedName name="Residual_difference">'[9]Calculo del Exceso'!#REF!</definedName>
    <definedName name="ResPorcentual">#REF!</definedName>
    <definedName name="RESUL_EJERC">#REF!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#REF!</definedName>
    <definedName name="roie">#REF!</definedName>
    <definedName name="RS_GANANC">#REF!</definedName>
    <definedName name="RS_PERDID">#REF!</definedName>
    <definedName name="rt">#REF!</definedName>
    <definedName name="rte">#REF!</definedName>
    <definedName name="s">'[5]06-98'!#REF!</definedName>
    <definedName name="S_AcctDes">#REF!</definedName>
    <definedName name="S_Adjust">#REF!</definedName>
    <definedName name="S_Adjust_Data">[47]Lead!$I$1:$I$377</definedName>
    <definedName name="S_Adjust_GT">#REF!</definedName>
    <definedName name="S_AJE_Tot">#REF!</definedName>
    <definedName name="S_AJE_Tot_Data">[47]Lead!$H$1:$H$377</definedName>
    <definedName name="S_AJE_Tot_GT">#REF!</definedName>
    <definedName name="S_CompNum">#REF!</definedName>
    <definedName name="S_CY_Beg">#REF!</definedName>
    <definedName name="S_CY_Beg_Data">[47]Lead!$F$1:$F$377</definedName>
    <definedName name="S_CY_Beg_GT">#REF!</definedName>
    <definedName name="S_CY_End">#REF!</definedName>
    <definedName name="S_CY_End_Data">[47]Lead!$K$1:$K$377</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#REF!</definedName>
    <definedName name="S_RJE_Tot">#REF!</definedName>
    <definedName name="S_RJE_Tot_Data">[47]Lead!$J$1:$J$377</definedName>
    <definedName name="S_RJE_Tot_GT">#REF!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#REF!</definedName>
    <definedName name="setsal">#REF!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#REF!</definedName>
    <definedName name="TESTVKEY">'[54]3210001'!#REF!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#REF!</definedName>
    <definedName name="TextRefCopy17">'[57]deudas bancarias'!#REF!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#REF!</definedName>
    <definedName name="TextRefCopy23">#REF!</definedName>
    <definedName name="TextRefCopy24">'[59]Sub-CMA  1500'!#REF!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#REF!</definedName>
    <definedName name="TextRefCopy98">#REF!</definedName>
    <definedName name="TextRefCopyRangeCount" hidden="1">1</definedName>
    <definedName name="Threshold">'[9]Calculo del Exceso'!#REF!</definedName>
    <definedName name="_xlnm.Print_Titles" localSheetId="7">'Nota 2'!$1:$5</definedName>
    <definedName name="Top_Stratum_Number">#REF!</definedName>
    <definedName name="Top_Stratum_Value">#REF!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#REF!</definedName>
    <definedName name="Total_Number_Selections">#REF!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#REF!</definedName>
    <definedName name="VENTASM3PRESAC">[36]EERR!#REF!</definedName>
    <definedName name="VENTASM3REALAC">[36]EERR!#REF!</definedName>
    <definedName name="VENTASPSPRESAC">[36]EERR!#REF!</definedName>
    <definedName name="VENTASPSREALAC">[36]EERR!#REF!</definedName>
    <definedName name="vigencia">#REF!</definedName>
    <definedName name="VPKT">'[38]Balance Melon'!#REF!</definedName>
    <definedName name="vpphold">#REF!</definedName>
    <definedName name="VTADIAR">#REF!</definedName>
    <definedName name="VTM_1">#REF!</definedName>
    <definedName name="VTM_10">'[60]A4-Prestamos  corto-largo plazo'!#REF!</definedName>
    <definedName name="VTM_12">'[60]A3-cruce con contabilidad'!#REF!</definedName>
    <definedName name="VTM_13">('[60]A4-Prestamos  corto-largo plazo'!$F$19,'[60]A4-Prestamos  corto-largo plazo'!$F$55)</definedName>
    <definedName name="VTM_2">#REF!</definedName>
    <definedName name="VTM_3">'[61]1. Conciliación'!#REF!</definedName>
    <definedName name="VTM_4">'[61]1. Conciliación'!#REF!</definedName>
    <definedName name="VTM_7">#REF!</definedName>
    <definedName name="VTM_8">'[60]A4-Prestamos  corto-largo plazo'!#REF!</definedName>
    <definedName name="VTO">#REF!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hidden="1">{#N/A,#N/A,FALSE,"Aging Summary";#N/A,#N/A,FALSE,"Ratio Analysis";#N/A,#N/A,FALSE,"Test 120 Day Accts";#N/A,#N/A,FALSE,"Tickmarks"}</definedName>
    <definedName name="wrn.Volumen." hidden="1">{#N/A,#N/A,FALSE,"VOL"}</definedName>
    <definedName name="x">#REF!</definedName>
    <definedName name="xdc">#REF!</definedName>
    <definedName name="XREF_COLUMN_1" hidden="1">#REF!</definedName>
    <definedName name="XREF_COLUMN_10" hidden="1">#REF!</definedName>
    <definedName name="XREF_COLUMN_11" hidden="1">'[62]Nov 05 PPC'!#REF!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'[63]Recal. Cargas Sociales'!#REF!</definedName>
    <definedName name="XREF_COLUMN_24" hidden="1">#REF!</definedName>
    <definedName name="XREF_COLUMN_3" hidden="1">'[62]Mar 05 PPC'!#REF!</definedName>
    <definedName name="XREF_COLUMN_4" hidden="1">'[62]Abr 05 PPC'!#REF!</definedName>
    <definedName name="XREF_COLUMN_5" hidden="1">'[62]May 05 PPC'!#REF!</definedName>
    <definedName name="XREF_COLUMN_6" hidden="1">'[62]Jun 05 PPC'!#REF!</definedName>
    <definedName name="XREF_COLUMN_7" hidden="1">#REF!</definedName>
    <definedName name="XREF_COLUMN_8" hidden="1">'[62]Ago 05 PPC'!#REF!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[62]XREF!#REF!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'[64]Prov. Circularizados'!#REF!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'[65]Selección de Cuentas'!#REF!</definedName>
    <definedName name="XRefCopy42Row" hidden="1">#REF!</definedName>
    <definedName name="XRefCopy43" hidden="1">'[65]Selección de Cuentas'!#REF!</definedName>
    <definedName name="XRefCopy43Row" hidden="1">#REF!</definedName>
    <definedName name="XRefCopy44" hidden="1">'[65]Selección de Cuentas'!#REF!</definedName>
    <definedName name="XRefCopy44Row" hidden="1">#REF!</definedName>
    <definedName name="XRefCopy45" hidden="1">'[65]Selección de Cuentas'!#REF!</definedName>
    <definedName name="XRefCopy45Row" hidden="1">#REF!</definedName>
    <definedName name="XRefCopy46" hidden="1">'[65]Selección de Cuentas'!#REF!</definedName>
    <definedName name="XRefCopy46Row" hidden="1">#REF!</definedName>
    <definedName name="XRefCopy47" hidden="1">'[65]Selección de Cuentas'!#REF!</definedName>
    <definedName name="XRefCopy47Row" hidden="1">#REF!</definedName>
    <definedName name="XRefCopy48" hidden="1">'[65]Selección de Cuentas'!#REF!</definedName>
    <definedName name="XRefCopy48Row" hidden="1">#REF!</definedName>
    <definedName name="XRefCopy49" hidden="1">'[65]Selección de Cuentas'!#REF!</definedName>
    <definedName name="XRefCopy49Row" hidden="1">#REF!</definedName>
    <definedName name="XRefCopy4Row" hidden="1">#REF!</definedName>
    <definedName name="XRefCopy5" hidden="1">[66]Sheet1!#REF!</definedName>
    <definedName name="XRefCopy50" hidden="1">'[65]Selección de Cuentas'!#REF!</definedName>
    <definedName name="XRefCopy50Row" hidden="1">#REF!</definedName>
    <definedName name="XRefCopy51" hidden="1">'[65]Selección de Cuentas'!#REF!</definedName>
    <definedName name="XRefCopy51Row" hidden="1">#REF!</definedName>
    <definedName name="XRefCopy52" hidden="1">'[65]Selección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'[63]Recal. Sueldos y Aguinaldos'!#REF!</definedName>
    <definedName name="XRefCopy80Row" hidden="1">#REF!</definedName>
    <definedName name="XRefCopy81Row" hidden="1">#REF!</definedName>
    <definedName name="XRefCopy82Row" hidden="1">#REF!</definedName>
    <definedName name="XRefCopy83Row" hidden="1">#REF!</definedName>
    <definedName name="XRefCopy84" hidden="1">'[63]Recal. Cargas Sociales'!#REF!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[67]Sheet1!#REF!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1CF653B9_1D21_4A9C_AA17_F11F69E63EF0_.wvu.Cols" localSheetId="4" hidden="1">EVPN!$E:$E</definedName>
    <definedName name="Z_1CF653B9_1D21_4A9C_AA17_F11F69E63EF0_.wvu.FilterData" localSheetId="32" hidden="1">'Nota 27'!$A$12:$AH$37</definedName>
    <definedName name="Z_1CF653B9_1D21_4A9C_AA17_F11F69E63EF0_.wvu.PrintArea" localSheetId="3" hidden="1">ER!$B$1:$E$49</definedName>
    <definedName name="Z_1CF653B9_1D21_4A9C_AA17_F11F69E63EF0_.wvu.Rows" localSheetId="1" hidden="1">Indice!$8:$8</definedName>
    <definedName name="Z_F8E9AB04_54F6_429E_BABF_AEAD6E7A56F0_.wvu.Cols" localSheetId="4" hidden="1">EVPN!$E:$E</definedName>
    <definedName name="Z_F8E9AB04_54F6_429E_BABF_AEAD6E7A56F0_.wvu.FilterData" localSheetId="32" hidden="1">'Nota 27'!$A$12:$AH$37</definedName>
    <definedName name="Z_F8E9AB04_54F6_429E_BABF_AEAD6E7A56F0_.wvu.PrintArea" localSheetId="3" hidden="1">ER!$B$1:$E$49</definedName>
    <definedName name="Z_F8E9AB04_54F6_429E_BABF_AEAD6E7A56F0_.wvu.Rows" localSheetId="1" hidden="1">Indice!$8:$8</definedName>
    <definedName name="zdfd" hidden="1">#REF!</definedName>
  </definedNames>
  <calcPr calcId="18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6" l="1"/>
  <c r="D13" i="16"/>
  <c r="E24" i="13" l="1"/>
  <c r="C20" i="17"/>
  <c r="D20" i="17"/>
  <c r="E30" i="16"/>
  <c r="D30" i="16"/>
  <c r="H16" i="16"/>
  <c r="H14" i="16" s="1"/>
  <c r="H19" i="16" l="1"/>
  <c r="D29" i="9"/>
  <c r="C29" i="9"/>
  <c r="M27" i="8"/>
  <c r="G47" i="6"/>
  <c r="F47" i="6"/>
  <c r="D25" i="39"/>
  <c r="C25" i="39"/>
  <c r="H19" i="17" l="1"/>
  <c r="G19" i="17"/>
  <c r="D32" i="9" l="1"/>
  <c r="D26" i="9"/>
  <c r="D19" i="9"/>
  <c r="O15" i="8"/>
  <c r="U17" i="8"/>
  <c r="U20" i="8"/>
  <c r="U19" i="8"/>
  <c r="U18" i="8"/>
  <c r="U16" i="8"/>
  <c r="U14" i="8"/>
  <c r="Q15" i="8"/>
  <c r="D14" i="7"/>
  <c r="H35" i="38"/>
  <c r="G35" i="38"/>
  <c r="E14" i="7" s="1"/>
  <c r="F35" i="38"/>
  <c r="E13" i="7" s="1"/>
  <c r="E35" i="38"/>
  <c r="D35" i="38"/>
  <c r="C35" i="38"/>
  <c r="D13" i="7" s="1"/>
  <c r="U15" i="8" l="1"/>
  <c r="D34" i="9"/>
  <c r="D37" i="9" s="1"/>
  <c r="I13" i="8"/>
  <c r="F24" i="6"/>
  <c r="G24" i="6"/>
  <c r="D12" i="41"/>
  <c r="E20" i="7" s="1"/>
  <c r="C12" i="41"/>
  <c r="H16" i="40"/>
  <c r="E18" i="7" s="1"/>
  <c r="G16" i="40"/>
  <c r="D18" i="7" s="1"/>
  <c r="H25" i="39"/>
  <c r="G25" i="39"/>
  <c r="E15" i="7"/>
  <c r="D43" i="37"/>
  <c r="D13" i="31"/>
  <c r="C13" i="31"/>
  <c r="D12" i="31"/>
  <c r="C12" i="31"/>
  <c r="D15" i="29"/>
  <c r="C15" i="29"/>
  <c r="D15" i="24"/>
  <c r="D14" i="24"/>
  <c r="D17" i="18"/>
  <c r="C17" i="18"/>
  <c r="F81" i="25" l="1"/>
  <c r="F40" i="6" s="1"/>
  <c r="F58" i="25"/>
  <c r="F32" i="6" s="1"/>
  <c r="L58" i="25"/>
  <c r="G32" i="6" s="1"/>
  <c r="L81" i="25"/>
  <c r="G40" i="6" s="1"/>
  <c r="E16" i="14"/>
  <c r="D16" i="14"/>
  <c r="D20" i="7" l="1"/>
  <c r="D26" i="51" l="1"/>
  <c r="D19" i="51"/>
  <c r="C19" i="51"/>
  <c r="D14" i="51"/>
  <c r="C14" i="51"/>
  <c r="D16" i="40" l="1"/>
  <c r="E17" i="7" s="1"/>
  <c r="N24" i="20" l="1"/>
  <c r="L24" i="20"/>
  <c r="K24" i="20"/>
  <c r="J24" i="20"/>
  <c r="I24" i="20"/>
  <c r="H24" i="20"/>
  <c r="G24" i="20"/>
  <c r="F24" i="20"/>
  <c r="E24" i="20"/>
  <c r="C24" i="20"/>
  <c r="D24" i="20"/>
  <c r="D13" i="24"/>
  <c r="M24" i="20" l="1"/>
  <c r="U28" i="8" l="1"/>
  <c r="G48" i="6"/>
  <c r="F48" i="6"/>
  <c r="D24" i="49"/>
  <c r="C24" i="49"/>
  <c r="F15" i="6" l="1"/>
  <c r="I24" i="13" l="1"/>
  <c r="D22" i="7" l="1"/>
  <c r="F24" i="24"/>
  <c r="F16" i="24" l="1"/>
  <c r="H17" i="30"/>
  <c r="D11" i="27"/>
  <c r="D17" i="30"/>
  <c r="D10" i="35"/>
  <c r="G52" i="6"/>
  <c r="D12" i="43"/>
  <c r="E24" i="7" s="1"/>
  <c r="D11" i="28"/>
  <c r="D11" i="34"/>
  <c r="G50" i="6" s="1"/>
  <c r="D13" i="22"/>
  <c r="D26" i="7" l="1"/>
  <c r="C12" i="43"/>
  <c r="D24" i="7" s="1"/>
  <c r="D27" i="7" l="1"/>
  <c r="C16" i="40"/>
  <c r="D17" i="7" s="1"/>
  <c r="C26" i="51" l="1"/>
  <c r="C10" i="35" l="1"/>
  <c r="E31" i="8"/>
  <c r="G17" i="30" l="1"/>
  <c r="F41" i="6" s="1"/>
  <c r="C17" i="30"/>
  <c r="E16" i="24"/>
  <c r="C11" i="27"/>
  <c r="C49" i="36"/>
  <c r="D10" i="7" s="1"/>
  <c r="C13" i="22"/>
  <c r="F14" i="6"/>
  <c r="D49" i="36"/>
  <c r="E10" i="7" s="1"/>
  <c r="C11" i="28" l="1"/>
  <c r="D12" i="33" l="1"/>
  <c r="G46" i="6"/>
  <c r="D13" i="8" s="1"/>
  <c r="U13" i="8" s="1"/>
  <c r="U21" i="8" s="1"/>
  <c r="U30" i="8" l="1"/>
  <c r="U27" i="8"/>
  <c r="U26" i="8"/>
  <c r="U24" i="8"/>
  <c r="Q21" i="8" l="1"/>
  <c r="Q23" i="8" s="1"/>
  <c r="S21" i="8"/>
  <c r="S23" i="8" l="1"/>
  <c r="O21" i="8"/>
  <c r="O23" i="8" s="1"/>
  <c r="M21" i="8"/>
  <c r="M23" i="8" s="1"/>
  <c r="M31" i="8" s="1"/>
  <c r="K21" i="8"/>
  <c r="K23" i="8" s="1"/>
  <c r="K31" i="8" s="1"/>
  <c r="G21" i="8"/>
  <c r="G23" i="8" s="1"/>
  <c r="G31" i="8" s="1"/>
  <c r="F21" i="8"/>
  <c r="D21" i="8"/>
  <c r="D23" i="8" s="1"/>
  <c r="D31" i="8" s="1"/>
  <c r="D22" i="26"/>
  <c r="S25" i="8" l="1"/>
  <c r="O25" i="8"/>
  <c r="U25" i="8" s="1"/>
  <c r="O31" i="8"/>
  <c r="F23" i="6"/>
  <c r="D20" i="15" l="1"/>
  <c r="I21" i="8" l="1"/>
  <c r="I23" i="8" l="1"/>
  <c r="I31" i="8" s="1"/>
  <c r="U23" i="8" l="1"/>
  <c r="C12" i="33"/>
  <c r="C20" i="15"/>
  <c r="F46" i="6" l="1"/>
  <c r="E1" i="7"/>
  <c r="F52" i="6" l="1"/>
  <c r="G21" i="6" l="1"/>
  <c r="F21" i="6"/>
  <c r="C19" i="9" l="1"/>
  <c r="C11" i="34"/>
  <c r="C32" i="9" l="1"/>
  <c r="D50" i="37"/>
  <c r="E11" i="7" s="1"/>
  <c r="E12" i="7" s="1"/>
  <c r="E16" i="7" s="1"/>
  <c r="E19" i="7" s="1"/>
  <c r="E21" i="7" s="1"/>
  <c r="E23" i="7" s="1"/>
  <c r="E25" i="7" s="1"/>
  <c r="E28" i="7" s="1"/>
  <c r="C50" i="37"/>
  <c r="D11" i="7" s="1"/>
  <c r="D12" i="7" l="1"/>
  <c r="H23" i="16"/>
  <c r="F50" i="6" l="1"/>
  <c r="G49" i="6"/>
  <c r="G51" i="6" s="1"/>
  <c r="F49" i="6"/>
  <c r="F36" i="6"/>
  <c r="G33" i="6"/>
  <c r="C22" i="26"/>
  <c r="F33" i="6" s="1"/>
  <c r="F42" i="6" s="1"/>
  <c r="G34" i="6"/>
  <c r="F34" i="6"/>
  <c r="G35" i="6"/>
  <c r="F35" i="6"/>
  <c r="G36" i="6"/>
  <c r="F51" i="6" l="1"/>
  <c r="F53" i="6" s="1"/>
  <c r="Q31" i="8"/>
  <c r="G53" i="6" l="1"/>
  <c r="D23" i="24"/>
  <c r="D22" i="24"/>
  <c r="D21" i="24"/>
  <c r="D12" i="24"/>
  <c r="D11" i="24"/>
  <c r="E24" i="24"/>
  <c r="G31" i="6"/>
  <c r="F31" i="6"/>
  <c r="G23" i="6"/>
  <c r="G22" i="6"/>
  <c r="G16" i="6"/>
  <c r="F16" i="6"/>
  <c r="G15" i="6"/>
  <c r="G14" i="6"/>
  <c r="F25" i="6" l="1"/>
  <c r="G41" i="6" l="1"/>
  <c r="G42" i="6" s="1"/>
  <c r="G26" i="6"/>
  <c r="F26" i="6"/>
  <c r="G25" i="6"/>
  <c r="C26" i="9" l="1"/>
  <c r="C34" i="9" s="1"/>
  <c r="C37" i="9" s="1"/>
  <c r="D13" i="46" l="1"/>
  <c r="E29" i="7" s="1"/>
  <c r="G37" i="6" l="1"/>
  <c r="G38" i="6" l="1"/>
  <c r="G44" i="6" s="1"/>
  <c r="G54" i="6" s="1"/>
  <c r="F37" i="6"/>
  <c r="G17" i="6"/>
  <c r="F17" i="6"/>
  <c r="F18" i="6" s="1"/>
  <c r="G18" i="6" l="1"/>
  <c r="F38" i="6"/>
  <c r="F44" i="6" l="1"/>
  <c r="F22" i="6"/>
  <c r="F54" i="6" l="1"/>
  <c r="D15" i="7" l="1"/>
  <c r="D16" i="7" l="1"/>
  <c r="D19" i="7" s="1"/>
  <c r="D21" i="7" s="1"/>
  <c r="D23" i="7" s="1"/>
  <c r="D25" i="7" s="1"/>
  <c r="D28" i="7" s="1"/>
  <c r="C13" i="46"/>
  <c r="D29" i="7" s="1"/>
  <c r="S31" i="8" l="1"/>
  <c r="U29" i="8"/>
  <c r="U31" i="8" s="1"/>
  <c r="F20" i="6"/>
  <c r="F27" i="6" s="1"/>
  <c r="F28" i="6" s="1"/>
  <c r="G20" i="6"/>
  <c r="G27" i="6" s="1"/>
  <c r="G2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 Frutos</author>
  </authors>
  <commentList>
    <comment ref="B17" authorId="0" shapeId="0" xr:uid="{00000000-0006-0000-0D00-000001000000}">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<sst xmlns="http://schemas.openxmlformats.org/spreadsheetml/2006/main" count="2011" uniqueCount="1064">
  <si>
    <t>NOTA 1 – DESCRIPCIÓN DE LA NATURALEZA Y DEL NEGOCIO DE LA COMPAÑÍA</t>
  </si>
  <si>
    <t>NOTA 2 - RESUMEN DE LAS PRINCIPALES POLÍTICAS CONTABLES</t>
  </si>
  <si>
    <t>Total</t>
  </si>
  <si>
    <t>La composición de la cuenta es la siguiente:</t>
  </si>
  <si>
    <t>Concepto</t>
  </si>
  <si>
    <t>Recaudaciones a depositar</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</si>
  <si>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</si>
  <si>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</si>
  <si>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</si>
  <si>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</si>
  <si>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</si>
  <si>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</si>
  <si>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</si>
  <si>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</si>
  <si>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 xml:space="preserve">Total </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</si>
  <si>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</si>
  <si>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</si>
  <si>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</si>
  <si>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</si>
  <si>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</si>
  <si>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</si>
  <si>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</si>
  <si>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</si>
  <si>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</si>
  <si>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</si>
  <si>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</si>
  <si>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</si>
  <si>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</si>
  <si>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</si>
  <si>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</si>
  <si>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</si>
  <si>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</si>
  <si>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</si>
  <si>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</si>
  <si>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</si>
  <si>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</si>
  <si>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</si>
  <si>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</si>
  <si>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</si>
  <si>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</si>
  <si>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</si>
  <si>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</si>
  <si>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</si>
  <si>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</si>
  <si>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</si>
  <si>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</si>
  <si>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</si>
  <si>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</si>
  <si>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</si>
  <si>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</si>
  <si>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</si>
  <si>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</si>
  <si>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</si>
  <si>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</si>
  <si>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</si>
  <si>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</si>
  <si>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</si>
  <si>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</si>
  <si>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</si>
  <si>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</si>
  <si>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</si>
  <si>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</si>
  <si>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</si>
  <si>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</si>
  <si>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</si>
  <si>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</si>
  <si>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</si>
  <si>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</si>
  <si>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</si>
  <si>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</si>
  <si>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</si>
  <si>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</si>
  <si>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Resultado del año</t>
  </si>
  <si>
    <t>Intereses pagados</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</si>
  <si>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</si>
  <si>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</si>
  <si>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</si>
  <si>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</si>
  <si>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</si>
  <si>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</si>
  <si>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Mercaderías</t>
  </si>
  <si>
    <t>Composición Cartera Vencida</t>
  </si>
  <si>
    <t>b.   Uso de estimaciones contables</t>
  </si>
  <si>
    <t>c.   Moneda extranjera</t>
  </si>
  <si>
    <t>Activos</t>
  </si>
  <si>
    <t>Indicar moneda</t>
  </si>
  <si>
    <t>Pasivos</t>
  </si>
  <si>
    <t>Posición neta</t>
  </si>
  <si>
    <t>Inversiones temporales</t>
  </si>
  <si>
    <t>Cuentas por pagar comerciales</t>
  </si>
  <si>
    <t>Préstamos a corto plazo</t>
  </si>
  <si>
    <t>Otros proveedores del exterior</t>
  </si>
  <si>
    <t>Proveedores locales</t>
  </si>
  <si>
    <t>Total cuentas a pagar por comerciales</t>
  </si>
  <si>
    <t>Vencimiento</t>
  </si>
  <si>
    <t>Tipo de garantía</t>
  </si>
  <si>
    <t>Tipo de Garantía</t>
  </si>
  <si>
    <t>Propiedad, planta y equipo</t>
  </si>
  <si>
    <t>Activos intangibles</t>
  </si>
  <si>
    <t>Inversiones</t>
  </si>
  <si>
    <t>Total general</t>
  </si>
  <si>
    <t>Goodwill</t>
  </si>
  <si>
    <t>BG</t>
  </si>
  <si>
    <t>Porción corriente de la deuda a largo plazo</t>
  </si>
  <si>
    <t>Aportes y retenciones a pagar</t>
  </si>
  <si>
    <t>Retencion de IVA a pagar</t>
  </si>
  <si>
    <t>Previsiones para contingencias/Indemnizaciones y despidos</t>
  </si>
  <si>
    <t>ER</t>
  </si>
  <si>
    <t>a  Reserva de revalúo</t>
  </si>
  <si>
    <t>b Reserva legal</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</si>
  <si>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</si>
  <si>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</si>
  <si>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</si>
  <si>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</si>
  <si>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</si>
  <si>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</si>
  <si>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</si>
  <si>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</si>
  <si>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</si>
  <si>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</si>
  <si>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</si>
  <si>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Los ingresos y egresos son reconocidos en función de su devengamiento.</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</si>
  <si>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</si>
  <si>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</si>
  <si>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</si>
  <si>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</si>
  <si>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</si>
  <si>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</si>
  <si>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</si>
  <si>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</si>
  <si>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</si>
  <si>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</si>
  <si>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</si>
  <si>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</si>
  <si>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</si>
  <si>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</si>
  <si>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</si>
  <si>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</si>
  <si>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</si>
  <si>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</si>
  <si>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</si>
  <si>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Remuneraciones de administradores, directores, síndicos y consejo de vigilancia</t>
  </si>
  <si>
    <t>Sueldos y Jornales</t>
  </si>
  <si>
    <t>Contribuciones Sociales</t>
  </si>
  <si>
    <t>Gastos de Publicidad y Propaganda</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</si>
  <si>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</si>
  <si>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</si>
  <si>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</si>
  <si>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</si>
  <si>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</si>
  <si>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</si>
  <si>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</si>
  <si>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</si>
  <si>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</si>
  <si>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</si>
  <si>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</si>
  <si>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</si>
  <si>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</si>
  <si>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</si>
  <si>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</si>
  <si>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</si>
  <si>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</si>
  <si>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</si>
  <si>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</si>
  <si>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</si>
  <si>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</si>
  <si>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</si>
  <si>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</si>
  <si>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</si>
  <si>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</si>
  <si>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</si>
  <si>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</si>
  <si>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</si>
  <si>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</si>
  <si>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</si>
  <si>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</si>
  <si>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</si>
  <si>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Gastos de ventas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</si>
  <si>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</si>
  <si>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</si>
  <si>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</si>
  <si>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</si>
  <si>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</si>
  <si>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</si>
  <si>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</si>
  <si>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</si>
  <si>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</si>
  <si>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</si>
  <si>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</si>
  <si>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</si>
  <si>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</si>
  <si>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</si>
  <si>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</si>
  <si>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</si>
  <si>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</si>
  <si>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</si>
  <si>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</si>
  <si>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</si>
  <si>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</si>
  <si>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</si>
  <si>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</si>
  <si>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</si>
  <si>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</si>
  <si>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</si>
  <si>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</si>
  <si>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BALANCE GENERAL</t>
  </si>
  <si>
    <t>ESTADO DE RESULTADOS</t>
  </si>
  <si>
    <t>NOTA 7 – INVENTARIOS</t>
  </si>
  <si>
    <t>(-) Previsión para desvalorización y deterioro de inventario</t>
  </si>
  <si>
    <t>Total activos corrientes</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</si>
  <si>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</si>
  <si>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</si>
  <si>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</si>
  <si>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</si>
  <si>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</si>
  <si>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</si>
  <si>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</si>
  <si>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</si>
  <si>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</si>
  <si>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</si>
  <si>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</si>
  <si>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</si>
  <si>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</si>
  <si>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</si>
  <si>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21 – RESERVAS</t>
  </si>
  <si>
    <t>NOTA 23 –  RESULTADOS ACUMULADOS</t>
  </si>
  <si>
    <t>NOTA 25 –  VENTAS</t>
  </si>
  <si>
    <t>NOTA 26 - COSTO DE VENTAS</t>
  </si>
  <si>
    <t>NOTA 27 - GASTOS</t>
  </si>
  <si>
    <t>NOTA 29 - INGRESOS Y GASTOS FINANCIEROS NETOS</t>
  </si>
  <si>
    <t>NOTA 17 –  IMPUESTOS A PAGAR</t>
  </si>
  <si>
    <t>Nota 31 - Resultado participación minoritaria</t>
  </si>
  <si>
    <t>Nota 33 - Resultado extraordinario neto de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</si>
  <si>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</si>
  <si>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</si>
  <si>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</si>
  <si>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</si>
  <si>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</si>
  <si>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</si>
  <si>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</si>
  <si>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</si>
  <si>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</si>
  <si>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</si>
  <si>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</si>
  <si>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</si>
  <si>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</si>
  <si>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</si>
  <si>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</si>
  <si>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</si>
  <si>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</si>
  <si>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</si>
  <si>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</si>
  <si>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</si>
  <si>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</si>
  <si>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</si>
  <si>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</si>
  <si>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</si>
  <si>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</si>
  <si>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</si>
  <si>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</si>
  <si>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</si>
  <si>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</si>
  <si>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</si>
  <si>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</si>
  <si>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</si>
  <si>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</si>
  <si>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</si>
  <si>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</si>
  <si>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</si>
  <si>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</si>
  <si>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</si>
  <si>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</si>
  <si>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</si>
  <si>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</si>
  <si>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</si>
  <si>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</si>
  <si>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</si>
  <si>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</si>
  <si>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</si>
  <si>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</si>
  <si>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</si>
  <si>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</si>
  <si>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</si>
  <si>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</si>
  <si>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</si>
  <si>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</si>
  <si>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</si>
  <si>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</si>
  <si>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</si>
  <si>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</si>
  <si>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</si>
  <si>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</si>
  <si>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</si>
  <si>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</si>
  <si>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</si>
  <si>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</si>
  <si>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</si>
  <si>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</si>
  <si>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</si>
  <si>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</si>
  <si>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</si>
  <si>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</si>
  <si>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</si>
  <si>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</si>
  <si>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</si>
  <si>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</si>
  <si>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</si>
  <si>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</si>
  <si>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</si>
  <si>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</si>
  <si>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</si>
  <si>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</si>
  <si>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</si>
  <si>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</si>
  <si>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</si>
  <si>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</si>
  <si>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</si>
  <si>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</si>
  <si>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</si>
  <si>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</si>
  <si>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</si>
  <si>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</si>
  <si>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Periodo</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</si>
  <si>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</si>
  <si>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</si>
  <si>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</si>
  <si>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</si>
  <si>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</si>
  <si>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</si>
  <si>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</si>
  <si>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</si>
  <si>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</si>
  <si>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</si>
  <si>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</si>
  <si>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</si>
  <si>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</si>
  <si>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</si>
  <si>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</si>
  <si>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</si>
  <si>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</si>
  <si>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</si>
  <si>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</si>
  <si>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</si>
  <si>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</si>
  <si>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</si>
  <si>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</si>
  <si>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</si>
  <si>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</si>
  <si>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</si>
  <si>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</si>
  <si>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</si>
  <si>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</si>
  <si>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</si>
  <si>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</si>
  <si>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</si>
  <si>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</si>
  <si>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</si>
  <si>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</si>
  <si>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</si>
  <si>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</si>
  <si>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</si>
  <si>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</si>
  <si>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</si>
  <si>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</si>
  <si>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</si>
  <si>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</si>
  <si>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</si>
  <si>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</si>
  <si>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</si>
  <si>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</si>
  <si>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</si>
  <si>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</si>
  <si>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</si>
  <si>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</si>
  <si>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</si>
  <si>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</si>
  <si>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</si>
  <si>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</si>
  <si>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</si>
  <si>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</si>
  <si>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</si>
  <si>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</si>
  <si>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</si>
  <si>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</si>
  <si>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</si>
  <si>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</si>
  <si>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</si>
  <si>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</si>
  <si>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</si>
  <si>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</si>
  <si>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</si>
  <si>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</si>
  <si>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</si>
  <si>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</si>
  <si>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</si>
  <si>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</si>
  <si>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</si>
  <si>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</si>
  <si>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</si>
  <si>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</si>
  <si>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</si>
  <si>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</si>
  <si>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</si>
  <si>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</si>
  <si>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</si>
  <si>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</si>
  <si>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</si>
  <si>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</si>
  <si>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</si>
  <si>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</si>
  <si>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</si>
  <si>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</si>
  <si>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</si>
  <si>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</si>
  <si>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</si>
  <si>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</si>
  <si>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</si>
  <si>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</si>
  <si>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</si>
  <si>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</si>
  <si>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</si>
  <si>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</si>
  <si>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</si>
  <si>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</si>
  <si>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</si>
  <si>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</si>
  <si>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</si>
  <si>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</si>
  <si>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</si>
  <si>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</si>
  <si>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</si>
  <si>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</si>
  <si>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</si>
  <si>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</si>
  <si>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</si>
  <si>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</si>
  <si>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</si>
  <si>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</si>
  <si>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</si>
  <si>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</si>
  <si>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</si>
  <si>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</si>
  <si>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</si>
  <si>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</si>
  <si>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</si>
  <si>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</si>
  <si>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</si>
  <si>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</si>
  <si>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</si>
  <si>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</si>
  <si>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</si>
  <si>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</si>
  <si>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</si>
  <si>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</si>
  <si>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</si>
  <si>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</si>
  <si>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</si>
  <si>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</si>
  <si>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</si>
  <si>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</si>
  <si>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</si>
  <si>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</si>
  <si>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</si>
  <si>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</si>
  <si>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</si>
  <si>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</si>
  <si>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</si>
  <si>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</si>
  <si>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</si>
  <si>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</si>
  <si>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</si>
  <si>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</si>
  <si>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</si>
  <si>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</si>
  <si>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</si>
  <si>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</si>
  <si>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</si>
  <si>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</si>
  <si>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</si>
  <si>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</si>
  <si>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</si>
  <si>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</si>
  <si>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</si>
  <si>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</si>
  <si>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</si>
  <si>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</si>
  <si>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</si>
  <si>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</si>
  <si>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</si>
  <si>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</si>
  <si>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</si>
  <si>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</si>
  <si>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</si>
  <si>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</si>
  <si>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</si>
  <si>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</si>
  <si>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</si>
  <si>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</si>
  <si>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</si>
  <si>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</si>
  <si>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</si>
  <si>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</si>
  <si>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</si>
  <si>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</si>
  <si>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</si>
  <si>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</si>
  <si>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</si>
  <si>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</si>
  <si>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</si>
  <si>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</si>
  <si>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</si>
  <si>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</si>
  <si>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</si>
  <si>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</si>
  <si>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</si>
  <si>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</si>
  <si>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</si>
  <si>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</si>
  <si>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</si>
  <si>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</si>
  <si>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</si>
  <si>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</si>
  <si>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</si>
  <si>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</si>
  <si>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</si>
  <si>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</si>
  <si>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</si>
  <si>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</si>
  <si>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</si>
  <si>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</si>
  <si>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</si>
  <si>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</si>
  <si>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</si>
  <si>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</si>
  <si>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</si>
  <si>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</si>
  <si>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</si>
  <si>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</si>
  <si>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</si>
  <si>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</si>
  <si>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</si>
  <si>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</si>
  <si>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</si>
  <si>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</si>
  <si>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</si>
  <si>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</si>
  <si>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</si>
  <si>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</si>
  <si>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</si>
  <si>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</si>
  <si>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</si>
  <si>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</si>
  <si>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</si>
  <si>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</si>
  <si>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</si>
  <si>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</si>
  <si>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</si>
  <si>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</si>
  <si>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</si>
  <si>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</si>
  <si>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</si>
  <si>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</si>
  <si>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</si>
  <si>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</si>
  <si>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</si>
  <si>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</si>
  <si>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</si>
  <si>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</si>
  <si>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</si>
  <si>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</si>
  <si>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</si>
  <si>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</si>
  <si>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</si>
  <si>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</si>
  <si>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</si>
  <si>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</si>
  <si>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</si>
  <si>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</si>
  <si>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</si>
  <si>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</si>
  <si>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</si>
  <si>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</si>
  <si>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</si>
  <si>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</si>
  <si>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</si>
  <si>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</si>
  <si>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</si>
  <si>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</si>
  <si>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</si>
  <si>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</si>
  <si>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</si>
  <si>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</si>
  <si>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</si>
  <si>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</si>
  <si>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</si>
  <si>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</si>
  <si>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</si>
  <si>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</si>
  <si>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</si>
  <si>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</si>
  <si>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</si>
  <si>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</si>
  <si>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</si>
  <si>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</si>
  <si>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</si>
  <si>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</si>
  <si>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</si>
  <si>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</si>
  <si>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</si>
  <si>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</si>
  <si>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</si>
  <si>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</si>
  <si>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</si>
  <si>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</si>
  <si>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</si>
  <si>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</si>
  <si>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</si>
  <si>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</si>
  <si>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</si>
  <si>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</si>
  <si>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</si>
  <si>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</si>
  <si>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</si>
  <si>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</si>
  <si>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</si>
  <si>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</si>
  <si>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</si>
  <si>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</si>
  <si>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</si>
  <si>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</si>
  <si>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</si>
  <si>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</si>
  <si>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</si>
  <si>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</si>
  <si>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</si>
  <si>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</si>
  <si>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</si>
  <si>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</si>
  <si>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</si>
  <si>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</si>
  <si>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</si>
  <si>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</si>
  <si>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</si>
  <si>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</si>
  <si>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</si>
  <si>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</si>
  <si>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</si>
  <si>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</si>
  <si>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</si>
  <si>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</si>
  <si>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</si>
  <si>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</si>
  <si>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</si>
  <si>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</si>
  <si>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</si>
  <si>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</si>
  <si>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</si>
  <si>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</si>
  <si>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</si>
  <si>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</si>
  <si>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</si>
  <si>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</si>
  <si>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</si>
  <si>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</si>
  <si>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</si>
  <si>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</si>
  <si>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</si>
  <si>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</si>
  <si>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</si>
  <si>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</si>
  <si>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</si>
  <si>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</si>
  <si>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</si>
  <si>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</si>
  <si>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</si>
  <si>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</si>
  <si>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</si>
  <si>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</si>
  <si>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</si>
  <si>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</si>
  <si>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</si>
  <si>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</si>
  <si>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</si>
  <si>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</si>
  <si>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</si>
  <si>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</si>
  <si>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</si>
  <si>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Intereses préstamos entidades financieras a pagar</t>
  </si>
  <si>
    <t>Fecha</t>
  </si>
  <si>
    <t>Monto Capital Social</t>
  </si>
  <si>
    <t>Valor Nominal de Acciones</t>
  </si>
  <si>
    <t>Cantidad de Acciones</t>
  </si>
  <si>
    <t>Conceptos</t>
  </si>
  <si>
    <t>Utilidad Neta</t>
  </si>
  <si>
    <t>Cantidad de Acciones Ordinarias en Circulación</t>
  </si>
  <si>
    <t>Utilidad Neta por Acción Ordinaria</t>
  </si>
  <si>
    <t>Depreciación bienes de uso</t>
  </si>
  <si>
    <t>ESTADO DE EVOLUCIÓN DEL PATRIMONIO NETO</t>
  </si>
  <si>
    <t>Composición de la cartera de créditos por ventas</t>
  </si>
  <si>
    <t>Total de la cartera de créditos (A+B)</t>
  </si>
  <si>
    <t>(-) Total Previsiones</t>
  </si>
  <si>
    <t>Monto</t>
  </si>
  <si>
    <t>TOTAL  NETO DE LA CARTERA DE CRÉDITOS</t>
  </si>
  <si>
    <t>De</t>
  </si>
  <si>
    <t>A</t>
  </si>
  <si>
    <t>Las cuentas a cobrar comerciales a largo plazo se integran como sigue:</t>
  </si>
  <si>
    <t>ACTIVO</t>
  </si>
  <si>
    <t>PASIVO</t>
  </si>
  <si>
    <t>Préstamos a largo plazo</t>
  </si>
  <si>
    <t>NOTA 40 - SALDOS Y TRANSACCIONES CON PARTES RELACIONADAS</t>
  </si>
  <si>
    <t>Saldos y transacciones con partes relacionadas</t>
  </si>
  <si>
    <t>Nota 40</t>
  </si>
  <si>
    <t>Índice</t>
  </si>
  <si>
    <t>En Guaraníes</t>
  </si>
  <si>
    <t>En Guaranies</t>
  </si>
  <si>
    <t>Importaciones en Curso</t>
  </si>
  <si>
    <t>Valor neto 
contable</t>
  </si>
  <si>
    <t>Herramientas</t>
  </si>
  <si>
    <t>Inmuebles</t>
  </si>
  <si>
    <t>N/A</t>
  </si>
  <si>
    <t>Menos Amortización Acumulada</t>
  </si>
  <si>
    <t>(En Guaraníes)</t>
  </si>
  <si>
    <t>Bancos Locales - Moneda local Guaraníes</t>
  </si>
  <si>
    <t>Bancos Locales - Moneda extranjera Dólares</t>
  </si>
  <si>
    <t>No Aplica</t>
  </si>
  <si>
    <t>Reserva Legal</t>
  </si>
  <si>
    <t>Impuesto a la Renta a Pagar</t>
  </si>
  <si>
    <t xml:space="preserve"> (En Guaraníes)</t>
  </si>
  <si>
    <t>NOTA 28 - OTROS INGRESOS Y GASTOS OPERATIVOS</t>
  </si>
  <si>
    <t>Venta de Servicios</t>
  </si>
  <si>
    <t>Nota 30 - Resultado de inversiones en asociadas</t>
  </si>
  <si>
    <t>Muebles y Útiles</t>
  </si>
  <si>
    <t>Equipos de Informática</t>
  </si>
  <si>
    <t>NOTA 22 –  DIFERENCIA TRANSITORIA POR CONVERSION</t>
  </si>
  <si>
    <t>Capitalización s/Acta de Asamblea General Ordinaria</t>
  </si>
  <si>
    <t>Transferencia a resultado acumulado</t>
  </si>
  <si>
    <t>Integración de capital social</t>
  </si>
  <si>
    <t xml:space="preserve">Reserva de Revaluo </t>
  </si>
  <si>
    <t>Resultado del Periodo</t>
  </si>
  <si>
    <t>Resultado del Ejercicio</t>
  </si>
  <si>
    <t>ESTADO DE FLUJOS DE EFECTIVO</t>
  </si>
  <si>
    <t>Guaraníes</t>
  </si>
  <si>
    <t>Dólares Americanos</t>
  </si>
  <si>
    <t>Adquisición de Bienes de uso</t>
  </si>
  <si>
    <t>No Aplicable.</t>
  </si>
  <si>
    <t>A continuación, se resumen las políticas de contabilidad más significativas aplicadas por la Sociedad:</t>
  </si>
  <si>
    <t>A la fecha de emisión de los presentes Estados Financieros, la Sociedad no cuenta con Activos disponibles para la venta.</t>
  </si>
  <si>
    <t>El detalle de las cotizaciones de la moneda extranjera operada por la sociedad es el siguiente:</t>
  </si>
  <si>
    <t>Compra</t>
  </si>
  <si>
    <t>Venta</t>
  </si>
  <si>
    <t>INFORME DE LOS ESTADOS FINANCIEROS</t>
  </si>
  <si>
    <t>Interés Minoritario</t>
  </si>
  <si>
    <t>Interes Minoritario</t>
  </si>
  <si>
    <t>NOTA 24 –  INTERES MINORITARIO</t>
  </si>
  <si>
    <t>Otros Activos</t>
  </si>
  <si>
    <t>No se han registrado cambios en las políticas y procedimientos contables durante el ejercicio informado.</t>
  </si>
  <si>
    <t>Total Activo</t>
  </si>
  <si>
    <t>Total Pasivo</t>
  </si>
  <si>
    <t>Total Egresos Operativos</t>
  </si>
  <si>
    <t>Anticipo Impuesto a la Renta</t>
  </si>
  <si>
    <t/>
  </si>
  <si>
    <t>Otros gastos de operación</t>
  </si>
  <si>
    <t>Intereses, multas y recargos impositivos</t>
  </si>
  <si>
    <t>Impuesto a la renta y Reserva Legal</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</si>
  <si>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</si>
  <si>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 xml:space="preserve">NOTA 20 – CAPITAL </t>
  </si>
  <si>
    <t>Nota 32 - IMPUESTO A LA RENTA Y RESERVA LEGAL</t>
  </si>
  <si>
    <t>h.   Inversiones</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</si>
  <si>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</si>
  <si>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CONCEPTO</t>
  </si>
  <si>
    <t>VIDA ÚTIL ASIGNADA</t>
  </si>
  <si>
    <t>VALOR RESIDUAL</t>
  </si>
  <si>
    <t>Útiles y Enseres</t>
  </si>
  <si>
    <t xml:space="preserve">Maquinarias </t>
  </si>
  <si>
    <t>Herramientas y Equipos</t>
  </si>
  <si>
    <t>Rodados</t>
  </si>
  <si>
    <t xml:space="preserve">Instalaciones </t>
  </si>
  <si>
    <t>10 años</t>
  </si>
  <si>
    <t>4 años</t>
  </si>
  <si>
    <t>5 años</t>
  </si>
  <si>
    <t>q. Base para la preparación del Estado de flujo de efectivo</t>
  </si>
  <si>
    <t xml:space="preserve">% Prev. s/ Cartera </t>
  </si>
  <si>
    <t>Los saldos de esta cuenta se muestran a continuación:</t>
  </si>
  <si>
    <t>Saldo al 01 de Enero de 2020</t>
  </si>
  <si>
    <t>Saldo al 31 de Diciembre  de 2020</t>
  </si>
  <si>
    <t>Saldo al 01 de Enero de 2021</t>
  </si>
  <si>
    <t>Descuentos Obtenidos</t>
  </si>
  <si>
    <t>Al 31 de Diciembre de 2020</t>
  </si>
  <si>
    <t>Reservas Facultatitvas</t>
  </si>
  <si>
    <t>A la fecha de cierre de los presentes Estados Financieros, la Sociedad cuenta con saldos de cuentas por cobrar comerciales:</t>
  </si>
  <si>
    <t>A la fecha de cierre de los presentes Estados Financieros, la Sociedad cuenta con  saldos en bienes de cambio:</t>
  </si>
  <si>
    <t>AL 31 DE DICIEMBRE DE 2021 PRESENTADO EN FORMA COMPARATIVA CON EL EJERCICIO CERRADO EL 31 DE DICIEMBRE DE 2020</t>
  </si>
  <si>
    <t>AL 31 DE DICIEMBRE DE 2021 PRESENTADO EN FORMA COMPARATIVA CON EL PERIODO CERRADO EL 31 DE DICIEMBRE DE 2020</t>
  </si>
  <si>
    <t>NOTAS A LOS ESTADOS FINANCIEROS CORRESPONDIENTES AL EJERCICIO FINALIZADO EL 31 DE DICIEMBRE DE 2021</t>
  </si>
  <si>
    <t>Al 31 de Diciembre de 2021</t>
  </si>
  <si>
    <t>Al 31 de diciembre 2021 no existen situaciones contingentes, ni reclamos que pudieran resultar en la generación de obligaciones para la Sociedad adicionales a las que se presentan en estos estados financieros.</t>
  </si>
  <si>
    <t>Entre la fecha de cierre del ejercicio y la fecha de preparación de estos estados financieros, no han ocurrido hechos significativos de carácter financiero o de otra índole que afecten la situación patrimonial o financiera o los resultados de la Sociedad al 31 de diciembre de 2021 y  31 de diciembre de 2020.</t>
  </si>
  <si>
    <t>POR EL EJERCICIO ECONÓMICO FINALIZADO EL 31 DE DICIEMBRE DE 2021</t>
  </si>
  <si>
    <t>PRESENTADAS EN FORMA COMPARATIVA CON EL EJERCICIO ECONÓMICO FINALIZADO EL 31 DE DICIEMBRE DE 2021 Y EL PERIODO ANTERIOR AL 31 DE DICIEMBRE DE 2020.</t>
  </si>
  <si>
    <t>Cualquier ganancia o pérdida procedente de la disposición de un elemento de propiedad, planta y equipo se reconoce en el resultado.</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</si>
  <si>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</si>
  <si>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Banco Itaú Paraguay S.A.</t>
  </si>
  <si>
    <r>
      <t xml:space="preserve">Deudores - Entidad relacionada </t>
    </r>
    <r>
      <rPr>
        <sz val="10"/>
        <color theme="0"/>
        <rFont val="Arial"/>
        <family val="2"/>
      </rPr>
      <t>GS</t>
    </r>
  </si>
  <si>
    <r>
      <t xml:space="preserve">Deudores - Entidad relacionada </t>
    </r>
    <r>
      <rPr>
        <sz val="10"/>
        <color theme="0"/>
        <rFont val="Arial"/>
        <family val="2"/>
      </rPr>
      <t>USD</t>
    </r>
  </si>
  <si>
    <t>Los saldos en moneda extranjera se valúan a las cotizaciones de los tipos de cambio vigentes al cierre del periodo, publicadas por la Subsecretaría de Estado de Tributación (SET).</t>
  </si>
  <si>
    <t>A la fecha de emisión de estos estados financieros, el tipo de cambio del dólar no varió sustancialmente con respecto al vigente al 31de diciembre de 2020.</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</si>
  <si>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</si>
  <si>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</si>
  <si>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</si>
  <si>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</si>
  <si>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g.	Inventarios</t>
  </si>
  <si>
    <t>h.	Activos disponibles para la venta</t>
  </si>
  <si>
    <t>i.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</si>
  <si>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</si>
  <si>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</si>
  <si>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Los efectos de los ajustes sobre Propiedades, Planta y Equipo de operaciones discontinuadas se expondrán, si las hubiese, formando parte de la línea “Resultados sobre actividades discontinuadas neto de Impuesto a la Renta” en el Estado de Resultados.</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</si>
  <si>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</si>
  <si>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4 años y 2años</t>
  </si>
  <si>
    <t>30 años</t>
  </si>
  <si>
    <t>k.	Intangibles</t>
  </si>
  <si>
    <t>l.	Goodwill</t>
  </si>
  <si>
    <t>m.	Reconocimiento de ingresos y egresos</t>
  </si>
  <si>
    <t>n.	Impuesto a la renta</t>
  </si>
  <si>
    <t>o.	Restricciones a la distribución de utilidades</t>
  </si>
  <si>
    <t xml:space="preserve">    Presidente</t>
  </si>
  <si>
    <t>Director Titular</t>
  </si>
  <si>
    <t xml:space="preserve">   Sindico Titular </t>
  </si>
  <si>
    <t>Saldo al 31 de diciembre de 2021</t>
  </si>
  <si>
    <t xml:space="preserve">Las inversiones temporales se valúan de acuerdo a los siguientes criterios de valuación: </t>
  </si>
  <si>
    <t>* Valores mobiliarios: a su valor de cotización al cierre del período menos los GASTOS estimados de venta. al cierre del ejercicio la Entidad NO cuenta con este tipo de Inversiones.</t>
  </si>
  <si>
    <t>* Valores mobiliarios: a su valor de cotización al cierre del período menos los gastos estimados de venta. Al cierre del ejercicio la Entidad no cuenta con este tipo de Inversiones</t>
  </si>
  <si>
    <t xml:space="preserve">* Colocaciones financieras en moneda local: a su valor nominal más los intereses devengados al cierre del período.  Al cierre del ejercicio la Entidad no cuenta con este tipo de Inversiones. </t>
  </si>
  <si>
    <t>* Las inversiones no corrientes en sociedades donde no se ejerce el control, se valúan a su valor patrimonial proporcional. Al cierre del ejercicio la Entidad no cuenta con este tipo de Inversiones.</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</si>
  <si>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diciembre de 2021 y 2020. 
</t>
  </si>
  <si>
    <t>Según el índice de precios al consumidor (IPC) publicado por el Banco Central del Paraguay, la inflación al 31 de diciembre de 2021 fue del 6,8% y del 2,2% en el año 2020.</t>
  </si>
  <si>
    <t>GP S.A.E.</t>
  </si>
  <si>
    <t>xxxxxxxxxxxxxxxx</t>
  </si>
  <si>
    <t xml:space="preserve">     GP S.A.E.</t>
  </si>
  <si>
    <t xml:space="preserve"> GP S.A.E.</t>
  </si>
  <si>
    <t xml:space="preserve">         GP S.A.E.</t>
  </si>
  <si>
    <t>xxxxxxxxxxxxxxxxxx</t>
  </si>
  <si>
    <t>Contador</t>
  </si>
  <si>
    <t xml:space="preserve">      GP S.A.E.</t>
  </si>
  <si>
    <t>No aplica</t>
  </si>
  <si>
    <t>Anticipos a proveedores</t>
  </si>
  <si>
    <t>Gastos pagados por adelantado</t>
  </si>
  <si>
    <t>Impuestos por Préstamos a Devengar</t>
  </si>
  <si>
    <t>Retenciones IDU</t>
  </si>
  <si>
    <t>Garantía de Alquiler</t>
  </si>
  <si>
    <t>I.V.A. Crédito fiscal</t>
  </si>
  <si>
    <t>Créditos Intercompany</t>
  </si>
  <si>
    <t xml:space="preserve">Intereses a Devengar </t>
  </si>
  <si>
    <t>Cartera Cesión de Créditos</t>
  </si>
  <si>
    <t>Inversiones en Entidades Vinculadas</t>
  </si>
  <si>
    <t xml:space="preserve">        Contador</t>
  </si>
  <si>
    <t xml:space="preserve">        GP S.A.E.</t>
  </si>
  <si>
    <t>Productos en proceso</t>
  </si>
  <si>
    <t>Materia prima</t>
  </si>
  <si>
    <t>Nota 8 - INVERSIONES EN ASOCIADAS</t>
  </si>
  <si>
    <t>a) Datos sobre la sociedad:</t>
  </si>
  <si>
    <t>Nombre de Sociedad</t>
  </si>
  <si>
    <t>RUC</t>
  </si>
  <si>
    <t>Cantidad de acciones</t>
  </si>
  <si>
    <t>Total Patrimonio neto</t>
  </si>
  <si>
    <t>Total del resultado</t>
  </si>
  <si>
    <t>La Castalia SA</t>
  </si>
  <si>
    <t>80067728-5</t>
  </si>
  <si>
    <t>Gama Technologies SA</t>
  </si>
  <si>
    <t>80055427-2</t>
  </si>
  <si>
    <t>Arrozales del Chaco SA</t>
  </si>
  <si>
    <t>80106788-0</t>
  </si>
  <si>
    <t>a) Datos sobre la inversión:</t>
  </si>
  <si>
    <t>Participación sobre los votos (%)</t>
  </si>
  <si>
    <t>Total Inversión (miles de Gs)</t>
  </si>
  <si>
    <t>Participación sobre el Patrimonio Neto (%)</t>
  </si>
  <si>
    <t>Total valuación patrimonial proporcional</t>
  </si>
  <si>
    <t>Resultado sobre inversiones</t>
  </si>
  <si>
    <t>Certificado provisorio</t>
  </si>
  <si>
    <t>Equipos de computación</t>
  </si>
  <si>
    <t>Muebles y útiles</t>
  </si>
  <si>
    <t>Equipos de Oficina</t>
  </si>
  <si>
    <t>Maquinarias y herramientas</t>
  </si>
  <si>
    <t>Equipos de Laboratorio</t>
  </si>
  <si>
    <t>Pallets</t>
  </si>
  <si>
    <t>Mejoras en Predio de Terceros</t>
  </si>
  <si>
    <t>Construcciones y Mejoras</t>
  </si>
  <si>
    <t>Edificios</t>
  </si>
  <si>
    <t>Aeronave</t>
  </si>
  <si>
    <t>Desarrollo de Sofware</t>
  </si>
  <si>
    <t>Anticipos Recibidos de Clientes por Ventas</t>
  </si>
  <si>
    <t>Cheques Diferidos Emitidos ME</t>
  </si>
  <si>
    <t>Préstamos de Entidades Locales</t>
  </si>
  <si>
    <t>Importe (miles de Gs)</t>
  </si>
  <si>
    <t>BANCO DO BRASIL</t>
  </si>
  <si>
    <t>Codeudoria GPP</t>
  </si>
  <si>
    <t xml:space="preserve">BANCO RIO S.A.E.C.A.  </t>
  </si>
  <si>
    <t xml:space="preserve">BANCO SUDAMERIS PARAGUAY SA   </t>
  </si>
  <si>
    <t>SOLAR AHORRO Y FINANZAS S.A.E.C.A.</t>
  </si>
  <si>
    <t xml:space="preserve">CEFISA SAECA    </t>
  </si>
  <si>
    <t xml:space="preserve">BANCO CONTINENTAL S.A.E.C.A         </t>
  </si>
  <si>
    <t xml:space="preserve">BANCO REGIONAL S.A.E.C.A. </t>
  </si>
  <si>
    <t>BANCO BBVA PARAGUAY S.A.</t>
  </si>
  <si>
    <t>FINANCIERA PARAGUAYO JAPONESA SAECA</t>
  </si>
  <si>
    <t xml:space="preserve">BANCO GNB PARAGUAY S.A.        </t>
  </si>
  <si>
    <t xml:space="preserve">BANCOP S.A.                 </t>
  </si>
  <si>
    <t>00/00/000</t>
  </si>
  <si>
    <t xml:space="preserve">CREDISOLUCIÓN S.A.E.C.A.         </t>
  </si>
  <si>
    <t>00/00/0000</t>
  </si>
  <si>
    <t>BANCO BASA S.A.</t>
  </si>
  <si>
    <t xml:space="preserve"> FIC SOCIEDAD ANONIMA DE FINANZAS</t>
  </si>
  <si>
    <t>BANCO CONTINENTAL S.A.E.C.A</t>
  </si>
  <si>
    <t>Nombre de la entidad financiera</t>
  </si>
  <si>
    <t>AGROPECUARIA G.P. S.A.</t>
  </si>
  <si>
    <t xml:space="preserve">ORCAH S.A.          </t>
  </si>
  <si>
    <t xml:space="preserve">Graciano Pereira Parini         </t>
  </si>
  <si>
    <t>AGROG. IND. Y COMERCIAL CERRITO S.A.</t>
  </si>
  <si>
    <t xml:space="preserve">AGRICOLA SAN PEDRO S.A.        </t>
  </si>
  <si>
    <t>Banco GNB Paraguay SA</t>
  </si>
  <si>
    <t>SUDAMERIS BANK SAECA</t>
  </si>
  <si>
    <t xml:space="preserve">JOHN DEERE FINANCIAL CHILE                                                                                              </t>
  </si>
  <si>
    <t>ARROZALES DEL CHACO S.A</t>
  </si>
  <si>
    <t xml:space="preserve">      Contador</t>
  </si>
  <si>
    <t>Rendiciones de Fondo Fijo a Pagar</t>
  </si>
  <si>
    <t xml:space="preserve">Liquidaciones de Despacho a Pagar </t>
  </si>
  <si>
    <t>Suscripcion de Acciones en otras empresas</t>
  </si>
  <si>
    <t>Provisiones Varias</t>
  </si>
  <si>
    <t>Tarjeta de Créditos a Pagar</t>
  </si>
  <si>
    <t>Intereses Cobrados a Vencer</t>
  </si>
  <si>
    <t xml:space="preserve">Otros Pasivos con Entidades relacionadas </t>
  </si>
  <si>
    <t>c Reservas Estatutarias</t>
  </si>
  <si>
    <t>Resultado del Ejercicio actual</t>
  </si>
  <si>
    <t>Contado</t>
  </si>
  <si>
    <t>Crédito</t>
  </si>
  <si>
    <t>Descuentos Concedidos</t>
  </si>
  <si>
    <t>Venta de Mercaderías - Local</t>
  </si>
  <si>
    <t>Venta de Mercaderías - Exterior</t>
  </si>
  <si>
    <t>Venta de Semillas</t>
  </si>
  <si>
    <t>Ventas de Insumos Agricola</t>
  </si>
  <si>
    <t>Ventas de Combustible</t>
  </si>
  <si>
    <t>Venta de Soja y Derivados</t>
  </si>
  <si>
    <t>Venta de Maiz</t>
  </si>
  <si>
    <t>Venta deTrigo</t>
  </si>
  <si>
    <t>Otros Productos Agricola</t>
  </si>
  <si>
    <t>Costo de Semillas</t>
  </si>
  <si>
    <t>Costos de Insumos Agricolas</t>
  </si>
  <si>
    <t>Ventas de Combustibles</t>
  </si>
  <si>
    <t xml:space="preserve">Venta de Soja y Derivados </t>
  </si>
  <si>
    <t xml:space="preserve">Venta de Maiz </t>
  </si>
  <si>
    <t>Venta de Trigo</t>
  </si>
  <si>
    <t>Otros Productos Agricolas</t>
  </si>
  <si>
    <t>Otros Costos de Produccion</t>
  </si>
  <si>
    <t>Investigación de mercado</t>
  </si>
  <si>
    <t>Seguros pagados</t>
  </si>
  <si>
    <t>Regalías y Honorarios por servicios técnicos</t>
  </si>
  <si>
    <t>Intereses a bancos e instituciones financieras</t>
  </si>
  <si>
    <t>Previsiones</t>
  </si>
  <si>
    <t>Comisiones pagadas por ventas</t>
  </si>
  <si>
    <t>Fletes</t>
  </si>
  <si>
    <t>Otros Gastos de Ventas</t>
  </si>
  <si>
    <t>Comisiones cobradas</t>
  </si>
  <si>
    <t>Venta de Acciones</t>
  </si>
  <si>
    <t xml:space="preserve">Venta de Activo Fijo </t>
  </si>
  <si>
    <t>Ingresos por Servicios Varios</t>
  </si>
  <si>
    <t xml:space="preserve">Indemizaciones Cobradas por Daños </t>
  </si>
  <si>
    <t>Ingresos Varios</t>
  </si>
  <si>
    <t>Arrendamiento de Inmuebles</t>
  </si>
  <si>
    <t xml:space="preserve">Recupero de Gastos </t>
  </si>
  <si>
    <t>Ingresos por Diferencia de Inventario</t>
  </si>
  <si>
    <t>Ingresos por Recupero Merchardising</t>
  </si>
  <si>
    <t>Estibas y Desestibas no Deducibles</t>
  </si>
  <si>
    <t xml:space="preserve">Perdida en Cartera de Negocios </t>
  </si>
  <si>
    <t>Perdida en Venta de Activo Fijo</t>
  </si>
  <si>
    <t xml:space="preserve">Gastos de Administracion No Deducible </t>
  </si>
  <si>
    <t>Gastos de Comercializacion No Deducible</t>
  </si>
  <si>
    <t>Otros Beneficio al Personal No Deducibles</t>
  </si>
  <si>
    <t>Donaciones</t>
  </si>
  <si>
    <t xml:space="preserve">Otros Gastos Diversos </t>
  </si>
  <si>
    <t>Monitoreo y Seguimiento de Parcelas</t>
  </si>
  <si>
    <t>Recargas y Multas Tributarias</t>
  </si>
  <si>
    <t>Costos de Ventas de Acciones</t>
  </si>
  <si>
    <t>Areendamiento de Inmuebles</t>
  </si>
  <si>
    <t xml:space="preserve">Indemnizaciones por Daños </t>
  </si>
  <si>
    <t xml:space="preserve">Gastos y Deducciones a Recuperar </t>
  </si>
  <si>
    <t xml:space="preserve">Reserva Legal </t>
  </si>
  <si>
    <t xml:space="preserve">           Contador</t>
  </si>
  <si>
    <t xml:space="preserve">             GP S.A.E.</t>
  </si>
  <si>
    <t xml:space="preserve">        Sindico Titular </t>
  </si>
  <si>
    <t>Intereses Ganados por Prestamos</t>
  </si>
  <si>
    <t>Intereses Cobrados en Caja de Ahorro</t>
  </si>
  <si>
    <t xml:space="preserve">Diferencia de Cambio (+)         </t>
  </si>
  <si>
    <t>Intereses Cobrados por Venta</t>
  </si>
  <si>
    <t xml:space="preserve">Ingresos Financieros Varios </t>
  </si>
  <si>
    <t>Intereses Pagados a Entidades Bancarias y Financieras</t>
  </si>
  <si>
    <t xml:space="preserve">Otros Intereses Pagados </t>
  </si>
  <si>
    <t>Cmomisiones y Gastos Bancarios sobre Operaciones Crediticias</t>
  </si>
  <si>
    <t>Resultado por diferencia de cambio</t>
  </si>
  <si>
    <t>Dividendos Cobrados en Otras Empresas - GAMA TECHNOLOGIES S.A.</t>
  </si>
  <si>
    <t>Semillero</t>
  </si>
  <si>
    <t>Silo Torìn</t>
  </si>
  <si>
    <t xml:space="preserve">Hipotecaria </t>
  </si>
  <si>
    <t>USD. 4.000.000</t>
  </si>
  <si>
    <t xml:space="preserve">Syngenta S.A. </t>
  </si>
  <si>
    <t xml:space="preserve">Semillero </t>
  </si>
  <si>
    <t xml:space="preserve">Silo Torin </t>
  </si>
  <si>
    <t>Hipotecaria</t>
  </si>
  <si>
    <t>Inversiones Temporales</t>
  </si>
  <si>
    <t>Cuentas a cobrar comerciales</t>
  </si>
  <si>
    <t>Otros pasivos</t>
  </si>
  <si>
    <t xml:space="preserve">Gastos Financieros </t>
  </si>
  <si>
    <t xml:space="preserve">Intereses Pagados por préstamos </t>
  </si>
  <si>
    <t>Adquisición de Inversiones</t>
  </si>
  <si>
    <t>G.P. S.A.E. fue constituida por Escritura No. 19 de fecha 9 de octubre de 2001, ante el Escribano Público Lucía Castillo de Sánchez, siendo sus socios el Sr. Graciano Pereira Parini y el Sr. Christian Pereira Ortiz; posteriormente:
Por Escritura No. 34 de fecha 5 de febrero de 2003, Notaria Pública Lucía Castillo de Sánchez, fueron modificados parte de los Estatutos Sociales en su Art. 25.
Por Escritura No. 6 de fecha 11 de marzo de 2005, Notaria Pública Lucía Castillo de Sánchez, fueron modificados parte de los Estatutos Sociales en su Art. 5
Por Escritura Pública No. 11 de fecha 17 de agosto de 2006, Notaria Pública Lucía Castillo de Sánchez, fueron modificados parte de los Estatutos Sociales.
Por Escritura Pública No. 33 y No. 34 de fecha 10 de octubre de 2012, Notaria Pública Carolina López Brizuela, fueron modificados parte de los Estatutos Sociales en su Art. 5 y Art. 6 del Capítulo II.
Por Escritura Pública No. 699 de fecha 11 de agosto de 2016, Notaria Pública Katia Beatriz Ayala Ratti, fueron modificados parte de los Estatutos Sociales en su Art. 6 y Art. 7 del Capítulo II.
Por Escritura Pública No. 676 de fecha 03 de julio del 2019, Notaria Pública Katia Beatriz Ayala Ratti, fue realizada la Adecuación del Estatuto Social a la reglamentación vigente en el Mercado de Valores para las Sociedades Anónimas Emisoras, pasando a denominarse como G.P. Sociedad Anónima Emisora y/o GP S.A.E.
La Sociedad tiene por objeto, realizar por cuenta propia o de terceros, asociados a terceros, en bienes propios o de terceros, en el país o en el extranjero las siguientes operaciones entre otras:
a) Acopiar productos agrícolas, Importar o Exportar, Comprar, Vender, Multiplicar, Producir, Procesar y Comercializar semillas de usos agrícolas o industriales, para consumo humano o animal, de cualquier especia y variedad, así como la comercialización de los frutos del país que resultaren de dichas semillas.
b) Servicios, asesoramiento técnico en el orden agropecuario, industrial, comités de productos e instituciones relacionadas con el agro nacional.
c) Comerciales, mediante la importación, exportación, compra, permuta, consignación y distribución de semillas, cereales, oleaginosas, leguminosas, frutos del país, agroquímicos y en general toda actividad comercial relacionada con el objeto social.
d) Agropecuarias, mediante la explotación por sí o como aparcera, mandataria o administradora de establecimientos rurales para la producción de semilla y productos agropecuarios, investigación genética, mejoramiento de suelos, ensayo de especies y variedades y toda actividad agropecuaria relacionada con el objeto social.
e) Industriales, mediante la extracción, transformación y la elaboración de semilla, frutos, granos, productos agropecuarios y sus sub-productos con el objeto de dar valor agregado al producto resultante.
f) En general, la Sociedad podrá realizar toda operación lícita de cualquier naturaleza, relacionada directa o indirectamente con el objeto social, siempre que ella considere beneficiosa para el interés societario.</t>
  </si>
  <si>
    <r>
      <rPr>
        <u/>
        <sz val="11"/>
        <color theme="1"/>
        <rFont val="Arial Narrow"/>
        <family val="2"/>
      </rPr>
      <t>Representación: D</t>
    </r>
    <r>
      <rPr>
        <sz val="11"/>
        <color theme="1"/>
        <rFont val="Arial Narrow"/>
        <family val="2"/>
      </rPr>
      <t>e conformidad a sus Estatutos Sociales, la Sociedad será administrada por un Directorio compuesto de 3 a 6 miembros Titulares, Accionistas o no, quienes permanecerán en sus cargos por un período de 3 (tres) años.</t>
    </r>
  </si>
  <si>
    <t>La existencia de productos terminados y en proceso se hallan valuados al Costo Promedio Ponderado.</t>
  </si>
  <si>
    <t xml:space="preserve">Construcciones y Mejoras </t>
  </si>
  <si>
    <t>j.1.	Criterio de valuación fiscal</t>
  </si>
  <si>
    <t>Al 31 de diciembre de 2021, la Sociedad ha constituido una provisión del impuesto a la renta que asciende a Gs. 3.201.766.594, debido a que se ha generado utilidad en el resultado del ejercicio.</t>
  </si>
  <si>
    <t>Al 31 de diciembre de 2020, la Sociedad ha constituido una provisión del impuesto a la renta que asciende a Gs. 773.300.001, debido a que se ha generado utilidad en el resultado del ejercicio.</t>
  </si>
  <si>
    <t>p.	Otros principios, prácticas y métodos</t>
  </si>
  <si>
    <t xml:space="preserve">    Representante Legal</t>
  </si>
  <si>
    <t xml:space="preserve">          </t>
  </si>
  <si>
    <t xml:space="preserve">          GP S.A.E.</t>
  </si>
  <si>
    <t xml:space="preserve">   GP S.A.E.</t>
  </si>
  <si>
    <t xml:space="preserve">               GP S.A.E.</t>
  </si>
  <si>
    <t xml:space="preserve">    Contador</t>
  </si>
  <si>
    <t xml:space="preserve">           GP S.A.E.</t>
  </si>
  <si>
    <t xml:space="preserve">    Representante Legal </t>
  </si>
  <si>
    <t xml:space="preserve">        Representante Legal </t>
  </si>
  <si>
    <t xml:space="preserve">   Contador</t>
  </si>
  <si>
    <t xml:space="preserve">              GP S.A.E.</t>
  </si>
  <si>
    <t xml:space="preserve">    Represente Legal </t>
  </si>
  <si>
    <t xml:space="preserve">     Contador</t>
  </si>
  <si>
    <t xml:space="preserve">Representante Legal </t>
  </si>
  <si>
    <t xml:space="preserve">   Representante Legal </t>
  </si>
  <si>
    <t xml:space="preserve">       GP S.A.E.</t>
  </si>
  <si>
    <t xml:space="preserve">  Representante Legal </t>
  </si>
  <si>
    <t xml:space="preserve">            GP S.A.E.</t>
  </si>
  <si>
    <t xml:space="preserve">    Repesentante Legal</t>
  </si>
  <si>
    <t xml:space="preserve"> Representante Legal </t>
  </si>
  <si>
    <t>Representante Legal</t>
  </si>
  <si>
    <t>Fondo Fijo</t>
  </si>
  <si>
    <t xml:space="preserve">                GP S.A.E.</t>
  </si>
  <si>
    <t>Las porcion corriente de las deudas a largo plazo se componen como sigue:</t>
  </si>
  <si>
    <t xml:space="preserve">Los rubros están compuestos de la siguiente forma: </t>
  </si>
  <si>
    <t xml:space="preserve">El saldo está compuesto de la siguiente forma: </t>
  </si>
  <si>
    <t>Compuesto de la sigueinte manera:</t>
  </si>
  <si>
    <t>Los saldos estan compuestos de la siguiente manera:</t>
  </si>
  <si>
    <t>Total Inversión</t>
  </si>
  <si>
    <t xml:space="preserve">Las previsiones para cuentas de dudoso cobro no se determinan al cierre de cada ejercicio sin emabargo cabe mencionar que la cartera de créditos es aprobada por cada zafra, en el caso que no se pueda cumplir con el pago del crédito son refinanciados para la siguente zafra con el adicional de un porcentaje de fee financiero. </t>
  </si>
  <si>
    <t>Los bienes intangibles, se exponen a su costo historico menos las correspondientes amortizaciones acumuladas al cierre del año. Las amortizaciones son calculadas por el método de línea recta considerando una vida útil de 48 meses.</t>
  </si>
  <si>
    <t>Otros Cuentas a Pagar</t>
  </si>
  <si>
    <t>Inversiones en Asociadas</t>
  </si>
  <si>
    <t>Las depreciaciones son computadas a partir del año siguiente al de incorporación al patrimonio de la Sociedad, mediante cargos a resultados sobre la base del sistema lineal, en los años estimados de vida útil. Según la ley 6380/19.</t>
  </si>
  <si>
    <t>A la fecha de emisión de los presentes Estados Financieros, la Sociedad no cuenta con Inversiones de Titulos Bursatiles en la BVPASA, pero si cuenta con Inversiones en Acciones en otras empresas que son registradas al costo histórico. Ver Nota 8</t>
  </si>
  <si>
    <t>Auditor</t>
  </si>
  <si>
    <t>A la fecha de emisión de los presentes Estados Financieros, la Sociedad no ha constituido previsiones para desvalorización y deterioro de inventarios, la existencia de mercaderias son insumos agricolas para las diferentes zafras, en caso que se cuente con productos vencidos se procede a la destruccion de los mismos con las firmas habilitadas, dejando constancia en actas.</t>
  </si>
  <si>
    <t xml:space="preserve">    GP S.A.E.</t>
  </si>
  <si>
    <t xml:space="preserve">  GP S.A.E.</t>
  </si>
  <si>
    <t xml:space="preserve"> Contador</t>
  </si>
  <si>
    <t xml:space="preserve">       Contador</t>
  </si>
  <si>
    <t xml:space="preserve">            Sindico Titular </t>
  </si>
  <si>
    <t xml:space="preserve">                Sindico Titular </t>
  </si>
  <si>
    <t xml:space="preserve">           Sindico Titular </t>
  </si>
  <si>
    <t xml:space="preserve">                      Auditor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</si>
</sst>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s>
  <fonts count="104">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sz val="9"/>
      <color theme="0" tint="-0.14999847407452621"/>
      <name val="Arial"/>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color theme="1"/>
      <name val="Arial Narrow"/>
      <family val="2"/>
    </font>
    <font>
      <sz val="11"/>
      <name val="Calibri"/>
      <family val="2"/>
      <scheme val="minor"/>
    </font>
    <font>
      <sz val="11"/>
      <color rgb="FF0000CC"/>
      <name val="Arial"/>
      <family val="2"/>
    </font>
    <font>
      <sz val="11"/>
      <color rgb="FF0000CC"/>
      <name val="Symbol"/>
      <family val="1"/>
      <charset val="2"/>
    </font>
    <font>
      <b/>
      <sz val="9"/>
      <color indexed="81"/>
      <name val="Tahoma"/>
      <family val="2"/>
    </font>
    <font>
      <sz val="9"/>
      <color indexed="81"/>
      <name val="Tahoma"/>
      <family val="2"/>
    </font>
    <font>
      <sz val="11"/>
      <name val="Book Antiqua"/>
      <family val="1"/>
    </font>
    <font>
      <sz val="10"/>
      <color theme="1"/>
      <name val="Calibri"/>
      <family val="2"/>
      <scheme val="minor"/>
    </font>
    <font>
      <b/>
      <i/>
      <u/>
      <sz val="10"/>
      <color theme="1"/>
      <name val="Arial"/>
      <family val="2"/>
    </font>
    <font>
      <b/>
      <u/>
      <sz val="10"/>
      <name val="Arial Narrow"/>
      <family val="2"/>
    </font>
    <font>
      <sz val="10"/>
      <color theme="0" tint="-0.14999847407452621"/>
      <name val="Arial"/>
      <family val="2"/>
    </font>
    <font>
      <sz val="10"/>
      <color rgb="FFFF0000"/>
      <name val="Arial Narrow"/>
      <family val="2"/>
    </font>
    <font>
      <sz val="10"/>
      <color theme="0"/>
      <name val="Arial Narrow"/>
      <family val="2"/>
    </font>
    <font>
      <b/>
      <sz val="10"/>
      <color rgb="FFFF0000"/>
      <name val="Arial Narrow"/>
      <family val="2"/>
    </font>
    <font>
      <b/>
      <sz val="10"/>
      <color theme="0"/>
      <name val="Arial Narrow"/>
      <family val="2"/>
    </font>
    <font>
      <b/>
      <sz val="8"/>
      <color theme="1"/>
      <name val="Arial"/>
      <family val="2"/>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77111117893"/>
        <bgColor indexed="64"/>
      </patternFill>
    </fill>
    <fill>
      <patternFill patternType="solid">
        <fgColor theme="3" tint="-0.249977111117893"/>
        <bgColor rgb="FF000000"/>
      </patternFill>
    </fill>
    <fill>
      <patternFill patternType="solid">
        <fgColor theme="4" tint="-0.499984740745262"/>
        <bgColor indexed="64"/>
      </patternFill>
    </fill>
    <fill>
      <patternFill patternType="solid">
        <fgColor theme="4" tint="-0.499984740745262"/>
        <bgColor rgb="FF000000"/>
      </patternFill>
    </fill>
    <fill>
      <patternFill patternType="solid">
        <fgColor rgb="FF000066"/>
        <bgColor indexed="64"/>
      </patternFill>
    </fill>
  </fills>
  <borders count="56">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79">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37" applyNumberFormat="0" applyFill="0" applyAlignment="0" applyProtection="0"/>
    <xf numFmtId="0" fontId="44" fillId="0" borderId="38" applyNumberFormat="0" applyFill="0" applyAlignment="0" applyProtection="0"/>
    <xf numFmtId="0" fontId="45" fillId="0" borderId="39"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40" applyNumberFormat="0" applyAlignment="0" applyProtection="0"/>
    <xf numFmtId="0" fontId="49" fillId="12" borderId="41" applyNumberFormat="0" applyAlignment="0" applyProtection="0"/>
    <xf numFmtId="0" fontId="50" fillId="12" borderId="40" applyNumberFormat="0" applyAlignment="0" applyProtection="0"/>
    <xf numFmtId="0" fontId="51" fillId="0" borderId="42" applyNumberFormat="0" applyFill="0" applyAlignment="0" applyProtection="0"/>
    <xf numFmtId="0" fontId="30" fillId="13" borderId="43" applyNumberFormat="0" applyAlignment="0" applyProtection="0"/>
    <xf numFmtId="0" fontId="31" fillId="0" borderId="0" applyNumberFormat="0" applyFill="0" applyBorder="0" applyAlignment="0" applyProtection="0"/>
    <xf numFmtId="0" fontId="1" fillId="14" borderId="44" applyNumberFormat="0" applyFont="0" applyAlignment="0" applyProtection="0"/>
    <xf numFmtId="0" fontId="52" fillId="0" borderId="0" applyNumberFormat="0" applyFill="0" applyBorder="0" applyAlignment="0" applyProtection="0"/>
    <xf numFmtId="0" fontId="24" fillId="0" borderId="45"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5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4" fontId="61" fillId="0" borderId="0" applyFont="0" applyFill="0" applyBorder="0" applyAlignment="0" applyProtection="0"/>
    <xf numFmtId="0" fontId="59"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cellStyleXfs>
  <cellXfs count="871">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8" fontId="3" fillId="2" borderId="9" xfId="1" applyNumberFormat="1" applyFont="1" applyFill="1" applyBorder="1"/>
    <xf numFmtId="169" fontId="4" fillId="2" borderId="9"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0" fontId="3" fillId="2" borderId="0" xfId="0" applyFont="1" applyFill="1" applyBorder="1"/>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ont="1" applyFill="1" applyBorder="1" applyAlignment="1">
      <alignment horizontal="left"/>
    </xf>
    <xf numFmtId="164" fontId="9" fillId="2" borderId="4"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applyFill="1"/>
    <xf numFmtId="0" fontId="13" fillId="0" borderId="0" xfId="0" applyFont="1"/>
    <xf numFmtId="0" fontId="13" fillId="0" borderId="0" xfId="0" applyFont="1" applyBorder="1"/>
    <xf numFmtId="0" fontId="3" fillId="0" borderId="0" xfId="0" applyFont="1" applyBorder="1"/>
    <xf numFmtId="0" fontId="3" fillId="3" borderId="0" xfId="0" applyFont="1" applyFill="1"/>
    <xf numFmtId="0" fontId="3" fillId="0"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ont="1" applyFill="1" applyBorder="1"/>
    <xf numFmtId="0" fontId="4" fillId="2" borderId="0" xfId="4" applyFont="1" applyFill="1"/>
    <xf numFmtId="0" fontId="9" fillId="2" borderId="0" xfId="4" applyFont="1" applyFill="1"/>
    <xf numFmtId="0" fontId="9" fillId="2" borderId="0" xfId="4" applyFont="1" applyFill="1" applyBorder="1"/>
    <xf numFmtId="0" fontId="3" fillId="0" borderId="0" xfId="0" applyFont="1" applyAlignment="1">
      <alignment vertical="top" wrapText="1"/>
    </xf>
    <xf numFmtId="0" fontId="11" fillId="0" borderId="0" xfId="0" applyFont="1" applyFill="1"/>
    <xf numFmtId="0" fontId="16" fillId="0" borderId="0" xfId="0" applyFont="1" applyFill="1"/>
    <xf numFmtId="167" fontId="16" fillId="0" borderId="0" xfId="1" applyNumberFormat="1" applyFont="1" applyFill="1"/>
    <xf numFmtId="0" fontId="8" fillId="0" borderId="0" xfId="0" applyFont="1" applyFill="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applyFill="1"/>
    <xf numFmtId="0" fontId="17" fillId="0" borderId="0" xfId="0" applyFont="1" applyFill="1"/>
    <xf numFmtId="0" fontId="9" fillId="0" borderId="0" xfId="0" applyFont="1" applyFill="1"/>
    <xf numFmtId="167" fontId="3" fillId="0" borderId="0" xfId="1" applyNumberFormat="1" applyFont="1" applyFill="1"/>
    <xf numFmtId="0" fontId="18" fillId="0" borderId="0" xfId="0" applyFont="1" applyFill="1"/>
    <xf numFmtId="0" fontId="11" fillId="2" borderId="0" xfId="0" applyFont="1" applyFill="1"/>
    <xf numFmtId="0" fontId="16" fillId="2" borderId="0" xfId="0" applyFont="1" applyFill="1"/>
    <xf numFmtId="0" fontId="21" fillId="0" borderId="0" xfId="0" applyFont="1" applyFill="1"/>
    <xf numFmtId="167" fontId="9" fillId="0" borderId="2" xfId="1" applyNumberFormat="1" applyFont="1" applyFill="1" applyBorder="1"/>
    <xf numFmtId="167" fontId="3" fillId="0" borderId="0" xfId="0" applyNumberFormat="1" applyFont="1" applyFill="1"/>
    <xf numFmtId="167" fontId="4" fillId="0" borderId="0" xfId="1" applyNumberFormat="1" applyFont="1" applyFill="1"/>
    <xf numFmtId="167" fontId="19" fillId="0" borderId="0" xfId="0" applyNumberFormat="1" applyFont="1" applyFill="1"/>
    <xf numFmtId="167" fontId="3" fillId="0" borderId="0" xfId="1" applyNumberFormat="1" applyFont="1" applyBorder="1"/>
    <xf numFmtId="0" fontId="23" fillId="0" borderId="0" xfId="0" applyFont="1" applyFill="1"/>
    <xf numFmtId="167" fontId="21" fillId="0" borderId="0" xfId="1" applyNumberFormat="1" applyFont="1" applyFill="1" applyAlignment="1"/>
    <xf numFmtId="14" fontId="7" fillId="2" borderId="0" xfId="4" applyNumberFormat="1" applyFont="1" applyFill="1" applyBorder="1" applyAlignment="1">
      <alignment horizontal="center"/>
    </xf>
    <xf numFmtId="165"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2" fillId="2" borderId="9" xfId="0" applyFont="1" applyFill="1" applyBorder="1" applyAlignment="1">
      <alignment horizontal="center" vertical="center" wrapText="1"/>
    </xf>
    <xf numFmtId="9" fontId="3" fillId="2" borderId="11" xfId="9" applyFont="1" applyFill="1" applyBorder="1"/>
    <xf numFmtId="0" fontId="18" fillId="2" borderId="0" xfId="0" applyFont="1" applyFill="1"/>
    <xf numFmtId="0" fontId="29" fillId="0" borderId="0" xfId="0" applyFont="1" applyFill="1"/>
    <xf numFmtId="169" fontId="9" fillId="2" borderId="0" xfId="1" applyNumberFormat="1" applyFont="1" applyFill="1" applyBorder="1"/>
    <xf numFmtId="0" fontId="2" fillId="0" borderId="0" xfId="0" applyFont="1" applyFill="1"/>
    <xf numFmtId="0" fontId="3" fillId="5" borderId="0" xfId="0" applyFont="1" applyFill="1"/>
    <xf numFmtId="168" fontId="3" fillId="2" borderId="2" xfId="1" applyNumberFormat="1" applyFont="1" applyFill="1" applyBorder="1"/>
    <xf numFmtId="0" fontId="10" fillId="2" borderId="9" xfId="0" applyFont="1" applyFill="1" applyBorder="1"/>
    <xf numFmtId="0" fontId="3" fillId="0" borderId="0" xfId="0" applyFont="1" applyAlignment="1">
      <alignment vertical="justify" wrapText="1"/>
    </xf>
    <xf numFmtId="0" fontId="3" fillId="0" borderId="0" xfId="0" applyFont="1" applyFill="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applyBorder="1"/>
    <xf numFmtId="169" fontId="6" fillId="5" borderId="0" xfId="86" applyNumberFormat="1" applyFont="1" applyFill="1" applyBorder="1"/>
    <xf numFmtId="9" fontId="6" fillId="5" borderId="0" xfId="9" applyFont="1" applyFill="1" applyBorder="1"/>
    <xf numFmtId="3" fontId="6" fillId="5" borderId="0" xfId="0" applyNumberFormat="1" applyFont="1" applyFill="1" applyBorder="1"/>
    <xf numFmtId="0" fontId="26" fillId="5" borderId="0" xfId="0" applyFont="1" applyFill="1" applyBorder="1"/>
    <xf numFmtId="0" fontId="26" fillId="5" borderId="0" xfId="0" applyFont="1" applyFill="1" applyBorder="1" applyAlignment="1">
      <alignment vertical="center" wrapText="1"/>
    </xf>
    <xf numFmtId="0" fontId="25" fillId="5" borderId="14"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Border="1" applyAlignment="1">
      <alignment horizontal="left"/>
    </xf>
    <xf numFmtId="168" fontId="3" fillId="0" borderId="9" xfId="1" applyNumberFormat="1" applyFont="1" applyFill="1" applyBorder="1"/>
    <xf numFmtId="0" fontId="4" fillId="5"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ont="1" applyFill="1" applyBorder="1" applyAlignment="1"/>
    <xf numFmtId="0" fontId="22" fillId="0" borderId="0" xfId="0" applyFont="1" applyFill="1" applyAlignment="1">
      <alignment vertical="center"/>
    </xf>
    <xf numFmtId="0" fontId="22" fillId="5" borderId="0" xfId="0" applyFont="1" applyFill="1" applyBorder="1" applyAlignment="1">
      <alignment vertical="center"/>
    </xf>
    <xf numFmtId="164" fontId="3" fillId="0" borderId="3" xfId="8" applyFont="1" applyBorder="1" applyAlignment="1">
      <alignment vertical="top" wrapText="1"/>
    </xf>
    <xf numFmtId="0" fontId="6" fillId="5" borderId="0" xfId="0" quotePrefix="1" applyFont="1" applyFill="1" applyBorder="1"/>
    <xf numFmtId="0" fontId="22" fillId="0" borderId="0" xfId="0" applyFont="1" applyFill="1" applyAlignment="1"/>
    <xf numFmtId="0" fontId="0" fillId="0" borderId="0" xfId="0"/>
    <xf numFmtId="0" fontId="2" fillId="5" borderId="0" xfId="0" applyFont="1" applyFill="1" applyAlignment="1">
      <alignment horizontal="center" vertical="center" wrapText="1"/>
    </xf>
    <xf numFmtId="0" fontId="9" fillId="2" borderId="0" xfId="0" applyFont="1" applyFill="1" applyBorder="1" applyAlignment="1">
      <alignment vertical="center"/>
    </xf>
    <xf numFmtId="0" fontId="3" fillId="0" borderId="0" xfId="0" applyFont="1" applyBorder="1" applyAlignment="1"/>
    <xf numFmtId="169" fontId="4" fillId="2" borderId="0" xfId="1" applyNumberFormat="1" applyFont="1" applyFill="1" applyBorder="1"/>
    <xf numFmtId="0" fontId="3" fillId="0" borderId="0" xfId="0" applyFont="1" applyAlignment="1"/>
    <xf numFmtId="0" fontId="4" fillId="2" borderId="0" xfId="3" applyFont="1" applyFill="1" applyAlignment="1">
      <alignment horizontal="center"/>
    </xf>
    <xf numFmtId="0" fontId="3" fillId="0" borderId="6" xfId="0" applyFont="1" applyBorder="1"/>
    <xf numFmtId="0" fontId="9" fillId="2" borderId="14" xfId="0" applyFont="1" applyFill="1" applyBorder="1" applyAlignment="1">
      <alignment vertical="center"/>
    </xf>
    <xf numFmtId="0" fontId="3" fillId="0" borderId="14" xfId="0" applyFont="1" applyBorder="1"/>
    <xf numFmtId="0" fontId="3" fillId="0" borderId="8" xfId="0" applyFont="1" applyBorder="1"/>
    <xf numFmtId="0" fontId="2" fillId="0" borderId="16" xfId="0" applyFont="1" applyBorder="1" applyAlignment="1">
      <alignment horizontal="center" vertical="center"/>
    </xf>
    <xf numFmtId="3" fontId="3" fillId="0" borderId="0" xfId="1" applyNumberFormat="1" applyFont="1" applyFill="1" applyAlignment="1">
      <alignment horizontal="center"/>
    </xf>
    <xf numFmtId="0" fontId="3" fillId="2" borderId="5" xfId="0" applyFont="1" applyFill="1" applyBorder="1" applyAlignment="1"/>
    <xf numFmtId="0" fontId="3" fillId="2" borderId="2" xfId="0" applyFont="1" applyFill="1" applyBorder="1" applyAlignment="1"/>
    <xf numFmtId="0" fontId="3" fillId="2" borderId="12" xfId="0" applyFont="1" applyFill="1" applyBorder="1" applyAlignment="1"/>
    <xf numFmtId="0" fontId="2" fillId="2" borderId="6" xfId="0" applyFont="1" applyFill="1" applyBorder="1" applyAlignment="1">
      <alignment vertical="center"/>
    </xf>
    <xf numFmtId="0" fontId="3" fillId="2" borderId="3" xfId="0" applyFont="1" applyFill="1" applyBorder="1"/>
    <xf numFmtId="0" fontId="3" fillId="0" borderId="0" xfId="0" applyFont="1" applyFill="1" applyBorder="1" applyAlignment="1"/>
    <xf numFmtId="168" fontId="3" fillId="0" borderId="10" xfId="1" applyNumberFormat="1" applyFont="1" applyFill="1" applyBorder="1"/>
    <xf numFmtId="168" fontId="3" fillId="2" borderId="12" xfId="1" applyNumberFormat="1" applyFont="1" applyFill="1" applyBorder="1"/>
    <xf numFmtId="0" fontId="3" fillId="2" borderId="9" xfId="0" applyFont="1" applyFill="1" applyBorder="1" applyAlignment="1">
      <alignment wrapText="1"/>
    </xf>
    <xf numFmtId="168" fontId="3" fillId="2" borderId="11" xfId="1" applyNumberFormat="1" applyFont="1" applyFill="1" applyBorder="1"/>
    <xf numFmtId="0" fontId="4" fillId="2" borderId="9" xfId="0" applyFont="1" applyFill="1" applyBorder="1"/>
    <xf numFmtId="0" fontId="4" fillId="2" borderId="9" xfId="0" applyFont="1" applyFill="1" applyBorder="1" applyAlignment="1">
      <alignment wrapText="1"/>
    </xf>
    <xf numFmtId="168" fontId="3" fillId="2" borderId="5" xfId="1" applyNumberFormat="1" applyFont="1" applyFill="1" applyBorder="1" applyAlignment="1">
      <alignment vertical="center"/>
    </xf>
    <xf numFmtId="9" fontId="3" fillId="0" borderId="11" xfId="9" applyFont="1" applyFill="1" applyBorder="1" applyAlignment="1">
      <alignment horizontal="center"/>
    </xf>
    <xf numFmtId="9" fontId="3" fillId="0" borderId="12" xfId="9" applyFont="1" applyFill="1" applyBorder="1" applyAlignment="1">
      <alignment horizontal="center"/>
    </xf>
    <xf numFmtId="0" fontId="32" fillId="2" borderId="5" xfId="0" applyFont="1" applyFill="1" applyBorder="1"/>
    <xf numFmtId="0" fontId="2" fillId="2" borderId="0" xfId="0" applyFont="1" applyFill="1" applyBorder="1" applyAlignment="1">
      <alignment vertical="center"/>
    </xf>
    <xf numFmtId="0" fontId="22" fillId="0" borderId="0" xfId="0" applyFont="1" applyFill="1" applyBorder="1" applyAlignment="1">
      <alignment vertical="center"/>
    </xf>
    <xf numFmtId="0" fontId="9" fillId="0" borderId="0" xfId="0" applyFont="1" applyFill="1" applyAlignment="1"/>
    <xf numFmtId="0" fontId="34" fillId="6" borderId="0" xfId="0" applyFont="1" applyFill="1" applyBorder="1" applyAlignment="1"/>
    <xf numFmtId="0" fontId="13" fillId="0" borderId="0" xfId="0" applyFont="1" applyFill="1"/>
    <xf numFmtId="0" fontId="2" fillId="0" borderId="0" xfId="0" applyFont="1" applyAlignment="1">
      <alignment horizontal="right"/>
    </xf>
    <xf numFmtId="0" fontId="3" fillId="0" borderId="1" xfId="0" applyFont="1" applyBorder="1"/>
    <xf numFmtId="0" fontId="35" fillId="0" borderId="13" xfId="0" applyFont="1" applyBorder="1" applyAlignment="1">
      <alignment horizontal="center" vertical="center"/>
    </xf>
    <xf numFmtId="0" fontId="2" fillId="0" borderId="0" xfId="0" applyFont="1" applyAlignment="1">
      <alignment horizontal="right" vertical="center"/>
    </xf>
    <xf numFmtId="0" fontId="37" fillId="0" borderId="10" xfId="13" applyFont="1" applyBorder="1" applyAlignment="1">
      <alignment horizontal="center" vertical="center"/>
    </xf>
    <xf numFmtId="0" fontId="13" fillId="0" borderId="0" xfId="0" applyFont="1" applyAlignment="1">
      <alignment wrapText="1"/>
    </xf>
    <xf numFmtId="0" fontId="13" fillId="0" borderId="30" xfId="0" applyFont="1" applyBorder="1"/>
    <xf numFmtId="0" fontId="37" fillId="2" borderId="0" xfId="13" applyFont="1" applyFill="1" applyAlignment="1">
      <alignment horizontal="center" vertical="center"/>
    </xf>
    <xf numFmtId="0" fontId="22" fillId="2" borderId="0" xfId="0" applyFont="1" applyFill="1" applyBorder="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Fill="1" applyAlignment="1">
      <alignment vertical="center"/>
    </xf>
    <xf numFmtId="0" fontId="11" fillId="0" borderId="0" xfId="0" applyFont="1" applyFill="1" applyAlignment="1">
      <alignment vertical="center"/>
    </xf>
    <xf numFmtId="0" fontId="3" fillId="0" borderId="0" xfId="0" applyFont="1"/>
    <xf numFmtId="0" fontId="15" fillId="2" borderId="0" xfId="13" applyFont="1" applyFill="1" applyAlignment="1">
      <alignment horizontal="center" vertical="center"/>
    </xf>
    <xf numFmtId="0" fontId="3" fillId="0" borderId="0" xfId="0" applyFont="1"/>
    <xf numFmtId="0" fontId="3" fillId="0" borderId="0" xfId="0" applyFont="1" applyAlignment="1">
      <alignment horizontal="left" vertical="top" wrapText="1"/>
    </xf>
    <xf numFmtId="0" fontId="37" fillId="0" borderId="0" xfId="13" applyFont="1"/>
    <xf numFmtId="164" fontId="4" fillId="2" borderId="0" xfId="8" applyFont="1" applyFill="1"/>
    <xf numFmtId="164" fontId="4" fillId="2" borderId="0" xfId="8" applyFont="1" applyFill="1" applyAlignment="1">
      <alignment horizontal="left" indent="1"/>
    </xf>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164" fontId="3" fillId="2" borderId="9" xfId="8" applyFont="1" applyFill="1" applyBorder="1"/>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164" fontId="4" fillId="5" borderId="9" xfId="8" applyFont="1" applyFill="1" applyBorder="1" applyAlignment="1">
      <alignment horizontal="center"/>
    </xf>
    <xf numFmtId="164" fontId="4" fillId="0" borderId="9" xfId="8" applyFont="1" applyBorder="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ont="1" applyFill="1" applyBorder="1"/>
    <xf numFmtId="0" fontId="34" fillId="6" borderId="22" xfId="77" applyFont="1" applyFill="1" applyBorder="1" applyAlignment="1">
      <alignment vertical="center"/>
    </xf>
    <xf numFmtId="0" fontId="4" fillId="2" borderId="0" xfId="77" applyFont="1" applyFill="1" applyBorder="1"/>
    <xf numFmtId="0" fontId="3" fillId="4" borderId="0" xfId="0" applyFont="1" applyFill="1"/>
    <xf numFmtId="169" fontId="4" fillId="5" borderId="0" xfId="77" applyNumberFormat="1" applyFont="1" applyFill="1" applyBorder="1"/>
    <xf numFmtId="0" fontId="39" fillId="6" borderId="22" xfId="77" applyFont="1" applyFill="1" applyBorder="1" applyAlignment="1">
      <alignment vertical="center"/>
    </xf>
    <xf numFmtId="164" fontId="25" fillId="5" borderId="16" xfId="8" applyFont="1" applyFill="1" applyBorder="1"/>
    <xf numFmtId="164" fontId="25" fillId="5" borderId="15" xfId="8" applyFont="1" applyFill="1" applyBorder="1"/>
    <xf numFmtId="164" fontId="25" fillId="5" borderId="14" xfId="8" applyFont="1" applyFill="1" applyBorder="1" applyAlignment="1">
      <alignment horizontal="right"/>
    </xf>
    <xf numFmtId="0" fontId="3" fillId="0" borderId="0" xfId="0" applyFont="1"/>
    <xf numFmtId="164" fontId="3" fillId="0" borderId="3" xfId="8" applyFont="1" applyBorder="1"/>
    <xf numFmtId="164" fontId="3" fillId="5" borderId="0" xfId="8" applyFont="1" applyFill="1" applyAlignment="1">
      <alignment horizontal="left" vertical="top" wrapText="1"/>
    </xf>
    <xf numFmtId="0" fontId="2" fillId="5" borderId="31" xfId="0" applyFont="1" applyFill="1" applyBorder="1" applyAlignment="1">
      <alignment vertical="justify" wrapText="1"/>
    </xf>
    <xf numFmtId="164" fontId="2" fillId="5" borderId="4"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164" fontId="9" fillId="2" borderId="0" xfId="8" quotePrefix="1" applyFont="1" applyFill="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applyBorder="1"/>
    <xf numFmtId="0" fontId="15" fillId="0" borderId="0" xfId="13" applyFont="1" applyAlignment="1">
      <alignment horizontal="center" vertical="center"/>
    </xf>
    <xf numFmtId="0" fontId="9" fillId="7" borderId="31" xfId="0" applyFont="1" applyFill="1" applyBorder="1"/>
    <xf numFmtId="167" fontId="15" fillId="0" borderId="0" xfId="13" applyNumberFormat="1" applyFont="1" applyAlignment="1">
      <alignment horizontal="center" vertical="center"/>
    </xf>
    <xf numFmtId="0" fontId="9" fillId="0" borderId="0" xfId="0" applyFont="1" applyAlignment="1"/>
    <xf numFmtId="164" fontId="2" fillId="0" borderId="4" xfId="8" applyFont="1" applyBorder="1"/>
    <xf numFmtId="0" fontId="2" fillId="5" borderId="1" xfId="0" applyFont="1" applyFill="1" applyBorder="1"/>
    <xf numFmtId="164" fontId="2" fillId="5" borderId="1" xfId="8" applyFont="1" applyFill="1" applyBorder="1"/>
    <xf numFmtId="164" fontId="2" fillId="5" borderId="0" xfId="8" applyFont="1" applyFill="1"/>
    <xf numFmtId="0" fontId="3" fillId="0" borderId="0" xfId="0" applyFont="1"/>
    <xf numFmtId="3" fontId="3" fillId="0" borderId="0" xfId="0" applyNumberFormat="1" applyFont="1" applyFill="1" applyAlignment="1">
      <alignment horizontal="center"/>
    </xf>
    <xf numFmtId="0" fontId="3" fillId="0" borderId="0" xfId="0" applyFont="1" applyFill="1" applyAlignment="1">
      <alignment horizontal="center"/>
    </xf>
    <xf numFmtId="164" fontId="3" fillId="0" borderId="4" xfId="8" applyFont="1" applyBorder="1"/>
    <xf numFmtId="0" fontId="2" fillId="5" borderId="31" xfId="0" applyFont="1" applyFill="1" applyBorder="1" applyAlignment="1">
      <alignment horizontal="center" vertical="center"/>
    </xf>
    <xf numFmtId="0" fontId="32" fillId="0" borderId="0" xfId="0" applyFont="1" applyBorder="1"/>
    <xf numFmtId="0" fontId="3" fillId="0" borderId="0" xfId="0" applyFont="1"/>
    <xf numFmtId="0" fontId="4" fillId="0" borderId="0" xfId="0" applyFont="1"/>
    <xf numFmtId="0" fontId="4" fillId="5" borderId="0" xfId="0" applyFont="1" applyFill="1" applyBorder="1" applyAlignment="1">
      <alignment vertical="center" wrapText="1"/>
    </xf>
    <xf numFmtId="0" fontId="4" fillId="5" borderId="0" xfId="0" applyFont="1" applyFill="1" applyBorder="1"/>
    <xf numFmtId="0" fontId="4" fillId="5" borderId="0" xfId="0" applyFont="1" applyFill="1" applyBorder="1" applyAlignment="1">
      <alignment horizontal="center" vertical="center" wrapText="1"/>
    </xf>
    <xf numFmtId="0" fontId="18" fillId="0" borderId="0" xfId="0" applyFont="1"/>
    <xf numFmtId="0" fontId="18" fillId="5" borderId="0" xfId="0" applyFont="1" applyFill="1"/>
    <xf numFmtId="0" fontId="39" fillId="5" borderId="0" xfId="0" applyFont="1" applyFill="1" applyBorder="1" applyAlignment="1">
      <alignment vertical="center" wrapText="1"/>
    </xf>
    <xf numFmtId="0" fontId="8" fillId="0" borderId="0" xfId="0" applyFont="1"/>
    <xf numFmtId="164" fontId="3" fillId="2" borderId="0" xfId="8" applyFont="1" applyFill="1" applyBorder="1"/>
    <xf numFmtId="164" fontId="26" fillId="5" borderId="0" xfId="8" applyFont="1" applyFill="1" applyBorder="1" applyAlignment="1">
      <alignment horizontal="center"/>
    </xf>
    <xf numFmtId="0" fontId="3" fillId="2" borderId="0" xfId="0" quotePrefix="1" applyFont="1" applyFill="1"/>
    <xf numFmtId="164" fontId="2" fillId="2" borderId="0" xfId="8" applyFont="1" applyFill="1"/>
    <xf numFmtId="164" fontId="26" fillId="5" borderId="4" xfId="8" applyFont="1" applyFill="1" applyBorder="1" applyAlignment="1">
      <alignment horizontal="center"/>
    </xf>
    <xf numFmtId="164" fontId="26" fillId="5" borderId="4" xfId="8" applyFont="1" applyFill="1" applyBorder="1"/>
    <xf numFmtId="164" fontId="2" fillId="2" borderId="4" xfId="8" applyFont="1" applyFill="1" applyBorder="1"/>
    <xf numFmtId="9" fontId="54" fillId="5" borderId="0" xfId="9" applyFont="1" applyFill="1" applyBorder="1" applyAlignment="1"/>
    <xf numFmtId="164" fontId="3" fillId="5" borderId="0" xfId="0" applyNumberFormat="1" applyFont="1" applyFill="1"/>
    <xf numFmtId="164" fontId="2" fillId="0" borderId="0" xfId="8" applyFont="1"/>
    <xf numFmtId="164" fontId="3" fillId="0" borderId="0" xfId="8" applyFont="1" applyFill="1"/>
    <xf numFmtId="164" fontId="3" fillId="0" borderId="0" xfId="0" applyNumberFormat="1" applyFont="1" applyFill="1"/>
    <xf numFmtId="0" fontId="32" fillId="0" borderId="0" xfId="0" applyFont="1"/>
    <xf numFmtId="0" fontId="3" fillId="0" borderId="0" xfId="0" applyFont="1"/>
    <xf numFmtId="0" fontId="3" fillId="0" borderId="1" xfId="0" applyFont="1" applyBorder="1"/>
    <xf numFmtId="0" fontId="2" fillId="0" borderId="0" xfId="0" applyFont="1" applyAlignment="1">
      <alignment horizontal="center"/>
    </xf>
    <xf numFmtId="0" fontId="9" fillId="0" borderId="0" xfId="0" applyFont="1"/>
    <xf numFmtId="167" fontId="3" fillId="0" borderId="0" xfId="0" applyNumberFormat="1" applyFont="1"/>
    <xf numFmtId="169" fontId="3" fillId="0" borderId="0" xfId="0" applyNumberFormat="1" applyFont="1"/>
    <xf numFmtId="0" fontId="4" fillId="0" borderId="0" xfId="0" applyFont="1"/>
    <xf numFmtId="0" fontId="3" fillId="2" borderId="0" xfId="0" applyFont="1" applyFill="1"/>
    <xf numFmtId="0" fontId="3" fillId="5" borderId="0" xfId="0" applyFont="1" applyFill="1"/>
    <xf numFmtId="0" fontId="4" fillId="5" borderId="0" xfId="0" applyFont="1" applyFill="1"/>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2" fillId="5" borderId="0" xfId="0" applyFont="1" applyFill="1" applyAlignment="1">
      <alignment horizontal="center" vertical="center" wrapText="1"/>
    </xf>
    <xf numFmtId="9" fontId="6" fillId="5" borderId="0" xfId="9" applyFont="1" applyFill="1" applyBorder="1"/>
    <xf numFmtId="0" fontId="3" fillId="0" borderId="0" xfId="0" applyFont="1" applyBorder="1"/>
    <xf numFmtId="0" fontId="2" fillId="5" borderId="0" xfId="0" applyFont="1" applyFill="1"/>
    <xf numFmtId="0" fontId="6" fillId="5" borderId="0" xfId="0" applyFont="1" applyFill="1" applyBorder="1" applyAlignment="1"/>
    <xf numFmtId="164" fontId="6" fillId="5" borderId="4"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4" xfId="8" applyFont="1" applyFill="1" applyBorder="1" applyAlignment="1">
      <alignment horizontal="center" wrapText="1"/>
    </xf>
    <xf numFmtId="0" fontId="4" fillId="5" borderId="20" xfId="0" applyFont="1" applyFill="1" applyBorder="1" applyAlignment="1"/>
    <xf numFmtId="0" fontId="4" fillId="5" borderId="0" xfId="0" applyFont="1" applyFill="1" applyAlignment="1">
      <alignment vertical="center" wrapText="1"/>
    </xf>
    <xf numFmtId="0" fontId="22" fillId="0" borderId="0" xfId="0" applyFont="1" applyFill="1" applyBorder="1" applyAlignment="1"/>
    <xf numFmtId="0" fontId="3" fillId="5" borderId="0" xfId="0" applyFont="1" applyFill="1" applyAlignment="1">
      <alignment vertical="center"/>
    </xf>
    <xf numFmtId="0" fontId="3" fillId="0" borderId="9" xfId="0" applyFont="1" applyBorder="1" applyAlignment="1">
      <alignment horizontal="justify" vertical="center" wrapText="1"/>
    </xf>
    <xf numFmtId="0" fontId="3" fillId="0" borderId="46" xfId="0" applyFont="1" applyBorder="1"/>
    <xf numFmtId="0" fontId="3" fillId="0" borderId="3" xfId="0" applyFont="1" applyBorder="1"/>
    <xf numFmtId="0" fontId="22" fillId="0" borderId="0" xfId="0" applyFont="1" applyFill="1"/>
    <xf numFmtId="0" fontId="3" fillId="5" borderId="0" xfId="0" applyFont="1" applyFill="1" applyAlignment="1">
      <alignment horizontal="left" vertical="center"/>
    </xf>
    <xf numFmtId="164" fontId="9" fillId="5" borderId="4" xfId="8" applyFont="1" applyFill="1" applyBorder="1"/>
    <xf numFmtId="164" fontId="4" fillId="0" borderId="0" xfId="8" applyFont="1" applyFill="1" applyAlignment="1">
      <alignment vertical="center" wrapText="1"/>
    </xf>
    <xf numFmtId="0" fontId="4" fillId="2" borderId="0" xfId="0" applyFont="1" applyFill="1"/>
    <xf numFmtId="3" fontId="3" fillId="5" borderId="0" xfId="0" applyNumberFormat="1" applyFont="1" applyFill="1"/>
    <xf numFmtId="0" fontId="3" fillId="0" borderId="0" xfId="0" applyFont="1"/>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0" borderId="0" xfId="8" applyFont="1" applyBorder="1"/>
    <xf numFmtId="164" fontId="22" fillId="0" borderId="0" xfId="8" applyFont="1" applyFill="1" applyBorder="1"/>
    <xf numFmtId="164" fontId="18" fillId="0" borderId="0" xfId="8" applyFont="1"/>
    <xf numFmtId="0" fontId="26" fillId="5" borderId="0" xfId="0" applyFont="1" applyFill="1" applyAlignment="1">
      <alignment vertical="center"/>
    </xf>
    <xf numFmtId="164" fontId="9" fillId="7" borderId="32" xfId="8" applyFont="1" applyFill="1" applyBorder="1"/>
    <xf numFmtId="0" fontId="4" fillId="7" borderId="32" xfId="0" applyFont="1" applyFill="1" applyBorder="1"/>
    <xf numFmtId="164" fontId="4" fillId="7" borderId="32" xfId="8" applyFont="1" applyFill="1" applyBorder="1"/>
    <xf numFmtId="0" fontId="9" fillId="7" borderId="32" xfId="0" applyFont="1" applyFill="1" applyBorder="1"/>
    <xf numFmtId="9" fontId="26" fillId="5" borderId="0" xfId="9" applyFont="1" applyFill="1" applyBorder="1" applyAlignment="1"/>
    <xf numFmtId="0" fontId="3" fillId="0" borderId="0" xfId="0" applyFont="1"/>
    <xf numFmtId="0" fontId="2" fillId="0" borderId="0" xfId="0" applyFont="1"/>
    <xf numFmtId="0" fontId="3" fillId="5" borderId="0" xfId="0" applyFont="1" applyFill="1"/>
    <xf numFmtId="0" fontId="2" fillId="0" borderId="0" xfId="0" applyFont="1" applyAlignment="1">
      <alignment horizontal="left"/>
    </xf>
    <xf numFmtId="0" fontId="34" fillId="0" borderId="0" xfId="77" applyFont="1" applyFill="1" applyBorder="1" applyAlignment="1">
      <alignment horizontal="left" vertical="center"/>
    </xf>
    <xf numFmtId="164" fontId="3" fillId="2" borderId="4" xfId="8" applyFont="1" applyFill="1" applyBorder="1"/>
    <xf numFmtId="0" fontId="3" fillId="0" borderId="0" xfId="0" applyFont="1"/>
    <xf numFmtId="0" fontId="4" fillId="5" borderId="0" xfId="0" applyFont="1" applyFill="1" applyAlignment="1">
      <alignment vertical="center"/>
    </xf>
    <xf numFmtId="0" fontId="3" fillId="0" borderId="0" xfId="0" applyFont="1"/>
    <xf numFmtId="0" fontId="3" fillId="0" borderId="0" xfId="0" applyFont="1"/>
    <xf numFmtId="164" fontId="2" fillId="2" borderId="9" xfId="8" applyFont="1" applyFill="1" applyBorder="1"/>
    <xf numFmtId="0" fontId="14" fillId="0" borderId="0" xfId="13" applyFill="1"/>
    <xf numFmtId="164" fontId="9" fillId="0" borderId="0" xfId="8" applyFont="1" applyFill="1" applyAlignment="1"/>
    <xf numFmtId="164" fontId="8" fillId="0" borderId="0" xfId="8" applyFont="1"/>
    <xf numFmtId="164" fontId="3" fillId="7" borderId="32" xfId="8" applyFont="1" applyFill="1" applyBorder="1"/>
    <xf numFmtId="0" fontId="3" fillId="0" borderId="0" xfId="0" applyFont="1"/>
    <xf numFmtId="0" fontId="3" fillId="0" borderId="0" xfId="0" applyFont="1"/>
    <xf numFmtId="0" fontId="6" fillId="0" borderId="0" xfId="0" applyFont="1" applyFill="1" applyBorder="1"/>
    <xf numFmtId="164" fontId="6" fillId="0" borderId="0" xfId="8" applyFont="1" applyFill="1" applyBorder="1"/>
    <xf numFmtId="3" fontId="3" fillId="0" borderId="0" xfId="0" applyNumberFormat="1" applyFont="1" applyFill="1" applyAlignment="1">
      <alignment horizontal="center"/>
    </xf>
    <xf numFmtId="0" fontId="2" fillId="0" borderId="9" xfId="0" applyFont="1" applyFill="1" applyBorder="1" applyAlignment="1">
      <alignment horizontal="center"/>
    </xf>
    <xf numFmtId="0" fontId="3" fillId="0" borderId="0" xfId="0" applyFont="1"/>
    <xf numFmtId="0" fontId="3" fillId="0" borderId="0" xfId="0" applyFont="1" applyAlignment="1">
      <alignment horizontal="center"/>
    </xf>
    <xf numFmtId="0" fontId="35" fillId="2" borderId="0" xfId="0" applyFont="1" applyFill="1"/>
    <xf numFmtId="0" fontId="3" fillId="0" borderId="0" xfId="0" applyFont="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0" fontId="3" fillId="0" borderId="0" xfId="0" applyFont="1"/>
    <xf numFmtId="0" fontId="3" fillId="0" borderId="0" xfId="0" applyFont="1"/>
    <xf numFmtId="0" fontId="3" fillId="0" borderId="0" xfId="0" applyFont="1"/>
    <xf numFmtId="0" fontId="3" fillId="0" borderId="0" xfId="0" applyFont="1" applyAlignment="1">
      <alignment horizontal="center"/>
    </xf>
    <xf numFmtId="167" fontId="29" fillId="0" borderId="0" xfId="0" applyNumberFormat="1" applyFont="1" applyFill="1"/>
    <xf numFmtId="164" fontId="20" fillId="0" borderId="0" xfId="8" applyFont="1" applyFill="1"/>
    <xf numFmtId="0" fontId="4" fillId="5" borderId="0" xfId="0" applyFont="1" applyFill="1" applyAlignment="1"/>
    <xf numFmtId="0" fontId="14" fillId="5" borderId="0" xfId="13" applyFill="1"/>
    <xf numFmtId="0" fontId="26" fillId="0" borderId="0" xfId="0" applyFont="1" applyFill="1" applyAlignment="1">
      <alignment vertical="center"/>
    </xf>
    <xf numFmtId="3" fontId="18" fillId="0" borderId="0" xfId="0" applyNumberFormat="1"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5" fontId="3" fillId="5" borderId="0" xfId="1" applyFont="1" applyFill="1"/>
    <xf numFmtId="164" fontId="3" fillId="2" borderId="0" xfId="0" applyNumberFormat="1" applyFont="1" applyFill="1"/>
    <xf numFmtId="164" fontId="3" fillId="0" borderId="0" xfId="8" applyNumberFormat="1" applyFont="1" applyFill="1"/>
    <xf numFmtId="0" fontId="3" fillId="0" borderId="0" xfId="0" applyFont="1" applyAlignment="1">
      <alignment horizontal="center"/>
    </xf>
    <xf numFmtId="0" fontId="3" fillId="0" borderId="0" xfId="0" applyFont="1"/>
    <xf numFmtId="164" fontId="25" fillId="0" borderId="16" xfId="8" applyFont="1" applyFill="1" applyBorder="1"/>
    <xf numFmtId="164" fontId="25" fillId="0" borderId="14" xfId="8" applyFont="1" applyFill="1" applyBorder="1"/>
    <xf numFmtId="164" fontId="25" fillId="0" borderId="15" xfId="8" applyFont="1" applyFill="1" applyBorder="1"/>
    <xf numFmtId="164" fontId="25" fillId="0" borderId="14" xfId="8" applyFont="1" applyFill="1" applyBorder="1" applyAlignment="1">
      <alignment horizontal="right"/>
    </xf>
    <xf numFmtId="0" fontId="3" fillId="0" borderId="0" xfId="0" applyFont="1"/>
    <xf numFmtId="0" fontId="3" fillId="0" borderId="0" xfId="0" applyFont="1" applyBorder="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6" xfId="13" applyFont="1" applyBorder="1" applyAlignment="1">
      <alignment horizontal="center" vertical="center"/>
    </xf>
    <xf numFmtId="0" fontId="15" fillId="0" borderId="16" xfId="13" quotePrefix="1" applyFont="1" applyBorder="1" applyAlignment="1">
      <alignment horizontal="center" vertical="center"/>
    </xf>
    <xf numFmtId="0" fontId="37" fillId="0" borderId="16" xfId="13" quotePrefix="1" applyFont="1" applyBorder="1" applyAlignment="1">
      <alignment horizontal="center" vertical="center"/>
    </xf>
    <xf numFmtId="0" fontId="37" fillId="0" borderId="16" xfId="13" applyFont="1" applyBorder="1" applyAlignment="1">
      <alignment horizontal="center" vertical="center"/>
    </xf>
    <xf numFmtId="0" fontId="15" fillId="0" borderId="0" xfId="13" quotePrefix="1" applyFont="1" applyBorder="1" applyAlignment="1">
      <alignment horizontal="center" vertical="center"/>
    </xf>
    <xf numFmtId="0" fontId="3" fillId="0" borderId="0" xfId="0" applyFont="1" applyBorder="1" applyAlignment="1">
      <alignment horizontal="center" vertical="center"/>
    </xf>
    <xf numFmtId="167" fontId="70" fillId="0" borderId="0" xfId="1" applyNumberFormat="1" applyFont="1" applyFill="1"/>
    <xf numFmtId="164" fontId="70" fillId="0" borderId="0" xfId="8" applyFont="1" applyFill="1"/>
    <xf numFmtId="0" fontId="65" fillId="0" borderId="0" xfId="0" applyFont="1"/>
    <xf numFmtId="0" fontId="67" fillId="0" borderId="0" xfId="0" applyFont="1" applyAlignment="1">
      <alignment horizontal="center"/>
    </xf>
    <xf numFmtId="167" fontId="74" fillId="0" borderId="0" xfId="1" applyNumberFormat="1" applyFont="1"/>
    <xf numFmtId="0" fontId="74" fillId="0" borderId="0" xfId="0" applyFont="1"/>
    <xf numFmtId="0" fontId="67" fillId="0" borderId="0" xfId="0" applyFont="1"/>
    <xf numFmtId="167" fontId="74" fillId="0" borderId="0" xfId="1" applyNumberFormat="1" applyFont="1" applyBorder="1"/>
    <xf numFmtId="0" fontId="67" fillId="0" borderId="46" xfId="0" applyFont="1" applyBorder="1" applyAlignment="1">
      <alignment horizontal="left"/>
    </xf>
    <xf numFmtId="167" fontId="74" fillId="0" borderId="46" xfId="1" applyNumberFormat="1" applyFont="1" applyBorder="1"/>
    <xf numFmtId="0" fontId="74" fillId="0" borderId="46" xfId="0" applyFont="1" applyBorder="1"/>
    <xf numFmtId="0" fontId="67" fillId="0" borderId="46" xfId="0" applyFont="1" applyBorder="1"/>
    <xf numFmtId="0" fontId="67" fillId="0" borderId="0" xfId="0" applyFont="1" applyBorder="1"/>
    <xf numFmtId="167" fontId="67" fillId="0" borderId="0" xfId="1" applyNumberFormat="1" applyFont="1" applyBorder="1" applyAlignment="1">
      <alignment horizontal="center"/>
    </xf>
    <xf numFmtId="167" fontId="67" fillId="0" borderId="0" xfId="1" applyNumberFormat="1" applyFont="1" applyAlignment="1">
      <alignment horizontal="center"/>
    </xf>
    <xf numFmtId="0" fontId="67" fillId="0" borderId="3" xfId="0" applyFont="1" applyBorder="1"/>
    <xf numFmtId="167" fontId="67" fillId="0" borderId="3" xfId="1" applyNumberFormat="1" applyFont="1" applyBorder="1"/>
    <xf numFmtId="167" fontId="74" fillId="0" borderId="3" xfId="1" applyNumberFormat="1" applyFont="1" applyBorder="1"/>
    <xf numFmtId="0" fontId="74" fillId="0" borderId="3" xfId="0" applyFont="1" applyBorder="1"/>
    <xf numFmtId="0" fontId="67" fillId="0" borderId="0" xfId="0" applyFont="1" applyAlignment="1">
      <alignment wrapText="1"/>
    </xf>
    <xf numFmtId="167" fontId="67" fillId="0" borderId="0" xfId="1" applyNumberFormat="1" applyFont="1"/>
    <xf numFmtId="167" fontId="76" fillId="0" borderId="0" xfId="1" applyNumberFormat="1" applyFont="1"/>
    <xf numFmtId="164"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164" fontId="74" fillId="0" borderId="0" xfId="8" applyFont="1"/>
    <xf numFmtId="167" fontId="72" fillId="0" borderId="0" xfId="1" applyNumberFormat="1" applyFont="1"/>
    <xf numFmtId="164" fontId="67" fillId="0" borderId="0" xfId="8" applyFont="1"/>
    <xf numFmtId="0" fontId="72" fillId="0" borderId="0" xfId="0" applyFont="1"/>
    <xf numFmtId="167" fontId="76" fillId="0" borderId="0" xfId="1" applyNumberFormat="1" applyFont="1" applyBorder="1"/>
    <xf numFmtId="167" fontId="72" fillId="0" borderId="0" xfId="0" applyNumberFormat="1" applyFont="1"/>
    <xf numFmtId="167" fontId="67" fillId="0" borderId="0" xfId="0" applyNumberFormat="1" applyFont="1"/>
    <xf numFmtId="167" fontId="77" fillId="0" borderId="0" xfId="1" applyNumberFormat="1" applyFont="1"/>
    <xf numFmtId="167" fontId="77" fillId="0" borderId="0" xfId="1" applyNumberFormat="1" applyFont="1" applyBorder="1"/>
    <xf numFmtId="164" fontId="67" fillId="0" borderId="0" xfId="0" applyNumberFormat="1" applyFont="1"/>
    <xf numFmtId="164" fontId="65" fillId="0" borderId="0" xfId="8" applyFont="1" applyFill="1" applyAlignment="1">
      <alignment horizontal="center"/>
    </xf>
    <xf numFmtId="0" fontId="71" fillId="0" borderId="0" xfId="0" applyFont="1" applyFill="1"/>
    <xf numFmtId="0" fontId="71" fillId="2" borderId="0" xfId="0" applyFont="1" applyFill="1" applyAlignment="1">
      <alignment horizontal="center" vertical="center"/>
    </xf>
    <xf numFmtId="0" fontId="79" fillId="0" borderId="0" xfId="0" applyFont="1" applyFill="1"/>
    <xf numFmtId="0" fontId="73" fillId="2" borderId="0" xfId="0" applyFont="1" applyFill="1" applyAlignment="1">
      <alignment horizontal="center" vertical="center"/>
    </xf>
    <xf numFmtId="0" fontId="71" fillId="0" borderId="0" xfId="0" applyFont="1" applyFill="1" applyAlignment="1">
      <alignment wrapText="1"/>
    </xf>
    <xf numFmtId="164" fontId="79" fillId="0" borderId="0" xfId="8" applyFont="1" applyFill="1" applyAlignment="1">
      <alignment horizontal="center"/>
    </xf>
    <xf numFmtId="0" fontId="65" fillId="0" borderId="0" xfId="0" applyFont="1" applyFill="1"/>
    <xf numFmtId="164" fontId="79" fillId="0" borderId="0" xfId="8" applyFont="1" applyFill="1" applyBorder="1" applyAlignment="1">
      <alignment horizontal="center"/>
    </xf>
    <xf numFmtId="0" fontId="79" fillId="0" borderId="0" xfId="0" applyFont="1"/>
    <xf numFmtId="164" fontId="73" fillId="0" borderId="0" xfId="8" applyFont="1" applyFill="1" applyAlignment="1">
      <alignment horizontal="center"/>
    </xf>
    <xf numFmtId="3" fontId="65" fillId="0" borderId="0" xfId="0" applyNumberFormat="1" applyFont="1" applyFill="1" applyAlignment="1">
      <alignment horizontal="center"/>
    </xf>
    <xf numFmtId="0" fontId="67" fillId="0" borderId="0" xfId="0" applyFont="1" applyFill="1"/>
    <xf numFmtId="0" fontId="65" fillId="0" borderId="32" xfId="0" applyFont="1" applyBorder="1" applyAlignment="1">
      <alignment horizontal="right" vertical="center" wrapText="1" indent="2"/>
    </xf>
    <xf numFmtId="0" fontId="78" fillId="0" borderId="0" xfId="0" applyFont="1" applyFill="1"/>
    <xf numFmtId="0" fontId="81" fillId="0" borderId="14" xfId="0" applyFont="1" applyBorder="1"/>
    <xf numFmtId="0" fontId="78" fillId="5" borderId="14" xfId="0" applyFont="1" applyFill="1" applyBorder="1"/>
    <xf numFmtId="0" fontId="78" fillId="0" borderId="0" xfId="0" applyFont="1" applyFill="1" applyBorder="1" applyAlignment="1">
      <alignment horizontal="justify" vertical="justify" wrapText="1"/>
    </xf>
    <xf numFmtId="0" fontId="78" fillId="0" borderId="15" xfId="0" applyFont="1" applyFill="1" applyBorder="1" applyAlignment="1">
      <alignment horizontal="justify" vertical="justify" wrapText="1"/>
    </xf>
    <xf numFmtId="0" fontId="82" fillId="0" borderId="14" xfId="0" applyFont="1" applyBorder="1" applyAlignment="1">
      <alignment horizontal="left" vertical="top" wrapText="1"/>
    </xf>
    <xf numFmtId="0" fontId="82" fillId="0" borderId="0" xfId="0" applyFont="1" applyBorder="1" applyAlignment="1">
      <alignment horizontal="left" vertical="top" wrapText="1"/>
    </xf>
    <xf numFmtId="0" fontId="82" fillId="0" borderId="15" xfId="0" applyFont="1" applyBorder="1" applyAlignment="1">
      <alignment horizontal="left" vertical="top" wrapText="1"/>
    </xf>
    <xf numFmtId="0" fontId="85" fillId="0" borderId="0" xfId="13" applyFont="1" applyAlignment="1">
      <alignment horizontal="right"/>
    </xf>
    <xf numFmtId="0" fontId="65" fillId="0" borderId="14" xfId="0" applyFont="1" applyFill="1" applyBorder="1"/>
    <xf numFmtId="0" fontId="83" fillId="0" borderId="14" xfId="0" applyFont="1" applyBorder="1" applyAlignment="1">
      <alignment horizontal="left" vertical="top" wrapText="1"/>
    </xf>
    <xf numFmtId="0" fontId="83" fillId="0" borderId="0" xfId="0" applyFont="1" applyBorder="1" applyAlignment="1">
      <alignment horizontal="left" vertical="top" wrapText="1"/>
    </xf>
    <xf numFmtId="0" fontId="83" fillId="0" borderId="15" xfId="0" applyFont="1" applyBorder="1" applyAlignment="1">
      <alignment horizontal="left" vertical="top" wrapText="1"/>
    </xf>
    <xf numFmtId="0" fontId="67" fillId="5" borderId="14" xfId="0" applyFont="1" applyFill="1" applyBorder="1"/>
    <xf numFmtId="0" fontId="67" fillId="5" borderId="0" xfId="0" applyFont="1" applyFill="1" applyBorder="1" applyAlignment="1"/>
    <xf numFmtId="0" fontId="67" fillId="5" borderId="15" xfId="0" applyFont="1" applyFill="1" applyBorder="1" applyAlignment="1"/>
    <xf numFmtId="0" fontId="80" fillId="5" borderId="0" xfId="0" applyFont="1" applyFill="1" applyBorder="1" applyAlignment="1">
      <alignment horizontal="center"/>
    </xf>
    <xf numFmtId="0" fontId="80" fillId="5" borderId="0" xfId="0" applyFont="1" applyFill="1" applyBorder="1"/>
    <xf numFmtId="164" fontId="80" fillId="5" borderId="0" xfId="8" applyFont="1" applyFill="1" applyBorder="1"/>
    <xf numFmtId="0" fontId="65" fillId="5" borderId="15" xfId="0" applyFont="1" applyFill="1" applyBorder="1"/>
    <xf numFmtId="0" fontId="67" fillId="5" borderId="0" xfId="0" applyFont="1" applyFill="1" applyBorder="1"/>
    <xf numFmtId="0" fontId="67" fillId="5" borderId="15" xfId="0" applyFont="1" applyFill="1" applyBorder="1"/>
    <xf numFmtId="0" fontId="67" fillId="5" borderId="0" xfId="0" applyFont="1" applyFill="1"/>
    <xf numFmtId="171" fontId="65" fillId="0" borderId="0" xfId="8" applyNumberFormat="1" applyFont="1" applyFill="1"/>
    <xf numFmtId="0" fontId="65" fillId="5" borderId="0" xfId="0" applyFont="1" applyFill="1" applyBorder="1"/>
    <xf numFmtId="174" fontId="65" fillId="0" borderId="0" xfId="0" applyNumberFormat="1" applyFont="1" applyFill="1"/>
    <xf numFmtId="0" fontId="80" fillId="0" borderId="14" xfId="0" applyFont="1" applyFill="1" applyBorder="1" applyAlignment="1">
      <alignment horizontal="justify" vertical="justify" wrapText="1"/>
    </xf>
    <xf numFmtId="0" fontId="80" fillId="0" borderId="0" xfId="0" applyFont="1" applyFill="1" applyBorder="1" applyAlignment="1">
      <alignment horizontal="justify" vertical="justify" wrapText="1"/>
    </xf>
    <xf numFmtId="0" fontId="80" fillId="0" borderId="15" xfId="0" applyFont="1" applyFill="1" applyBorder="1" applyAlignment="1">
      <alignment horizontal="justify" vertical="justify" wrapText="1"/>
    </xf>
    <xf numFmtId="0" fontId="65" fillId="0" borderId="0" xfId="0" applyFont="1" applyFill="1" applyAlignment="1">
      <alignment horizontal="left" vertical="justify" wrapText="1"/>
    </xf>
    <xf numFmtId="0" fontId="65" fillId="0" borderId="14" xfId="0" applyFont="1" applyFill="1" applyBorder="1" applyAlignment="1">
      <alignment horizontal="justify" vertical="justify" wrapText="1"/>
    </xf>
    <xf numFmtId="0" fontId="65" fillId="0" borderId="0" xfId="0" applyFont="1" applyFill="1" applyBorder="1" applyAlignment="1">
      <alignment horizontal="justify" vertical="justify" wrapText="1"/>
    </xf>
    <xf numFmtId="0" fontId="65" fillId="0" borderId="15" xfId="0" applyFont="1" applyFill="1" applyBorder="1" applyAlignment="1">
      <alignment horizontal="justify" vertical="justify" wrapText="1"/>
    </xf>
    <xf numFmtId="0" fontId="76" fillId="0" borderId="0" xfId="84" applyFont="1" applyBorder="1"/>
    <xf numFmtId="0" fontId="76" fillId="0" borderId="0" xfId="84" applyFont="1"/>
    <xf numFmtId="0" fontId="66" fillId="0" borderId="0" xfId="0" applyFont="1" applyFill="1" applyAlignment="1">
      <alignment vertical="center"/>
    </xf>
    <xf numFmtId="0" fontId="67" fillId="0" borderId="14" xfId="0" applyFont="1" applyFill="1" applyBorder="1"/>
    <xf numFmtId="0" fontId="67" fillId="0" borderId="0" xfId="0" applyFont="1" applyFill="1" applyBorder="1"/>
    <xf numFmtId="0" fontId="67" fillId="0" borderId="15" xfId="0" applyFont="1" applyFill="1" applyBorder="1"/>
    <xf numFmtId="4" fontId="66" fillId="0" borderId="0" xfId="0" applyNumberFormat="1" applyFont="1" applyFill="1" applyAlignment="1">
      <alignment vertical="center"/>
    </xf>
    <xf numFmtId="4" fontId="67" fillId="0" borderId="0" xfId="0" applyNumberFormat="1" applyFont="1" applyFill="1"/>
    <xf numFmtId="165" fontId="67" fillId="0" borderId="0" xfId="1" applyFont="1" applyFill="1"/>
    <xf numFmtId="0" fontId="67" fillId="0" borderId="14" xfId="0" applyFont="1" applyFill="1" applyBorder="1" applyAlignment="1">
      <alignment horizontal="left" vertical="justify" wrapText="1"/>
    </xf>
    <xf numFmtId="0" fontId="67" fillId="0" borderId="0" xfId="0" applyFont="1" applyFill="1" applyBorder="1" applyAlignment="1">
      <alignment horizontal="left" vertical="justify" wrapText="1"/>
    </xf>
    <xf numFmtId="0" fontId="67" fillId="0" borderId="15" xfId="0" applyFont="1" applyFill="1" applyBorder="1" applyAlignment="1">
      <alignment horizontal="left" vertical="justify" wrapText="1"/>
    </xf>
    <xf numFmtId="0" fontId="66" fillId="0" borderId="14" xfId="0" applyFont="1" applyBorder="1"/>
    <xf numFmtId="0" fontId="77" fillId="0" borderId="0" xfId="0" applyFont="1" applyFill="1"/>
    <xf numFmtId="0" fontId="86" fillId="0" borderId="14" xfId="0" applyFont="1" applyFill="1" applyBorder="1" applyAlignment="1">
      <alignment horizontal="left" vertical="justify" wrapText="1"/>
    </xf>
    <xf numFmtId="0" fontId="86" fillId="0" borderId="0" xfId="0" applyFont="1" applyFill="1" applyBorder="1" applyAlignment="1">
      <alignment horizontal="left" vertical="justify" wrapText="1"/>
    </xf>
    <xf numFmtId="0" fontId="86" fillId="0" borderId="15" xfId="0" applyFont="1" applyFill="1" applyBorder="1" applyAlignment="1">
      <alignment horizontal="left" vertical="justify" wrapText="1"/>
    </xf>
    <xf numFmtId="0" fontId="86" fillId="0" borderId="0" xfId="0" applyFont="1" applyFill="1" applyAlignment="1">
      <alignment vertical="center"/>
    </xf>
    <xf numFmtId="0" fontId="67" fillId="0" borderId="0" xfId="0" applyFont="1" applyFill="1" applyAlignment="1">
      <alignment horizontal="left" vertical="justify" wrapText="1"/>
    </xf>
    <xf numFmtId="0" fontId="67" fillId="0" borderId="14" xfId="0" applyFont="1" applyFill="1" applyBorder="1" applyAlignment="1">
      <alignment horizontal="justify" vertical="justify" wrapText="1"/>
    </xf>
    <xf numFmtId="0" fontId="67" fillId="0" borderId="0" xfId="0" applyFont="1" applyFill="1" applyBorder="1" applyAlignment="1">
      <alignment horizontal="justify" vertical="justify" wrapText="1"/>
    </xf>
    <xf numFmtId="0" fontId="67" fillId="0" borderId="15" xfId="0" applyFont="1" applyFill="1" applyBorder="1" applyAlignment="1">
      <alignment horizontal="justify" vertical="justify" wrapText="1"/>
    </xf>
    <xf numFmtId="0" fontId="72" fillId="0" borderId="1" xfId="0" applyFont="1" applyFill="1" applyBorder="1" applyAlignment="1">
      <alignment horizontal="center" vertical="top" wrapText="1"/>
    </xf>
    <xf numFmtId="0" fontId="67" fillId="0" borderId="0" xfId="0" applyFont="1" applyFill="1" applyBorder="1" applyAlignment="1">
      <alignment vertical="top" wrapText="1"/>
    </xf>
    <xf numFmtId="0" fontId="67" fillId="5" borderId="34" xfId="0" applyFont="1" applyFill="1" applyBorder="1" applyAlignment="1">
      <alignment horizontal="center" vertical="top"/>
    </xf>
    <xf numFmtId="174" fontId="67" fillId="5" borderId="34" xfId="8" applyNumberFormat="1" applyFont="1" applyFill="1" applyBorder="1" applyAlignment="1">
      <alignment horizontal="center" vertical="top"/>
    </xf>
    <xf numFmtId="0" fontId="67" fillId="5" borderId="0" xfId="0" applyFont="1" applyFill="1" applyBorder="1" applyAlignment="1">
      <alignment horizontal="center" vertical="top"/>
    </xf>
    <xf numFmtId="0" fontId="67" fillId="0" borderId="0" xfId="0" applyFont="1" applyFill="1" applyAlignment="1">
      <alignment wrapText="1"/>
    </xf>
    <xf numFmtId="0" fontId="67" fillId="5" borderId="14" xfId="0" applyFont="1" applyFill="1" applyBorder="1" applyAlignment="1">
      <alignment wrapText="1"/>
    </xf>
    <xf numFmtId="0" fontId="67" fillId="0" borderId="15" xfId="0" applyFont="1" applyFill="1" applyBorder="1" applyAlignment="1">
      <alignment wrapText="1"/>
    </xf>
    <xf numFmtId="0" fontId="72" fillId="0" borderId="0" xfId="0" applyFont="1" applyFill="1" applyBorder="1" applyAlignment="1">
      <alignment horizontal="center" wrapText="1"/>
    </xf>
    <xf numFmtId="0" fontId="67" fillId="0" borderId="0" xfId="0" applyFont="1" applyFill="1" applyBorder="1" applyAlignment="1">
      <alignment wrapText="1"/>
    </xf>
    <xf numFmtId="0" fontId="67" fillId="5" borderId="0" xfId="0" applyFont="1" applyFill="1" applyBorder="1" applyAlignment="1">
      <alignment horizontal="center"/>
    </xf>
    <xf numFmtId="164" fontId="67" fillId="5" borderId="15" xfId="0" applyNumberFormat="1" applyFont="1" applyFill="1" applyBorder="1"/>
    <xf numFmtId="164" fontId="67" fillId="0" borderId="0" xfId="0" applyNumberFormat="1" applyFont="1" applyFill="1"/>
    <xf numFmtId="0" fontId="67" fillId="5" borderId="1" xfId="0" applyFont="1" applyFill="1" applyBorder="1"/>
    <xf numFmtId="0" fontId="77" fillId="5" borderId="1" xfId="0" applyFont="1" applyFill="1" applyBorder="1"/>
    <xf numFmtId="0" fontId="66" fillId="5" borderId="14" xfId="0" applyFont="1" applyFill="1" applyBorder="1"/>
    <xf numFmtId="0" fontId="66" fillId="5" borderId="0" xfId="0" applyFont="1" applyFill="1" applyBorder="1"/>
    <xf numFmtId="164" fontId="72" fillId="5" borderId="0" xfId="8" applyFont="1" applyFill="1" applyBorder="1"/>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76" fillId="0" borderId="0" xfId="0" applyFont="1" applyFill="1"/>
    <xf numFmtId="0" fontId="76" fillId="0" borderId="0" xfId="0" applyFont="1" applyFill="1" applyAlignment="1">
      <alignment horizontal="left" vertical="justify" wrapText="1"/>
    </xf>
    <xf numFmtId="0" fontId="66" fillId="0" borderId="0" xfId="0" applyFont="1" applyFill="1" applyBorder="1" applyAlignment="1"/>
    <xf numFmtId="0" fontId="67" fillId="0" borderId="0" xfId="0" applyFont="1" applyAlignment="1">
      <alignment horizontal="left" vertical="center" indent="1"/>
    </xf>
    <xf numFmtId="0" fontId="66" fillId="0" borderId="0" xfId="0" applyFont="1" applyAlignment="1">
      <alignment horizontal="left" vertical="center"/>
    </xf>
    <xf numFmtId="0" fontId="3" fillId="0" borderId="0" xfId="0" applyFont="1"/>
    <xf numFmtId="0" fontId="3" fillId="7" borderId="0" xfId="0" applyFont="1" applyFill="1"/>
    <xf numFmtId="0" fontId="26" fillId="7" borderId="32" xfId="0" applyFont="1" applyFill="1" applyBorder="1"/>
    <xf numFmtId="0" fontId="3" fillId="7" borderId="32" xfId="0" applyFont="1" applyFill="1" applyBorder="1"/>
    <xf numFmtId="164" fontId="2" fillId="7" borderId="32" xfId="8" applyFont="1" applyFill="1" applyBorder="1"/>
    <xf numFmtId="164" fontId="3" fillId="7" borderId="32" xfId="8" applyFont="1" applyFill="1" applyBorder="1" applyAlignment="1">
      <alignment horizontal="center"/>
    </xf>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32" xfId="0" applyFont="1" applyFill="1" applyBorder="1"/>
    <xf numFmtId="164" fontId="3" fillId="0" borderId="32" xfId="8" applyFont="1" applyFill="1" applyBorder="1"/>
    <xf numFmtId="164" fontId="2" fillId="0" borderId="0" xfId="8" applyFont="1" applyFill="1"/>
    <xf numFmtId="0" fontId="26" fillId="0" borderId="0" xfId="0" applyFont="1" applyFill="1" applyBorder="1"/>
    <xf numFmtId="164" fontId="26" fillId="0" borderId="4"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67" fillId="0" borderId="0" xfId="0" applyFont="1" applyFill="1" applyAlignment="1">
      <alignment horizontal="left" vertical="justify" wrapText="1"/>
    </xf>
    <xf numFmtId="0" fontId="3" fillId="0" borderId="0" xfId="0" applyFont="1"/>
    <xf numFmtId="3" fontId="3" fillId="0" borderId="0" xfId="0" applyNumberFormat="1" applyFont="1" applyFill="1" applyAlignment="1">
      <alignment horizontal="center"/>
    </xf>
    <xf numFmtId="0" fontId="8" fillId="0" borderId="0" xfId="0" applyFont="1" applyBorder="1" applyAlignment="1">
      <alignment horizontal="left" vertical="center" wrapText="1" indent="1"/>
    </xf>
    <xf numFmtId="0" fontId="65" fillId="0" borderId="0" xfId="0" applyFont="1" applyAlignment="1">
      <alignment horizontal="center" vertical="center"/>
    </xf>
    <xf numFmtId="0" fontId="11" fillId="0" borderId="0" xfId="0" applyFont="1" applyFill="1" applyAlignment="1">
      <alignment horizontal="center"/>
    </xf>
    <xf numFmtId="0" fontId="65" fillId="0" borderId="0" xfId="0" applyFont="1" applyAlignment="1">
      <alignment horizontal="center"/>
    </xf>
    <xf numFmtId="0" fontId="65" fillId="0" borderId="0" xfId="0" applyFont="1" applyAlignment="1">
      <alignment horizontal="right" vertical="center"/>
    </xf>
    <xf numFmtId="0" fontId="65" fillId="0" borderId="0" xfId="0" applyFont="1" applyAlignment="1">
      <alignment horizontal="left" vertical="center"/>
    </xf>
    <xf numFmtId="0" fontId="79" fillId="0" borderId="0" xfId="0" applyFont="1" applyAlignment="1">
      <alignment horizontal="right"/>
    </xf>
    <xf numFmtId="0" fontId="65" fillId="0" borderId="0" xfId="0" applyFont="1" applyAlignment="1">
      <alignment horizontal="right"/>
    </xf>
    <xf numFmtId="0" fontId="79" fillId="0" borderId="0" xfId="0" applyFont="1" applyAlignment="1">
      <alignment horizontal="center"/>
    </xf>
    <xf numFmtId="164" fontId="9" fillId="2" borderId="0" xfId="8" applyFont="1" applyFill="1" applyBorder="1"/>
    <xf numFmtId="0" fontId="11" fillId="0" borderId="0" xfId="0" applyFont="1" applyFill="1" applyAlignment="1">
      <alignment horizontal="left"/>
    </xf>
    <xf numFmtId="0" fontId="79" fillId="0" borderId="0" xfId="0" applyFont="1" applyAlignment="1">
      <alignment horizontal="left"/>
    </xf>
    <xf numFmtId="167" fontId="4" fillId="0" borderId="0" xfId="0" applyNumberFormat="1" applyFont="1"/>
    <xf numFmtId="0" fontId="90" fillId="0" borderId="0" xfId="0" applyFont="1" applyAlignment="1">
      <alignment horizontal="justify" vertical="center"/>
    </xf>
    <xf numFmtId="0" fontId="91" fillId="0" borderId="0" xfId="0" applyFont="1" applyAlignment="1">
      <alignment horizontal="justify" vertical="center"/>
    </xf>
    <xf numFmtId="0" fontId="3" fillId="0" borderId="0" xfId="0" applyFont="1"/>
    <xf numFmtId="0" fontId="3" fillId="0" borderId="0" xfId="0" applyFont="1" applyFill="1" applyAlignment="1">
      <alignment horizontal="left"/>
    </xf>
    <xf numFmtId="0" fontId="4" fillId="0" borderId="0" xfId="0" applyFont="1" applyAlignment="1">
      <alignment horizontal="center"/>
    </xf>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67" fillId="0" borderId="0" xfId="0" applyFont="1" applyFill="1" applyAlignment="1">
      <alignment horizontal="left" vertical="justify" wrapText="1"/>
    </xf>
    <xf numFmtId="0" fontId="2" fillId="0" borderId="0" xfId="0" applyFont="1" applyAlignment="1">
      <alignment horizontal="left"/>
    </xf>
    <xf numFmtId="0" fontId="3" fillId="5" borderId="0" xfId="0" applyFont="1" applyFill="1" applyAlignment="1">
      <alignment horizontal="left" vertical="center"/>
    </xf>
    <xf numFmtId="0" fontId="36" fillId="39" borderId="0" xfId="0" applyFont="1" applyFill="1" applyAlignment="1">
      <alignment horizontal="center" vertical="center"/>
    </xf>
    <xf numFmtId="170" fontId="22" fillId="39" borderId="0" xfId="0" applyNumberFormat="1" applyFont="1" applyFill="1" applyAlignment="1">
      <alignment horizontal="center"/>
    </xf>
    <xf numFmtId="0" fontId="8" fillId="39" borderId="33" xfId="0" applyFont="1" applyFill="1" applyBorder="1" applyAlignment="1">
      <alignment vertical="center"/>
    </xf>
    <xf numFmtId="0" fontId="8" fillId="39" borderId="34" xfId="0" applyFont="1" applyFill="1" applyBorder="1" applyAlignment="1">
      <alignment vertical="center"/>
    </xf>
    <xf numFmtId="0" fontId="22" fillId="39" borderId="34" xfId="1" applyNumberFormat="1" applyFont="1" applyFill="1" applyBorder="1" applyAlignment="1">
      <alignment horizontal="center" vertical="center"/>
    </xf>
    <xf numFmtId="14" fontId="22" fillId="39" borderId="34" xfId="1" applyNumberFormat="1" applyFont="1" applyFill="1" applyBorder="1" applyAlignment="1">
      <alignment horizontal="center" vertical="center"/>
    </xf>
    <xf numFmtId="167" fontId="22" fillId="39" borderId="0" xfId="1" applyNumberFormat="1" applyFont="1" applyFill="1" applyBorder="1"/>
    <xf numFmtId="167" fontId="22" fillId="39" borderId="3" xfId="1" applyNumberFormat="1" applyFont="1" applyFill="1" applyBorder="1"/>
    <xf numFmtId="0" fontId="62" fillId="39" borderId="6" xfId="0" applyFont="1" applyFill="1" applyBorder="1" applyAlignment="1">
      <alignment vertical="center" wrapText="1"/>
    </xf>
    <xf numFmtId="0" fontId="62" fillId="39" borderId="3" xfId="0" applyFont="1" applyFill="1" applyBorder="1" applyAlignment="1">
      <alignment vertical="center"/>
    </xf>
    <xf numFmtId="0" fontId="62" fillId="39" borderId="7" xfId="0" applyFont="1" applyFill="1" applyBorder="1" applyAlignment="1">
      <alignment vertical="center"/>
    </xf>
    <xf numFmtId="0" fontId="62" fillId="39" borderId="14" xfId="0" applyFont="1" applyFill="1" applyBorder="1" applyAlignment="1">
      <alignment vertical="center" wrapText="1"/>
    </xf>
    <xf numFmtId="0" fontId="62" fillId="39" borderId="0" xfId="0" applyFont="1" applyFill="1" applyBorder="1" applyAlignment="1">
      <alignment vertical="center"/>
    </xf>
    <xf numFmtId="0" fontId="62" fillId="39" borderId="15" xfId="0" applyFont="1" applyFill="1" applyBorder="1" applyAlignment="1">
      <alignment vertical="center"/>
    </xf>
    <xf numFmtId="0" fontId="62" fillId="39" borderId="14" xfId="0" applyFont="1" applyFill="1" applyBorder="1" applyAlignment="1">
      <alignment vertical="center"/>
    </xf>
    <xf numFmtId="0" fontId="62" fillId="39" borderId="8" xfId="0" applyFont="1" applyFill="1" applyBorder="1" applyAlignment="1">
      <alignment vertical="center"/>
    </xf>
    <xf numFmtId="0" fontId="62" fillId="39" borderId="1" xfId="0" applyFont="1" applyFill="1" applyBorder="1" applyAlignment="1">
      <alignment vertical="center"/>
    </xf>
    <xf numFmtId="0" fontId="62" fillId="39" borderId="11" xfId="0" applyFont="1" applyFill="1" applyBorder="1" applyAlignment="1">
      <alignment vertical="center"/>
    </xf>
    <xf numFmtId="167" fontId="17" fillId="39" borderId="33" xfId="0" applyNumberFormat="1" applyFont="1" applyFill="1" applyBorder="1" applyAlignment="1">
      <alignment horizontal="center" vertical="center"/>
    </xf>
    <xf numFmtId="170" fontId="22" fillId="39" borderId="34" xfId="1" applyNumberFormat="1" applyFont="1" applyFill="1" applyBorder="1" applyAlignment="1">
      <alignment horizontal="center" vertical="center"/>
    </xf>
    <xf numFmtId="0" fontId="75" fillId="39" borderId="6" xfId="0" applyFont="1" applyFill="1" applyBorder="1" applyAlignment="1">
      <alignment horizontal="left" vertical="center" indent="1"/>
    </xf>
    <xf numFmtId="0" fontId="75" fillId="39" borderId="3" xfId="0" applyFont="1" applyFill="1" applyBorder="1" applyAlignment="1">
      <alignment vertical="center"/>
    </xf>
    <xf numFmtId="0" fontId="75" fillId="39" borderId="7" xfId="0" applyFont="1" applyFill="1" applyBorder="1" applyAlignment="1">
      <alignment vertical="center"/>
    </xf>
    <xf numFmtId="0" fontId="75" fillId="39" borderId="0" xfId="0" applyFont="1" applyFill="1" applyAlignment="1">
      <alignment vertical="center"/>
    </xf>
    <xf numFmtId="0" fontId="72" fillId="39" borderId="0" xfId="0" applyFont="1" applyFill="1"/>
    <xf numFmtId="167" fontId="75" fillId="39" borderId="0" xfId="1" applyNumberFormat="1" applyFont="1" applyFill="1" applyBorder="1" applyAlignment="1">
      <alignment vertical="center"/>
    </xf>
    <xf numFmtId="167" fontId="72" fillId="39" borderId="4" xfId="1" applyNumberFormat="1" applyFont="1" applyFill="1" applyBorder="1"/>
    <xf numFmtId="167" fontId="76" fillId="39" borderId="0" xfId="1" applyNumberFormat="1" applyFont="1" applyFill="1" applyBorder="1"/>
    <xf numFmtId="167" fontId="74" fillId="39" borderId="0" xfId="1" applyNumberFormat="1" applyFont="1" applyFill="1"/>
    <xf numFmtId="167" fontId="77" fillId="39" borderId="0" xfId="1" applyNumberFormat="1" applyFont="1" applyFill="1"/>
    <xf numFmtId="0" fontId="75" fillId="39" borderId="0" xfId="0" applyFont="1" applyFill="1"/>
    <xf numFmtId="167" fontId="75" fillId="39" borderId="0" xfId="1" applyNumberFormat="1" applyFont="1" applyFill="1" applyBorder="1"/>
    <xf numFmtId="167" fontId="74" fillId="39" borderId="0" xfId="1" applyNumberFormat="1" applyFont="1" applyFill="1" applyBorder="1"/>
    <xf numFmtId="167" fontId="75" fillId="39" borderId="0" xfId="1" applyNumberFormat="1" applyFont="1" applyFill="1"/>
    <xf numFmtId="0" fontId="17" fillId="39" borderId="33" xfId="0" applyFont="1" applyFill="1" applyBorder="1" applyAlignment="1">
      <alignment horizontal="center" vertical="center"/>
    </xf>
    <xf numFmtId="0" fontId="22" fillId="39" borderId="0" xfId="0" applyFont="1" applyFill="1"/>
    <xf numFmtId="164" fontId="22" fillId="39" borderId="0" xfId="8" applyFont="1" applyFill="1" applyBorder="1"/>
    <xf numFmtId="0" fontId="64" fillId="39" borderId="13" xfId="0" applyFont="1" applyFill="1" applyBorder="1" applyAlignment="1">
      <alignment horizontal="center" vertical="center" wrapText="1"/>
    </xf>
    <xf numFmtId="0" fontId="22" fillId="39" borderId="5" xfId="0" applyFont="1" applyFill="1" applyBorder="1" applyAlignment="1">
      <alignment vertical="center"/>
    </xf>
    <xf numFmtId="0" fontId="22" fillId="39" borderId="2" xfId="0" applyFont="1" applyFill="1" applyBorder="1" applyAlignment="1">
      <alignment vertical="center"/>
    </xf>
    <xf numFmtId="0" fontId="22" fillId="39" borderId="12" xfId="0" applyFont="1" applyFill="1" applyBorder="1" applyAlignment="1">
      <alignment vertical="center"/>
    </xf>
    <xf numFmtId="0" fontId="22" fillId="39" borderId="33" xfId="0" applyFont="1" applyFill="1" applyBorder="1" applyAlignment="1">
      <alignment vertical="center"/>
    </xf>
    <xf numFmtId="0" fontId="22" fillId="39" borderId="34" xfId="0" applyFont="1" applyFill="1" applyBorder="1" applyAlignment="1">
      <alignment vertical="center"/>
    </xf>
    <xf numFmtId="0" fontId="22" fillId="39" borderId="34" xfId="0" applyFont="1" applyFill="1" applyBorder="1" applyAlignment="1">
      <alignment vertical="center" wrapText="1"/>
    </xf>
    <xf numFmtId="0" fontId="22" fillId="39" borderId="35" xfId="0" applyFont="1" applyFill="1" applyBorder="1" applyAlignment="1">
      <alignment vertical="center" wrapText="1"/>
    </xf>
    <xf numFmtId="0" fontId="27" fillId="40" borderId="26" xfId="77" applyFont="1" applyFill="1" applyBorder="1" applyAlignment="1">
      <alignment horizontal="center" vertical="center"/>
    </xf>
    <xf numFmtId="0" fontId="27" fillId="40" borderId="24" xfId="77" applyFont="1" applyFill="1" applyBorder="1" applyAlignment="1">
      <alignment horizontal="center" vertical="center" wrapText="1"/>
    </xf>
    <xf numFmtId="0" fontId="27" fillId="40" borderId="25" xfId="77" applyFont="1" applyFill="1" applyBorder="1" applyAlignment="1">
      <alignment horizontal="center" vertical="center"/>
    </xf>
    <xf numFmtId="0" fontId="27" fillId="40" borderId="25" xfId="77" applyFont="1" applyFill="1" applyBorder="1" applyAlignment="1">
      <alignment horizontal="center" vertical="center" wrapText="1"/>
    </xf>
    <xf numFmtId="1" fontId="33" fillId="39" borderId="36" xfId="3" quotePrefix="1" applyNumberFormat="1" applyFont="1" applyFill="1" applyBorder="1" applyAlignment="1">
      <alignment horizontal="center" vertical="center"/>
    </xf>
    <xf numFmtId="1" fontId="33" fillId="39" borderId="27" xfId="3" quotePrefix="1" applyNumberFormat="1" applyFont="1" applyFill="1" applyBorder="1" applyAlignment="1">
      <alignment horizontal="center" vertical="center"/>
    </xf>
    <xf numFmtId="0" fontId="33" fillId="40" borderId="9" xfId="77" applyFont="1" applyFill="1" applyBorder="1"/>
    <xf numFmtId="164" fontId="33" fillId="40" borderId="9" xfId="8" applyFont="1" applyFill="1" applyBorder="1"/>
    <xf numFmtId="0" fontId="22" fillId="39" borderId="35" xfId="0" applyFont="1" applyFill="1" applyBorder="1" applyAlignment="1">
      <alignment vertical="center"/>
    </xf>
    <xf numFmtId="0" fontId="22" fillId="39" borderId="33" xfId="3" applyFont="1" applyFill="1" applyBorder="1" applyAlignment="1">
      <alignment horizontal="center"/>
    </xf>
    <xf numFmtId="0" fontId="22" fillId="39" borderId="34" xfId="3" applyFont="1" applyFill="1" applyBorder="1" applyAlignment="1">
      <alignment horizontal="center"/>
    </xf>
    <xf numFmtId="0" fontId="22" fillId="39" borderId="1" xfId="3" applyFont="1" applyFill="1" applyBorder="1" applyAlignment="1">
      <alignment horizont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22" fillId="39" borderId="35" xfId="0" applyFont="1" applyFill="1" applyBorder="1" applyAlignment="1">
      <alignment horizontal="left" vertical="center"/>
    </xf>
    <xf numFmtId="0" fontId="0" fillId="5" borderId="0" xfId="0" applyFill="1"/>
    <xf numFmtId="0" fontId="0" fillId="2" borderId="0" xfId="0" applyFill="1"/>
    <xf numFmtId="0" fontId="0" fillId="5" borderId="0" xfId="0" applyFill="1" applyBorder="1"/>
    <xf numFmtId="9" fontId="94" fillId="0" borderId="32" xfId="0" applyNumberFormat="1" applyFont="1" applyBorder="1" applyAlignment="1">
      <alignment horizontal="center" vertical="center" wrapText="1"/>
    </xf>
    <xf numFmtId="9" fontId="89" fillId="5" borderId="32" xfId="0" applyNumberFormat="1" applyFont="1" applyFill="1" applyBorder="1" applyAlignment="1">
      <alignment horizontal="center"/>
    </xf>
    <xf numFmtId="167" fontId="4" fillId="5" borderId="9" xfId="1" applyNumberFormat="1" applyFont="1" applyFill="1" applyBorder="1" applyAlignment="1">
      <alignment horizontal="center"/>
    </xf>
    <xf numFmtId="9" fontId="4" fillId="5" borderId="9" xfId="9" applyFont="1" applyFill="1" applyBorder="1" applyAlignment="1">
      <alignment horizontal="center"/>
    </xf>
    <xf numFmtId="0" fontId="22" fillId="41" borderId="33" xfId="0" applyFont="1" applyFill="1" applyBorder="1" applyAlignment="1">
      <alignment vertical="center"/>
    </xf>
    <xf numFmtId="0" fontId="22" fillId="41" borderId="34" xfId="0" applyFont="1" applyFill="1" applyBorder="1" applyAlignment="1">
      <alignment vertical="center"/>
    </xf>
    <xf numFmtId="0" fontId="22" fillId="41" borderId="35" xfId="0" applyFont="1" applyFill="1" applyBorder="1" applyAlignment="1">
      <alignment vertical="center"/>
    </xf>
    <xf numFmtId="14" fontId="22" fillId="41" borderId="34" xfId="1" applyNumberFormat="1" applyFont="1" applyFill="1" applyBorder="1" applyAlignment="1">
      <alignment horizontal="center" vertical="center"/>
    </xf>
    <xf numFmtId="0" fontId="24" fillId="0" borderId="0" xfId="0" applyFont="1"/>
    <xf numFmtId="0" fontId="95" fillId="2" borderId="0" xfId="0" applyFont="1" applyFill="1"/>
    <xf numFmtId="0" fontId="11" fillId="0" borderId="0" xfId="0" applyFont="1" applyAlignment="1">
      <alignment vertical="center"/>
    </xf>
    <xf numFmtId="0" fontId="30" fillId="41" borderId="0" xfId="0" applyFont="1" applyFill="1"/>
    <xf numFmtId="0" fontId="30" fillId="41" borderId="0" xfId="0" applyFont="1" applyFill="1" applyAlignment="1">
      <alignment horizontal="center" vertical="center"/>
    </xf>
    <xf numFmtId="14" fontId="0" fillId="2" borderId="0" xfId="0" applyNumberFormat="1" applyFill="1" applyAlignment="1">
      <alignment horizontal="center"/>
    </xf>
    <xf numFmtId="0" fontId="0" fillId="2" borderId="0" xfId="0" applyFill="1" applyAlignment="1">
      <alignment horizontal="center"/>
    </xf>
    <xf numFmtId="164" fontId="0" fillId="2" borderId="0" xfId="8" applyFont="1" applyFill="1" applyAlignment="1">
      <alignment horizontal="center"/>
    </xf>
    <xf numFmtId="14" fontId="0" fillId="2" borderId="0" xfId="0" applyNumberFormat="1" applyFill="1"/>
    <xf numFmtId="164" fontId="0" fillId="2" borderId="0" xfId="8" applyFont="1" applyFill="1"/>
    <xf numFmtId="0" fontId="6" fillId="2" borderId="0" xfId="2" applyFont="1" applyFill="1" applyBorder="1" applyAlignment="1">
      <alignment vertical="center" readingOrder="1"/>
    </xf>
    <xf numFmtId="0" fontId="0" fillId="0" borderId="0" xfId="0" applyAlignment="1">
      <alignment horizontal="center"/>
    </xf>
    <xf numFmtId="0" fontId="24" fillId="0" borderId="32" xfId="0" applyFont="1" applyBorder="1" applyAlignment="1">
      <alignment horizontal="center"/>
    </xf>
    <xf numFmtId="0" fontId="24" fillId="0" borderId="32" xfId="0" applyFont="1" applyBorder="1" applyAlignment="1">
      <alignment horizontal="center" vertical="center"/>
    </xf>
    <xf numFmtId="0" fontId="9" fillId="2" borderId="32" xfId="3" applyFont="1" applyFill="1" applyBorder="1" applyAlignment="1">
      <alignment horizontal="center"/>
    </xf>
    <xf numFmtId="0" fontId="24" fillId="0" borderId="0" xfId="0" applyFont="1" applyAlignment="1">
      <alignment horizontal="center"/>
    </xf>
    <xf numFmtId="164" fontId="24" fillId="0" borderId="0" xfId="8" applyFont="1"/>
    <xf numFmtId="164" fontId="24" fillId="0" borderId="0" xfId="0" applyNumberFormat="1" applyFont="1"/>
    <xf numFmtId="164" fontId="2" fillId="5" borderId="0" xfId="8" applyFont="1" applyFill="1" applyBorder="1"/>
    <xf numFmtId="167" fontId="3" fillId="2" borderId="0" xfId="1" applyNumberFormat="1" applyFont="1" applyFill="1"/>
    <xf numFmtId="167" fontId="2" fillId="2" borderId="0" xfId="1" applyNumberFormat="1" applyFont="1" applyFill="1"/>
    <xf numFmtId="0" fontId="4" fillId="0" borderId="48" xfId="0" applyFont="1" applyFill="1" applyBorder="1" applyAlignment="1">
      <alignment vertical="center" wrapText="1"/>
    </xf>
    <xf numFmtId="0" fontId="4" fillId="0" borderId="49" xfId="0" applyFont="1" applyFill="1" applyBorder="1" applyAlignment="1">
      <alignment vertical="center" wrapText="1"/>
    </xf>
    <xf numFmtId="0" fontId="4" fillId="0" borderId="50" xfId="0" applyFont="1" applyFill="1" applyBorder="1" applyAlignment="1">
      <alignment vertical="center" wrapText="1"/>
    </xf>
    <xf numFmtId="164" fontId="3" fillId="2" borderId="32" xfId="8" applyFont="1" applyFill="1" applyBorder="1"/>
    <xf numFmtId="0" fontId="22" fillId="41" borderId="23" xfId="0" applyFont="1" applyFill="1" applyBorder="1" applyAlignment="1">
      <alignment vertical="center" wrapText="1"/>
    </xf>
    <xf numFmtId="164" fontId="22" fillId="41" borderId="47" xfId="8" applyFont="1" applyFill="1" applyBorder="1" applyAlignment="1">
      <alignment horizontal="left" vertical="center" wrapText="1" indent="1"/>
    </xf>
    <xf numFmtId="167" fontId="6" fillId="0" borderId="0" xfId="1" applyNumberFormat="1" applyFont="1" applyFill="1" applyBorder="1"/>
    <xf numFmtId="167" fontId="6" fillId="5" borderId="0" xfId="1" applyNumberFormat="1" applyFont="1" applyFill="1" applyBorder="1"/>
    <xf numFmtId="167" fontId="3" fillId="5" borderId="0" xfId="1" applyNumberFormat="1" applyFont="1" applyFill="1"/>
    <xf numFmtId="0" fontId="22" fillId="41" borderId="34" xfId="0" applyFont="1" applyFill="1" applyBorder="1" applyAlignment="1"/>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0" fontId="22" fillId="41" borderId="35" xfId="0" applyFont="1" applyFill="1" applyBorder="1" applyAlignment="1">
      <alignment horizontal="left" vertical="center"/>
    </xf>
    <xf numFmtId="169" fontId="26" fillId="5" borderId="0" xfId="86" applyNumberFormat="1" applyFont="1" applyFill="1" applyBorder="1"/>
    <xf numFmtId="3" fontId="26" fillId="5" borderId="0" xfId="0" applyNumberFormat="1" applyFont="1" applyFill="1" applyBorder="1"/>
    <xf numFmtId="0" fontId="22" fillId="41" borderId="33" xfId="0" applyFont="1" applyFill="1" applyBorder="1" applyAlignment="1"/>
    <xf numFmtId="0" fontId="22" fillId="41" borderId="35" xfId="0" applyFont="1" applyFill="1" applyBorder="1" applyAlignment="1"/>
    <xf numFmtId="0" fontId="22" fillId="41" borderId="21" xfId="0" applyFont="1" applyFill="1" applyBorder="1" applyAlignment="1">
      <alignment horizontal="center" vertical="center" wrapText="1"/>
    </xf>
    <xf numFmtId="0" fontId="22" fillId="41" borderId="19" xfId="0" applyFont="1" applyFill="1" applyBorder="1" applyAlignment="1">
      <alignment horizontal="center" vertical="center" wrapText="1"/>
    </xf>
    <xf numFmtId="0" fontId="4" fillId="5" borderId="51" xfId="0" applyFont="1" applyFill="1" applyBorder="1" applyAlignment="1">
      <alignment vertical="top" wrapText="1"/>
    </xf>
    <xf numFmtId="0" fontId="4" fillId="5" borderId="52" xfId="0" applyFont="1" applyFill="1" applyBorder="1" applyAlignment="1">
      <alignment vertical="top" wrapText="1"/>
    </xf>
    <xf numFmtId="0" fontId="4" fillId="0" borderId="52" xfId="0" applyFont="1" applyBorder="1" applyAlignment="1">
      <alignment vertical="center" wrapText="1"/>
    </xf>
    <xf numFmtId="0" fontId="4" fillId="0" borderId="53" xfId="0" applyFont="1" applyBorder="1" applyAlignment="1">
      <alignment vertical="center" wrapText="1"/>
    </xf>
    <xf numFmtId="0" fontId="4" fillId="5" borderId="0" xfId="0" applyFont="1" applyFill="1" applyBorder="1" applyAlignment="1">
      <alignment vertical="top" wrapText="1"/>
    </xf>
    <xf numFmtId="0" fontId="4" fillId="0" borderId="0" xfId="0" applyFont="1" applyBorder="1" applyAlignment="1">
      <alignment vertical="center" wrapText="1"/>
    </xf>
    <xf numFmtId="0" fontId="22" fillId="41" borderId="9" xfId="0" applyFont="1" applyFill="1" applyBorder="1" applyAlignment="1">
      <alignment horizontal="justify" vertical="center" wrapText="1"/>
    </xf>
    <xf numFmtId="164" fontId="22" fillId="41" borderId="9" xfId="0" applyNumberFormat="1" applyFont="1" applyFill="1" applyBorder="1" applyAlignment="1">
      <alignment horizontal="left" vertical="center" wrapText="1" indent="1"/>
    </xf>
    <xf numFmtId="0" fontId="3" fillId="0" borderId="32" xfId="0" applyFont="1" applyBorder="1" applyAlignment="1">
      <alignment horizontal="justify" vertical="center" wrapText="1"/>
    </xf>
    <xf numFmtId="164" fontId="3" fillId="0" borderId="32" xfId="8" applyFont="1" applyBorder="1" applyAlignment="1">
      <alignment horizontal="left" vertical="center" wrapText="1" indent="1"/>
    </xf>
    <xf numFmtId="0" fontId="3" fillId="0" borderId="32" xfId="0" applyFont="1" applyFill="1" applyBorder="1" applyAlignment="1">
      <alignment horizontal="justify" vertical="center" wrapText="1"/>
    </xf>
    <xf numFmtId="164" fontId="3" fillId="0" borderId="32" xfId="8" applyFont="1" applyFill="1" applyBorder="1" applyAlignment="1">
      <alignment horizontal="left" vertical="center" wrapText="1" indent="1"/>
    </xf>
    <xf numFmtId="0" fontId="34" fillId="42" borderId="33" xfId="0" applyFont="1" applyFill="1" applyBorder="1" applyAlignment="1"/>
    <xf numFmtId="0" fontId="34" fillId="42" borderId="34" xfId="0" applyFont="1" applyFill="1" applyBorder="1" applyAlignment="1"/>
    <xf numFmtId="0" fontId="3" fillId="7" borderId="1" xfId="0" applyFont="1" applyFill="1" applyBorder="1"/>
    <xf numFmtId="164" fontId="3" fillId="7" borderId="10" xfId="8" applyFont="1" applyFill="1" applyBorder="1"/>
    <xf numFmtId="14" fontId="22" fillId="41" borderId="54" xfId="1" applyNumberFormat="1" applyFont="1" applyFill="1" applyBorder="1" applyAlignment="1">
      <alignment horizontal="center" vertical="center"/>
    </xf>
    <xf numFmtId="14" fontId="22" fillId="41" borderId="19" xfId="1" applyNumberFormat="1" applyFont="1" applyFill="1" applyBorder="1" applyAlignment="1">
      <alignment horizontal="center" vertical="center"/>
    </xf>
    <xf numFmtId="0" fontId="97" fillId="0" borderId="0" xfId="13" applyFont="1" applyAlignment="1">
      <alignment horizontal="center"/>
    </xf>
    <xf numFmtId="0" fontId="97" fillId="0" borderId="0" xfId="13" applyFont="1" applyFill="1" applyAlignment="1">
      <alignment horizontal="center"/>
    </xf>
    <xf numFmtId="0" fontId="97" fillId="2" borderId="0" xfId="13" applyFont="1" applyFill="1" applyAlignment="1">
      <alignment horizontal="center" vertical="center"/>
    </xf>
    <xf numFmtId="0" fontId="71" fillId="0" borderId="0" xfId="0" applyFont="1"/>
    <xf numFmtId="164" fontId="2" fillId="0" borderId="0" xfId="8" applyNumberFormat="1" applyFont="1" applyFill="1"/>
    <xf numFmtId="167" fontId="4" fillId="0" borderId="0" xfId="0" applyNumberFormat="1" applyFont="1" applyFill="1"/>
    <xf numFmtId="167" fontId="73" fillId="0" borderId="0" xfId="1" applyNumberFormat="1" applyFont="1"/>
    <xf numFmtId="167" fontId="98" fillId="0" borderId="0" xfId="1" applyNumberFormat="1" applyFont="1" applyFill="1"/>
    <xf numFmtId="167" fontId="79" fillId="0" borderId="0" xfId="0" applyNumberFormat="1" applyFont="1"/>
    <xf numFmtId="167" fontId="99" fillId="0" borderId="0" xfId="1" applyNumberFormat="1" applyFont="1"/>
    <xf numFmtId="167" fontId="99" fillId="0" borderId="0" xfId="1" applyNumberFormat="1" applyFont="1" applyBorder="1"/>
    <xf numFmtId="167" fontId="100" fillId="0" borderId="0" xfId="1" applyNumberFormat="1" applyFont="1"/>
    <xf numFmtId="167" fontId="65" fillId="0" borderId="0" xfId="1" applyNumberFormat="1" applyFont="1"/>
    <xf numFmtId="167" fontId="101" fillId="0" borderId="0" xfId="1" applyNumberFormat="1" applyFont="1"/>
    <xf numFmtId="167" fontId="101" fillId="0" borderId="0" xfId="1" applyNumberFormat="1" applyFont="1" applyBorder="1"/>
    <xf numFmtId="167" fontId="102" fillId="0" borderId="0" xfId="1" applyNumberFormat="1" applyFont="1"/>
    <xf numFmtId="167" fontId="79" fillId="0" borderId="0" xfId="1" applyNumberFormat="1" applyFont="1"/>
    <xf numFmtId="0" fontId="3" fillId="0" borderId="0" xfId="0" applyFont="1" applyAlignment="1">
      <alignment horizontal="right" vertical="center"/>
    </xf>
    <xf numFmtId="0" fontId="3" fillId="0" borderId="0" xfId="0" applyFont="1"/>
    <xf numFmtId="0" fontId="2" fillId="0" borderId="0" xfId="0" applyFont="1" applyAlignment="1">
      <alignment horizontal="left"/>
    </xf>
    <xf numFmtId="0" fontId="67" fillId="0" borderId="8" xfId="0" applyFont="1" applyFill="1" applyBorder="1" applyAlignment="1">
      <alignment horizontal="left" vertical="center" wrapText="1"/>
    </xf>
    <xf numFmtId="0" fontId="67" fillId="0" borderId="1" xfId="0" applyFont="1" applyFill="1" applyBorder="1" applyAlignment="1">
      <alignment horizontal="left" vertical="center" wrapText="1"/>
    </xf>
    <xf numFmtId="0" fontId="67" fillId="0" borderId="31" xfId="0" applyFont="1" applyFill="1" applyBorder="1" applyAlignment="1">
      <alignment horizontal="left" vertical="center" wrapText="1"/>
    </xf>
    <xf numFmtId="0" fontId="3" fillId="0" borderId="0" xfId="0" applyFont="1"/>
    <xf numFmtId="14" fontId="22" fillId="41" borderId="1" xfId="1" applyNumberFormat="1" applyFont="1" applyFill="1" applyBorder="1" applyAlignment="1">
      <alignment horizontal="center" vertical="center"/>
    </xf>
    <xf numFmtId="0" fontId="2" fillId="5" borderId="0" xfId="0" applyFont="1" applyFill="1" applyBorder="1"/>
    <xf numFmtId="164" fontId="2" fillId="5" borderId="3" xfId="8" applyFont="1" applyFill="1" applyBorder="1"/>
    <xf numFmtId="0" fontId="2" fillId="5" borderId="3" xfId="0" applyFont="1" applyFill="1" applyBorder="1"/>
    <xf numFmtId="14" fontId="22" fillId="0" borderId="0" xfId="1" applyNumberFormat="1" applyFont="1" applyFill="1" applyBorder="1" applyAlignment="1">
      <alignment horizontal="center" vertical="center"/>
    </xf>
    <xf numFmtId="164" fontId="67" fillId="0" borderId="0" xfId="8" applyFont="1" applyFill="1" applyBorder="1"/>
    <xf numFmtId="0" fontId="3" fillId="0" borderId="0" xfId="0" applyFont="1"/>
    <xf numFmtId="164" fontId="4" fillId="0" borderId="0" xfId="8" applyFont="1" applyFill="1"/>
    <xf numFmtId="164" fontId="3" fillId="2" borderId="10" xfId="8" applyFont="1" applyFill="1" applyBorder="1"/>
    <xf numFmtId="0" fontId="3" fillId="2" borderId="34" xfId="0" applyFont="1" applyFill="1" applyBorder="1"/>
    <xf numFmtId="0" fontId="103" fillId="0" borderId="0" xfId="0" applyFont="1" applyFill="1" applyAlignment="1">
      <alignment horizontal="center"/>
    </xf>
    <xf numFmtId="0" fontId="3" fillId="0" borderId="0" xfId="0" applyFont="1"/>
    <xf numFmtId="3" fontId="3" fillId="0" borderId="0" xfId="0" applyNumberFormat="1" applyFont="1" applyFill="1" applyAlignment="1">
      <alignment horizontal="center"/>
    </xf>
    <xf numFmtId="0" fontId="79" fillId="0" borderId="0" xfId="0" applyFont="1" applyAlignment="1"/>
    <xf numFmtId="167" fontId="18" fillId="0" borderId="0" xfId="1" applyNumberFormat="1" applyFont="1" applyBorder="1"/>
    <xf numFmtId="0" fontId="13" fillId="0" borderId="0" xfId="0" applyFont="1" applyBorder="1" applyAlignment="1">
      <alignment horizontal="center"/>
    </xf>
    <xf numFmtId="0" fontId="65" fillId="0" borderId="0" xfId="0" applyFont="1" applyAlignment="1"/>
    <xf numFmtId="167" fontId="74" fillId="0" borderId="0" xfId="1" applyNumberFormat="1" applyFont="1" applyAlignment="1">
      <alignment horizontal="center"/>
    </xf>
    <xf numFmtId="3" fontId="3" fillId="2" borderId="0" xfId="0" applyNumberFormat="1" applyFont="1" applyFill="1"/>
    <xf numFmtId="4" fontId="3" fillId="2" borderId="0" xfId="0" applyNumberFormat="1" applyFont="1" applyFill="1"/>
    <xf numFmtId="168" fontId="3" fillId="2" borderId="0" xfId="0" applyNumberFormat="1" applyFont="1" applyFill="1"/>
    <xf numFmtId="0" fontId="63" fillId="39" borderId="14" xfId="0" applyFont="1" applyFill="1" applyBorder="1" applyAlignment="1">
      <alignment horizontal="center" vertical="center"/>
    </xf>
    <xf numFmtId="0" fontId="63" fillId="39" borderId="0" xfId="0" applyFont="1" applyFill="1" applyBorder="1" applyAlignment="1">
      <alignment horizontal="center" vertical="center"/>
    </xf>
    <xf numFmtId="0" fontId="63" fillId="39" borderId="15" xfId="0" applyFont="1" applyFill="1" applyBorder="1" applyAlignment="1">
      <alignment horizontal="center" vertical="center"/>
    </xf>
    <xf numFmtId="0" fontId="62" fillId="39" borderId="14" xfId="0" applyFont="1" applyFill="1" applyBorder="1" applyAlignment="1">
      <alignment horizontal="center" vertical="center"/>
    </xf>
    <xf numFmtId="0" fontId="62" fillId="39" borderId="0" xfId="0" applyFont="1" applyFill="1" applyBorder="1" applyAlignment="1">
      <alignment horizontal="center" vertical="center"/>
    </xf>
    <xf numFmtId="0" fontId="62" fillId="39" borderId="1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3" fillId="0" borderId="0" xfId="0" applyFont="1"/>
    <xf numFmtId="0" fontId="22" fillId="39" borderId="0" xfId="0" applyFont="1" applyFill="1" applyAlignment="1">
      <alignment horizontal="left" vertical="center"/>
    </xf>
    <xf numFmtId="0" fontId="3" fillId="0" borderId="0" xfId="0" applyFont="1" applyAlignment="1">
      <alignment horizontal="left"/>
    </xf>
    <xf numFmtId="0" fontId="22" fillId="39" borderId="0" xfId="0" applyFont="1" applyFill="1" applyAlignment="1">
      <alignment horizontal="left"/>
    </xf>
    <xf numFmtId="0" fontId="9" fillId="0" borderId="0" xfId="0" applyFont="1" applyFill="1" applyAlignment="1">
      <alignment horizontal="center"/>
    </xf>
    <xf numFmtId="0" fontId="25" fillId="0" borderId="0" xfId="0" applyFont="1" applyFill="1" applyAlignment="1">
      <alignment horizontal="center"/>
    </xf>
    <xf numFmtId="167" fontId="68" fillId="0" borderId="0" xfId="1" applyNumberFormat="1" applyFont="1" applyFill="1" applyAlignment="1">
      <alignment horizontal="center"/>
    </xf>
    <xf numFmtId="0" fontId="2" fillId="0" borderId="0" xfId="0" applyFont="1" applyFill="1" applyAlignment="1">
      <alignment horizontal="left"/>
    </xf>
    <xf numFmtId="0" fontId="9" fillId="0" borderId="0" xfId="0" applyFont="1" applyFill="1" applyAlignment="1">
      <alignment horizontal="left"/>
    </xf>
    <xf numFmtId="0" fontId="69" fillId="0" borderId="0" xfId="0" applyFont="1" applyFill="1" applyAlignment="1">
      <alignment horizontal="center"/>
    </xf>
    <xf numFmtId="3" fontId="3" fillId="0" borderId="0" xfId="0" applyNumberFormat="1" applyFont="1" applyFill="1" applyAlignment="1">
      <alignment horizontal="center"/>
    </xf>
    <xf numFmtId="0" fontId="8" fillId="0" borderId="0" xfId="0" applyFont="1" applyFill="1" applyAlignment="1">
      <alignment horizontal="center"/>
    </xf>
    <xf numFmtId="0" fontId="69" fillId="0" borderId="0" xfId="0" applyFont="1" applyFill="1" applyAlignment="1">
      <alignment horizontal="left"/>
    </xf>
    <xf numFmtId="0" fontId="72" fillId="0" borderId="0" xfId="0" applyFont="1" applyAlignment="1">
      <alignment horizontal="center"/>
    </xf>
    <xf numFmtId="0" fontId="72" fillId="0" borderId="0" xfId="0" applyFont="1" applyFill="1" applyAlignment="1">
      <alignment horizontal="center"/>
    </xf>
    <xf numFmtId="0" fontId="67" fillId="0" borderId="0" xfId="0" applyFont="1" applyAlignment="1">
      <alignment horizontal="center"/>
    </xf>
    <xf numFmtId="167" fontId="75" fillId="39" borderId="0" xfId="1" applyNumberFormat="1" applyFont="1" applyFill="1" applyAlignment="1">
      <alignment horizontal="center" vertical="center" wrapText="1"/>
    </xf>
    <xf numFmtId="167" fontId="75" fillId="39" borderId="0" xfId="1" applyNumberFormat="1" applyFont="1" applyFill="1" applyBorder="1" applyAlignment="1">
      <alignment horizontal="center" vertical="center" wrapText="1"/>
    </xf>
    <xf numFmtId="0" fontId="75" fillId="0" borderId="0" xfId="0" applyFont="1" applyFill="1" applyAlignment="1">
      <alignment horizontal="center" vertical="center" wrapText="1"/>
    </xf>
    <xf numFmtId="0" fontId="75" fillId="39" borderId="46" xfId="0" applyFont="1" applyFill="1" applyBorder="1" applyAlignment="1">
      <alignment horizontal="center" vertical="center" wrapText="1"/>
    </xf>
    <xf numFmtId="0" fontId="9" fillId="0" borderId="0" xfId="0" applyFont="1" applyAlignment="1">
      <alignment horizontal="center"/>
    </xf>
    <xf numFmtId="0" fontId="71" fillId="0" borderId="0" xfId="0" applyFont="1" applyFill="1" applyAlignment="1">
      <alignment horizontal="center"/>
    </xf>
    <xf numFmtId="0" fontId="4" fillId="0" borderId="0" xfId="0" applyFont="1" applyAlignment="1">
      <alignment horizontal="center"/>
    </xf>
    <xf numFmtId="0" fontId="8" fillId="0" borderId="0" xfId="0" applyFont="1" applyBorder="1" applyAlignment="1">
      <alignment horizontal="left" vertical="center" wrapText="1" indent="1"/>
    </xf>
    <xf numFmtId="0" fontId="22" fillId="39" borderId="33" xfId="0" applyFont="1" applyFill="1" applyBorder="1" applyAlignment="1">
      <alignment horizontal="center" vertical="center"/>
    </xf>
    <xf numFmtId="0" fontId="22" fillId="39" borderId="34" xfId="0" applyFont="1" applyFill="1" applyBorder="1" applyAlignment="1">
      <alignment horizontal="center" vertical="center"/>
    </xf>
    <xf numFmtId="0" fontId="22" fillId="39" borderId="35" xfId="0" applyFont="1" applyFill="1" applyBorder="1" applyAlignment="1">
      <alignment horizontal="center" vertical="center"/>
    </xf>
    <xf numFmtId="0" fontId="87" fillId="0" borderId="3" xfId="0" applyFont="1" applyBorder="1" applyAlignment="1">
      <alignment horizontal="center" vertical="center" wrapText="1"/>
    </xf>
    <xf numFmtId="0" fontId="67" fillId="0" borderId="8" xfId="0" applyFont="1" applyBorder="1" applyAlignment="1">
      <alignment horizontal="left" vertical="center" wrapText="1" indent="1"/>
    </xf>
    <xf numFmtId="0" fontId="67" fillId="0" borderId="1" xfId="0" applyFont="1" applyBorder="1" applyAlignment="1">
      <alignment horizontal="left" vertical="center" wrapText="1" indent="1"/>
    </xf>
    <xf numFmtId="0" fontId="67" fillId="0" borderId="31" xfId="0" applyFont="1" applyBorder="1" applyAlignment="1">
      <alignment horizontal="left" vertical="center" wrapText="1" indent="1"/>
    </xf>
    <xf numFmtId="0" fontId="67" fillId="0" borderId="14" xfId="0" applyFont="1" applyBorder="1" applyAlignment="1">
      <alignment horizontal="left" vertical="center" wrapText="1" indent="1"/>
    </xf>
    <xf numFmtId="0" fontId="67" fillId="0" borderId="0" xfId="0" applyFont="1" applyAlignment="1">
      <alignment horizontal="left" vertical="center" wrapText="1" indent="1"/>
    </xf>
    <xf numFmtId="0" fontId="67" fillId="0" borderId="15" xfId="0" applyFont="1" applyBorder="1" applyAlignment="1">
      <alignment horizontal="left" vertical="center" wrapText="1" indent="1"/>
    </xf>
    <xf numFmtId="0" fontId="84" fillId="0" borderId="14" xfId="0" applyFont="1" applyBorder="1" applyAlignment="1">
      <alignment horizontal="left" vertical="top" wrapText="1"/>
    </xf>
    <xf numFmtId="0" fontId="84" fillId="0" borderId="0" xfId="0" applyFont="1" applyBorder="1" applyAlignment="1">
      <alignment horizontal="left" vertical="top" wrapText="1"/>
    </xf>
    <xf numFmtId="0" fontId="84" fillId="0" borderId="15" xfId="0" applyFont="1" applyBorder="1" applyAlignment="1">
      <alignment horizontal="left" vertical="top" wrapText="1"/>
    </xf>
    <xf numFmtId="0" fontId="72" fillId="0" borderId="14" xfId="0" applyFont="1" applyFill="1" applyBorder="1" applyAlignment="1">
      <alignment horizontal="left" vertical="justify" wrapText="1"/>
    </xf>
    <xf numFmtId="0" fontId="72" fillId="0" borderId="0" xfId="0" applyFont="1" applyFill="1" applyBorder="1" applyAlignment="1">
      <alignment horizontal="left" vertical="justify" wrapText="1"/>
    </xf>
    <xf numFmtId="0" fontId="72" fillId="0" borderId="15" xfId="0" applyFont="1" applyFill="1" applyBorder="1" applyAlignment="1">
      <alignment horizontal="left" vertical="justify" wrapText="1"/>
    </xf>
    <xf numFmtId="0" fontId="82" fillId="0" borderId="14" xfId="0" applyFont="1" applyBorder="1" applyAlignment="1">
      <alignment horizontal="left" vertical="top" wrapText="1"/>
    </xf>
    <xf numFmtId="0" fontId="82" fillId="0" borderId="0" xfId="0" applyFont="1" applyBorder="1" applyAlignment="1">
      <alignment horizontal="left" vertical="top" wrapText="1"/>
    </xf>
    <xf numFmtId="0" fontId="82" fillId="0" borderId="15" xfId="0" applyFont="1" applyBorder="1" applyAlignment="1">
      <alignment horizontal="left" vertical="top" wrapText="1"/>
    </xf>
    <xf numFmtId="0" fontId="82" fillId="0" borderId="14" xfId="0" applyFont="1" applyFill="1" applyBorder="1" applyAlignment="1">
      <alignment horizontal="left" vertical="top" wrapText="1"/>
    </xf>
    <xf numFmtId="0" fontId="82" fillId="0" borderId="0" xfId="0" applyFont="1" applyFill="1" applyBorder="1" applyAlignment="1">
      <alignment horizontal="left" vertical="top" wrapText="1"/>
    </xf>
    <xf numFmtId="0" fontId="82" fillId="0" borderId="15" xfId="0" applyFont="1" applyFill="1" applyBorder="1" applyAlignment="1">
      <alignment horizontal="left" vertical="top" wrapText="1"/>
    </xf>
    <xf numFmtId="0" fontId="66" fillId="0" borderId="14" xfId="0" applyFont="1" applyFill="1" applyBorder="1" applyAlignment="1">
      <alignment horizontal="left" wrapText="1"/>
    </xf>
    <xf numFmtId="0" fontId="66" fillId="0" borderId="0" xfId="0" applyFont="1" applyFill="1" applyBorder="1" applyAlignment="1">
      <alignment horizontal="left" wrapText="1"/>
    </xf>
    <xf numFmtId="0" fontId="66" fillId="0" borderId="15" xfId="0" applyFont="1" applyFill="1" applyBorder="1" applyAlignment="1">
      <alignment horizontal="left" wrapText="1"/>
    </xf>
    <xf numFmtId="0" fontId="84" fillId="0" borderId="14" xfId="0" applyFont="1" applyBorder="1" applyAlignment="1">
      <alignment horizontal="left" vertical="center" wrapText="1"/>
    </xf>
    <xf numFmtId="0" fontId="84" fillId="0" borderId="0" xfId="0" applyFont="1" applyBorder="1" applyAlignment="1">
      <alignment horizontal="left" vertical="center" wrapText="1"/>
    </xf>
    <xf numFmtId="0" fontId="84" fillId="0" borderId="15" xfId="0" applyFont="1" applyBorder="1" applyAlignment="1">
      <alignment horizontal="left" vertical="center" wrapText="1"/>
    </xf>
    <xf numFmtId="0" fontId="75" fillId="43" borderId="5" xfId="0" applyFont="1" applyFill="1" applyBorder="1" applyAlignment="1">
      <alignment horizontal="left" vertical="center"/>
    </xf>
    <xf numFmtId="0" fontId="75" fillId="43" borderId="2" xfId="0" applyFont="1" applyFill="1" applyBorder="1" applyAlignment="1">
      <alignment horizontal="left" vertical="center"/>
    </xf>
    <xf numFmtId="0" fontId="75" fillId="43" borderId="12" xfId="0" applyFont="1" applyFill="1" applyBorder="1" applyAlignment="1">
      <alignment horizontal="left" vertical="center"/>
    </xf>
    <xf numFmtId="0" fontId="76" fillId="0" borderId="6" xfId="0" applyFont="1" applyFill="1" applyBorder="1" applyAlignment="1">
      <alignment horizontal="justify" wrapText="1"/>
    </xf>
    <xf numFmtId="0" fontId="76" fillId="0" borderId="3" xfId="0" applyFont="1" applyFill="1" applyBorder="1" applyAlignment="1">
      <alignment horizontal="justify" wrapText="1"/>
    </xf>
    <xf numFmtId="0" fontId="76" fillId="0" borderId="7" xfId="0" applyFont="1" applyFill="1" applyBorder="1" applyAlignment="1">
      <alignment horizontal="justify" wrapText="1"/>
    </xf>
    <xf numFmtId="0" fontId="66" fillId="0" borderId="14" xfId="0" applyFont="1" applyFill="1" applyBorder="1" applyAlignment="1">
      <alignment horizontal="left" vertical="justify" wrapText="1"/>
    </xf>
    <xf numFmtId="0" fontId="66" fillId="0" borderId="0" xfId="0" applyFont="1" applyFill="1" applyBorder="1" applyAlignment="1">
      <alignment horizontal="left" vertical="justify" wrapText="1"/>
    </xf>
    <xf numFmtId="0" fontId="66" fillId="0" borderId="15" xfId="0" applyFont="1" applyFill="1" applyBorder="1" applyAlignment="1">
      <alignment horizontal="left" vertical="justify" wrapText="1"/>
    </xf>
    <xf numFmtId="0" fontId="67" fillId="0" borderId="14" xfId="0" applyFont="1" applyFill="1" applyBorder="1" applyAlignment="1">
      <alignment horizontal="justify" vertical="justify" wrapText="1"/>
    </xf>
    <xf numFmtId="0" fontId="67" fillId="0" borderId="0" xfId="0" applyFont="1" applyFill="1" applyBorder="1" applyAlignment="1">
      <alignment horizontal="justify" vertical="justify" wrapText="1"/>
    </xf>
    <xf numFmtId="0" fontId="67" fillId="0" borderId="15" xfId="0" applyFont="1" applyFill="1" applyBorder="1" applyAlignment="1">
      <alignment horizontal="justify" vertical="justify" wrapText="1"/>
    </xf>
    <xf numFmtId="0" fontId="76" fillId="0" borderId="14"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15" xfId="0" applyFont="1" applyFill="1" applyBorder="1" applyAlignment="1">
      <alignment horizontal="left" vertical="top" wrapText="1"/>
    </xf>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76" fillId="0" borderId="14"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15" xfId="0" applyFont="1" applyFill="1" applyBorder="1" applyAlignment="1">
      <alignment horizontal="left" vertical="center" wrapText="1"/>
    </xf>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66" fillId="0" borderId="14" xfId="0" applyFont="1" applyFill="1" applyBorder="1" applyAlignment="1">
      <alignment horizontal="left"/>
    </xf>
    <xf numFmtId="0" fontId="66" fillId="0" borderId="0" xfId="0" applyFont="1" applyFill="1" applyBorder="1" applyAlignment="1">
      <alignment horizontal="left"/>
    </xf>
    <xf numFmtId="0" fontId="66" fillId="0" borderId="15" xfId="0" applyFont="1" applyFill="1" applyBorder="1" applyAlignment="1">
      <alignment horizontal="left"/>
    </xf>
    <xf numFmtId="0" fontId="67" fillId="0" borderId="0" xfId="0" applyFont="1" applyFill="1" applyAlignment="1">
      <alignment horizontal="left" vertical="justify" wrapText="1"/>
    </xf>
    <xf numFmtId="0" fontId="67" fillId="0" borderId="14" xfId="0" applyFont="1" applyFill="1" applyBorder="1" applyAlignment="1">
      <alignment horizontal="left" vertical="justify" wrapText="1"/>
    </xf>
    <xf numFmtId="0" fontId="67" fillId="0" borderId="0" xfId="0" applyFont="1" applyFill="1" applyBorder="1" applyAlignment="1">
      <alignment horizontal="left" vertical="justify" wrapText="1"/>
    </xf>
    <xf numFmtId="0" fontId="67" fillId="0" borderId="15" xfId="0" applyFont="1" applyFill="1" applyBorder="1" applyAlignment="1">
      <alignment horizontal="left" vertical="justify" wrapText="1"/>
    </xf>
    <xf numFmtId="0" fontId="67" fillId="2" borderId="14" xfId="0" applyFont="1" applyFill="1" applyBorder="1" applyAlignment="1">
      <alignment horizontal="justify" vertical="justify" wrapText="1"/>
    </xf>
    <xf numFmtId="0" fontId="67" fillId="2" borderId="0" xfId="0" applyFont="1" applyFill="1" applyBorder="1" applyAlignment="1">
      <alignment horizontal="justify" vertical="justify" wrapText="1"/>
    </xf>
    <xf numFmtId="0" fontId="67" fillId="2" borderId="15" xfId="0" applyFont="1" applyFill="1" applyBorder="1" applyAlignment="1">
      <alignment horizontal="justify" vertical="justify" wrapText="1"/>
    </xf>
    <xf numFmtId="175" fontId="75" fillId="39" borderId="33" xfId="0" applyNumberFormat="1" applyFont="1" applyFill="1" applyBorder="1" applyAlignment="1">
      <alignment horizontal="center" vertical="center"/>
    </xf>
    <xf numFmtId="175" fontId="75" fillId="39" borderId="34" xfId="0" applyNumberFormat="1" applyFont="1" applyFill="1" applyBorder="1" applyAlignment="1">
      <alignment horizontal="center" vertical="center"/>
    </xf>
    <xf numFmtId="175" fontId="75" fillId="39" borderId="35" xfId="0" applyNumberFormat="1" applyFont="1" applyFill="1" applyBorder="1" applyAlignment="1">
      <alignment horizontal="center" vertical="center"/>
    </xf>
    <xf numFmtId="0" fontId="84" fillId="2" borderId="14" xfId="0" applyFont="1" applyFill="1" applyBorder="1" applyAlignment="1">
      <alignment horizontal="left" vertical="top" wrapText="1"/>
    </xf>
    <xf numFmtId="0" fontId="84" fillId="2" borderId="0" xfId="0" applyFont="1" applyFill="1" applyBorder="1" applyAlignment="1">
      <alignment horizontal="left" vertical="top" wrapText="1"/>
    </xf>
    <xf numFmtId="0" fontId="84" fillId="2" borderId="15" xfId="0" applyFont="1" applyFill="1" applyBorder="1" applyAlignment="1">
      <alignment horizontal="left" vertical="top" wrapText="1"/>
    </xf>
    <xf numFmtId="9" fontId="65" fillId="0" borderId="32" xfId="0" applyNumberFormat="1" applyFont="1" applyBorder="1" applyAlignment="1">
      <alignment horizontal="center" vertical="center" wrapText="1"/>
    </xf>
    <xf numFmtId="0" fontId="64" fillId="39" borderId="13" xfId="0" applyFont="1" applyFill="1" applyBorder="1" applyAlignment="1">
      <alignment horizontal="center" vertical="center" wrapText="1"/>
    </xf>
    <xf numFmtId="0" fontId="64" fillId="39" borderId="0" xfId="0" applyFont="1" applyFill="1" applyBorder="1" applyAlignment="1">
      <alignment horizontal="center" vertical="center" wrapText="1"/>
    </xf>
    <xf numFmtId="0" fontId="64" fillId="39" borderId="15" xfId="0" applyFont="1" applyFill="1" applyBorder="1" applyAlignment="1">
      <alignment horizontal="center" vertical="center" wrapText="1"/>
    </xf>
    <xf numFmtId="0" fontId="65" fillId="0" borderId="32" xfId="0" applyFont="1" applyBorder="1" applyAlignment="1">
      <alignment horizontal="left" vertical="center" wrapText="1" indent="2"/>
    </xf>
    <xf numFmtId="0" fontId="67" fillId="2" borderId="14" xfId="0" applyFont="1" applyFill="1" applyBorder="1" applyAlignment="1">
      <alignment horizontal="justify" wrapText="1"/>
    </xf>
    <xf numFmtId="0" fontId="67" fillId="2" borderId="0" xfId="0" applyFont="1" applyFill="1" applyBorder="1" applyAlignment="1">
      <alignment horizontal="justify"/>
    </xf>
    <xf numFmtId="0" fontId="67" fillId="2" borderId="15" xfId="0" applyFont="1" applyFill="1" applyBorder="1" applyAlignment="1">
      <alignment horizontal="justify"/>
    </xf>
    <xf numFmtId="0" fontId="67" fillId="2" borderId="14" xfId="0" applyFont="1" applyFill="1" applyBorder="1" applyAlignment="1">
      <alignment horizontal="left" vertical="center" wrapText="1"/>
    </xf>
    <xf numFmtId="0" fontId="67" fillId="2" borderId="0"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10" fillId="2" borderId="1" xfId="0" applyFont="1" applyFill="1" applyBorder="1" applyAlignment="1">
      <alignment horizontal="center" wrapText="1"/>
    </xf>
    <xf numFmtId="0" fontId="22" fillId="39" borderId="5" xfId="0" applyFont="1" applyFill="1" applyBorder="1" applyAlignment="1">
      <alignment horizontal="left"/>
    </xf>
    <xf numFmtId="0" fontId="22" fillId="39" borderId="2" xfId="0" applyFont="1" applyFill="1" applyBorder="1" applyAlignment="1">
      <alignment horizontal="left"/>
    </xf>
    <xf numFmtId="0" fontId="22" fillId="39" borderId="12" xfId="0" applyFont="1" applyFill="1" applyBorder="1" applyAlignment="1">
      <alignment horizontal="left"/>
    </xf>
    <xf numFmtId="0" fontId="10" fillId="2" borderId="0" xfId="0" applyFont="1" applyFill="1" applyAlignment="1">
      <alignment horizont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22" fillId="39" borderId="33" xfId="0" applyFont="1" applyFill="1" applyBorder="1" applyAlignment="1">
      <alignment horizontal="left" vertical="center" wrapText="1"/>
    </xf>
    <xf numFmtId="0" fontId="22" fillId="39" borderId="34" xfId="0" applyFont="1" applyFill="1" applyBorder="1" applyAlignment="1">
      <alignment horizontal="left" vertical="center" wrapText="1"/>
    </xf>
    <xf numFmtId="0" fontId="22" fillId="39" borderId="35"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Fill="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22" fillId="39" borderId="35" xfId="0" applyFont="1" applyFill="1" applyBorder="1" applyAlignment="1">
      <alignment horizontal="left" vertical="center"/>
    </xf>
    <xf numFmtId="0" fontId="10" fillId="5" borderId="1" xfId="0" applyFont="1" applyFill="1" applyBorder="1" applyAlignment="1">
      <alignment horizontal="center" wrapText="1"/>
    </xf>
    <xf numFmtId="0" fontId="34" fillId="40" borderId="5" xfId="77" applyFont="1" applyFill="1" applyBorder="1" applyAlignment="1">
      <alignment horizontal="left" vertical="center"/>
    </xf>
    <xf numFmtId="0" fontId="34" fillId="40" borderId="2" xfId="77" applyFont="1" applyFill="1" applyBorder="1" applyAlignment="1">
      <alignment horizontal="left" vertical="center"/>
    </xf>
    <xf numFmtId="0" fontId="34" fillId="40" borderId="12" xfId="77" applyFont="1" applyFill="1" applyBorder="1" applyAlignment="1">
      <alignment horizontal="left" vertical="center"/>
    </xf>
    <xf numFmtId="0" fontId="27" fillId="40" borderId="18" xfId="77" applyFont="1" applyFill="1" applyBorder="1" applyAlignment="1">
      <alignment horizontal="center" vertical="center" wrapText="1"/>
    </xf>
    <xf numFmtId="0" fontId="27" fillId="40" borderId="17" xfId="77" applyFont="1" applyFill="1" applyBorder="1" applyAlignment="1">
      <alignment horizontal="center" vertical="center" wrapText="1"/>
    </xf>
    <xf numFmtId="0" fontId="3" fillId="0" borderId="0" xfId="0" applyFont="1" applyAlignment="1">
      <alignment horizontal="left" vertical="top" wrapText="1"/>
    </xf>
    <xf numFmtId="0" fontId="2" fillId="0" borderId="0" xfId="0" applyFont="1" applyAlignment="1">
      <alignment horizontal="left"/>
    </xf>
    <xf numFmtId="0" fontId="3" fillId="2" borderId="0" xfId="0" applyFont="1" applyFill="1" applyAlignment="1">
      <alignment horizontal="left"/>
    </xf>
    <xf numFmtId="0" fontId="3" fillId="0" borderId="1" xfId="0" applyFont="1" applyBorder="1" applyAlignment="1">
      <alignment horizontal="center" wrapText="1"/>
    </xf>
    <xf numFmtId="0" fontId="10" fillId="0" borderId="0" xfId="0" applyFont="1" applyAlignment="1">
      <alignment horizontal="center" wrapText="1"/>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0" fontId="22" fillId="41" borderId="35" xfId="0" applyFont="1" applyFill="1" applyBorder="1" applyAlignment="1">
      <alignment horizontal="left" vertical="center"/>
    </xf>
    <xf numFmtId="0" fontId="3" fillId="5" borderId="0" xfId="0" applyFont="1" applyFill="1" applyAlignment="1">
      <alignment horizontal="center"/>
    </xf>
    <xf numFmtId="0" fontId="41" fillId="5" borderId="0" xfId="0" applyFont="1" applyFill="1" applyAlignment="1">
      <alignment horizontal="left" wrapText="1"/>
    </xf>
    <xf numFmtId="0" fontId="22" fillId="41" borderId="29" xfId="0" applyFont="1" applyFill="1" applyBorder="1" applyAlignment="1">
      <alignment horizontal="center" vertical="center" wrapText="1"/>
    </xf>
    <xf numFmtId="0" fontId="22" fillId="41" borderId="28" xfId="0" applyFont="1" applyFill="1" applyBorder="1" applyAlignment="1">
      <alignment horizontal="center" vertical="center" wrapText="1"/>
    </xf>
    <xf numFmtId="14" fontId="22" fillId="41" borderId="21" xfId="0" applyNumberFormat="1" applyFont="1" applyFill="1" applyBorder="1" applyAlignment="1">
      <alignment horizontal="center" vertical="center" wrapText="1"/>
    </xf>
    <xf numFmtId="9" fontId="6" fillId="5" borderId="0" xfId="9" applyFont="1" applyFill="1" applyBorder="1" applyAlignment="1">
      <alignment horizontal="center"/>
    </xf>
    <xf numFmtId="0" fontId="22" fillId="41" borderId="33" xfId="0" applyFont="1" applyFill="1" applyBorder="1" applyAlignment="1">
      <alignment horizontal="left"/>
    </xf>
    <xf numFmtId="0" fontId="22" fillId="41" borderId="34" xfId="0" applyFont="1" applyFill="1" applyBorder="1" applyAlignment="1">
      <alignment horizontal="left"/>
    </xf>
    <xf numFmtId="0" fontId="22" fillId="41" borderId="35" xfId="0" applyFont="1" applyFill="1" applyBorder="1" applyAlignment="1">
      <alignment horizontal="left"/>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54" xfId="0" applyFont="1" applyFill="1" applyBorder="1" applyAlignment="1">
      <alignment horizontal="left" vertical="center" wrapText="1"/>
    </xf>
    <xf numFmtId="0" fontId="4" fillId="5" borderId="55"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2" fillId="5" borderId="0" xfId="0" applyFont="1" applyFill="1" applyAlignment="1">
      <alignment horizontal="left" vertical="center"/>
    </xf>
    <xf numFmtId="0" fontId="22" fillId="41" borderId="33" xfId="0" applyFont="1" applyFill="1" applyBorder="1" applyAlignment="1">
      <alignment horizontal="left" wrapText="1"/>
    </xf>
    <xf numFmtId="0" fontId="22" fillId="41" borderId="34" xfId="0" applyFont="1" applyFill="1" applyBorder="1" applyAlignment="1">
      <alignment horizontal="left" wrapText="1"/>
    </xf>
    <xf numFmtId="0" fontId="96" fillId="5" borderId="1" xfId="0" applyFont="1" applyFill="1" applyBorder="1" applyAlignment="1">
      <alignment horizontal="center" wrapText="1"/>
    </xf>
    <xf numFmtId="0" fontId="35" fillId="7" borderId="0" xfId="0" applyFont="1" applyFill="1" applyBorder="1" applyAlignment="1">
      <alignment horizontal="center" wrapText="1"/>
    </xf>
    <xf numFmtId="0" fontId="35" fillId="7" borderId="1" xfId="0" applyFont="1" applyFill="1" applyBorder="1" applyAlignment="1">
      <alignment horizontal="center" wrapText="1"/>
    </xf>
  </cellXfs>
  <cellStyles count="179">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2" xfId="139" xr:uid="{00000000-0005-0000-0000-000017000000}"/>
    <cellStyle name="Comma 2 2" xfId="145" xr:uid="{00000000-0005-0000-0000-000018000000}"/>
    <cellStyle name="Comma 2 2 2" xfId="159" xr:uid="{00000000-0005-0000-0000-000019000000}"/>
    <cellStyle name="Comma 2 3" xfId="168" xr:uid="{00000000-0005-0000-0000-00001A000000}"/>
    <cellStyle name="Comma 2 4" xfId="169" xr:uid="{00000000-0005-0000-0000-00001B000000}"/>
    <cellStyle name="Comma 4" xfId="164" xr:uid="{00000000-0005-0000-0000-00001C000000}"/>
    <cellStyle name="Comma 4 2" xfId="74" xr:uid="{00000000-0005-0000-0000-00001D000000}"/>
    <cellStyle name="Comma 4 2 2" xfId="176" xr:uid="{00000000-0005-0000-0000-00001E000000}"/>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2" xfId="135" xr:uid="{00000000-0005-0000-0000-00002F000000}"/>
    <cellStyle name="Millares [0] 2 2" xfId="144" xr:uid="{00000000-0005-0000-0000-000030000000}"/>
    <cellStyle name="Millares [0] 2 2 2" xfId="158" xr:uid="{00000000-0005-0000-0000-000031000000}"/>
    <cellStyle name="Millares [0] 2 3" xfId="170" xr:uid="{00000000-0005-0000-0000-000032000000}"/>
    <cellStyle name="Millares [0] 3" xfId="81" xr:uid="{00000000-0005-0000-0000-000033000000}"/>
    <cellStyle name="Millares [0] 3 2" xfId="146" xr:uid="{00000000-0005-0000-0000-000034000000}"/>
    <cellStyle name="Millares [0] 3 3" xfId="160" xr:uid="{00000000-0005-0000-0000-000035000000}"/>
    <cellStyle name="Millares [0] 4" xfId="140" xr:uid="{00000000-0005-0000-0000-000036000000}"/>
    <cellStyle name="Millares [0] 5" xfId="157" xr:uid="{00000000-0005-0000-0000-000037000000}"/>
    <cellStyle name="Millares [0] 6" xfId="174" xr:uid="{00000000-0005-0000-0000-000038000000}"/>
    <cellStyle name="Millares 100 11" xfId="11" xr:uid="{00000000-0005-0000-0000-000039000000}"/>
    <cellStyle name="Millares 100 11 2" xfId="150" xr:uid="{00000000-0005-0000-0000-00003A000000}"/>
    <cellStyle name="Millares 174 2" xfId="86" xr:uid="{00000000-0005-0000-0000-00003B000000}"/>
    <cellStyle name="Millares 174 2 2" xfId="153" xr:uid="{00000000-0005-0000-0000-00003C000000}"/>
    <cellStyle name="Millares 2" xfId="6" xr:uid="{00000000-0005-0000-0000-00003D000000}"/>
    <cellStyle name="Millares 2 2" xfId="85" xr:uid="{00000000-0005-0000-0000-00003E000000}"/>
    <cellStyle name="Millares 2 2 2" xfId="149" xr:uid="{00000000-0005-0000-0000-00003F000000}"/>
    <cellStyle name="Millares 2 3" xfId="142" xr:uid="{00000000-0005-0000-0000-000040000000}"/>
    <cellStyle name="Millares 212" xfId="10" xr:uid="{00000000-0005-0000-0000-000041000000}"/>
    <cellStyle name="Millares 212 2" xfId="151" xr:uid="{00000000-0005-0000-0000-000042000000}"/>
    <cellStyle name="Millares 212 3" xfId="162" xr:uid="{00000000-0005-0000-0000-000043000000}"/>
    <cellStyle name="Millares 212 4" xfId="175" xr:uid="{00000000-0005-0000-0000-000044000000}"/>
    <cellStyle name="Millares 3" xfId="92" xr:uid="{00000000-0005-0000-0000-000045000000}"/>
    <cellStyle name="Millares 3 11" xfId="78" xr:uid="{00000000-0005-0000-0000-000046000000}"/>
    <cellStyle name="Millares 3 11 2" xfId="152" xr:uid="{00000000-0005-0000-0000-000047000000}"/>
    <cellStyle name="Millares 3 2" xfId="147" xr:uid="{00000000-0005-0000-0000-000048000000}"/>
    <cellStyle name="Millares 3 2 2" xfId="167" xr:uid="{00000000-0005-0000-0000-000049000000}"/>
    <cellStyle name="Millares 3 3" xfId="161" xr:uid="{00000000-0005-0000-0000-00004A000000}"/>
    <cellStyle name="Millares 4" xfId="163" xr:uid="{00000000-0005-0000-0000-00004B000000}"/>
    <cellStyle name="Millares 5" xfId="173" xr:uid="{00000000-0005-0000-0000-00004C000000}"/>
    <cellStyle name="Millares 654 2 2" xfId="79" xr:uid="{00000000-0005-0000-0000-00004D000000}"/>
    <cellStyle name="Millares 656" xfId="89" xr:uid="{00000000-0005-0000-0000-00004E000000}"/>
    <cellStyle name="Millares 656 2" xfId="178" xr:uid="{00000000-0005-0000-0000-00004F000000}"/>
    <cellStyle name="Millares 657" xfId="82" xr:uid="{00000000-0005-0000-0000-000050000000}"/>
    <cellStyle name="Millares 657 2" xfId="177" xr:uid="{00000000-0005-0000-0000-000051000000}"/>
    <cellStyle name="Neutral 2" xfId="126" xr:uid="{00000000-0005-0000-0000-000052000000}"/>
    <cellStyle name="Normal" xfId="0" builtinId="0"/>
    <cellStyle name="Normal 10 10 2 2 2" xfId="77" xr:uid="{00000000-0005-0000-0000-000054000000}"/>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003399"/>
      <color rgb="FF0033CC"/>
      <color rgb="FFFF0000"/>
      <color rgb="FF000066"/>
      <color rgb="FF000099"/>
      <color rgb="FF0000CC"/>
      <color rgb="FFFF99FF"/>
      <color rgb="FFFFCCFF"/>
      <color rgb="FFCC3300"/>
      <color rgb="FFDD23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calcChain" Target="calcChain.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theme" Target="theme/theme1.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2</xdr:col>
      <xdr:colOff>219422</xdr:colOff>
      <xdr:row>5</xdr:row>
      <xdr:rowOff>54898</xdr:rowOff>
    </xdr:from>
    <xdr:to>
      <xdr:col>7</xdr:col>
      <xdr:colOff>1207423</xdr:colOff>
      <xdr:row>13</xdr:row>
      <xdr:rowOff>6107</xdr:rowOff>
    </xdr:to>
    <xdr:pic>
      <xdr:nvPicPr>
        <xdr:cNvPr id="3" name="Imagen 2">
          <a:extLst>
            <a:ext uri="{FF2B5EF4-FFF2-40B4-BE49-F238E27FC236}">
              <a16:creationId xmlns:a16="http://schemas.microsoft.com/office/drawing/2014/main" id="{EB8DEE86-07EE-EFDE-D17F-0A602508F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899" y="920807"/>
          <a:ext cx="5057774" cy="1336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id="{3D70157F-21EE-4A7D-A105-6C758D3179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11</xdr:row>
      <xdr:rowOff>0</xdr:rowOff>
    </xdr:from>
    <xdr:to>
      <xdr:col>3</xdr:col>
      <xdr:colOff>1202267</xdr:colOff>
      <xdr:row>18</xdr:row>
      <xdr:rowOff>67733</xdr:rowOff>
    </xdr:to>
    <xdr:cxnSp macro="">
      <xdr:nvCxnSpPr>
        <xdr:cNvPr id="6" name="Conector recto 5">
          <a:extLst>
            <a:ext uri="{FF2B5EF4-FFF2-40B4-BE49-F238E27FC236}">
              <a16:creationId xmlns:a16="http://schemas.microsoft.com/office/drawing/2014/main" id="{3EBF1A81-64A6-4993-9321-2D4047467CF3}"/>
            </a:ext>
          </a:extLst>
        </xdr:cNvPr>
        <xdr:cNvCxnSpPr/>
      </xdr:nvCxnSpPr>
      <xdr:spPr>
        <a:xfrm>
          <a:off x="4775200" y="1862667"/>
          <a:ext cx="2311400" cy="12530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63501</xdr:colOff>
      <xdr:row>23</xdr:row>
      <xdr:rowOff>173144</xdr:rowOff>
    </xdr:from>
    <xdr:to>
      <xdr:col>8</xdr:col>
      <xdr:colOff>5081</xdr:colOff>
      <xdr:row>29</xdr:row>
      <xdr:rowOff>146475</xdr:rowOff>
    </xdr:to>
    <xdr:sp macro="" textlink="">
      <xdr:nvSpPr>
        <xdr:cNvPr id="7" name="Text Box 2">
          <a:extLst>
            <a:ext uri="{FF2B5EF4-FFF2-40B4-BE49-F238E27FC236}">
              <a16:creationId xmlns:a16="http://schemas.microsoft.com/office/drawing/2014/main" id="{38A2C8E6-ADCD-49F9-944E-DD3BA5846BA1}"/>
            </a:ext>
          </a:extLst>
        </xdr:cNvPr>
        <xdr:cNvSpPr txBox="1">
          <a:spLocks noChangeArrowheads="1"/>
        </xdr:cNvSpPr>
      </xdr:nvSpPr>
      <xdr:spPr bwMode="auto">
        <a:xfrm>
          <a:off x="8001001" y="4067811"/>
          <a:ext cx="2301663" cy="101049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84666</xdr:colOff>
      <xdr:row>0</xdr:row>
      <xdr:rowOff>101600</xdr:rowOff>
    </xdr:from>
    <xdr:to>
      <xdr:col>1</xdr:col>
      <xdr:colOff>1235287</xdr:colOff>
      <xdr:row>3</xdr:row>
      <xdr:rowOff>56515</xdr:rowOff>
    </xdr:to>
    <xdr:pic>
      <xdr:nvPicPr>
        <xdr:cNvPr id="5" name="Imagen 4">
          <a:extLst>
            <a:ext uri="{FF2B5EF4-FFF2-40B4-BE49-F238E27FC236}">
              <a16:creationId xmlns:a16="http://schemas.microsoft.com/office/drawing/2014/main" id="{879542E0-92A4-451C-B9A3-2A6A176FC6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533" y="1016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446405</xdr:colOff>
      <xdr:row>61</xdr:row>
      <xdr:rowOff>156845</xdr:rowOff>
    </xdr:from>
    <xdr:to>
      <xdr:col>6</xdr:col>
      <xdr:colOff>2746163</xdr:colOff>
      <xdr:row>67</xdr:row>
      <xdr:rowOff>155152</xdr:rowOff>
    </xdr:to>
    <xdr:sp macro="" textlink="">
      <xdr:nvSpPr>
        <xdr:cNvPr id="4" name="Text Box 2">
          <a:extLst>
            <a:ext uri="{FF2B5EF4-FFF2-40B4-BE49-F238E27FC236}">
              <a16:creationId xmlns:a16="http://schemas.microsoft.com/office/drawing/2014/main" id="{51C27039-9B00-496C-9B75-F394EE09DC02}"/>
            </a:ext>
          </a:extLst>
        </xdr:cNvPr>
        <xdr:cNvSpPr txBox="1">
          <a:spLocks noChangeArrowheads="1"/>
        </xdr:cNvSpPr>
      </xdr:nvSpPr>
      <xdr:spPr bwMode="auto">
        <a:xfrm>
          <a:off x="7759488" y="10581428"/>
          <a:ext cx="229975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id="{C47C659F-7F32-474C-BA42-FCD3253D8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903393</xdr:colOff>
      <xdr:row>26</xdr:row>
      <xdr:rowOff>167427</xdr:rowOff>
    </xdr:from>
    <xdr:to>
      <xdr:col>8</xdr:col>
      <xdr:colOff>495723</xdr:colOff>
      <xdr:row>32</xdr:row>
      <xdr:rowOff>158114</xdr:rowOff>
    </xdr:to>
    <xdr:sp macro="" textlink="">
      <xdr:nvSpPr>
        <xdr:cNvPr id="4" name="Text Box 2">
          <a:extLst>
            <a:ext uri="{FF2B5EF4-FFF2-40B4-BE49-F238E27FC236}">
              <a16:creationId xmlns:a16="http://schemas.microsoft.com/office/drawing/2014/main" id="{BD0A29F3-19A3-4E9A-A339-7FE48269C1FC}"/>
            </a:ext>
          </a:extLst>
        </xdr:cNvPr>
        <xdr:cNvSpPr txBox="1">
          <a:spLocks noChangeArrowheads="1"/>
        </xdr:cNvSpPr>
      </xdr:nvSpPr>
      <xdr:spPr bwMode="auto">
        <a:xfrm>
          <a:off x="9814560" y="4580677"/>
          <a:ext cx="2301663" cy="100668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33866</xdr:colOff>
      <xdr:row>0</xdr:row>
      <xdr:rowOff>127001</xdr:rowOff>
    </xdr:from>
    <xdr:to>
      <xdr:col>1</xdr:col>
      <xdr:colOff>1171152</xdr:colOff>
      <xdr:row>3</xdr:row>
      <xdr:rowOff>91441</xdr:rowOff>
    </xdr:to>
    <xdr:pic>
      <xdr:nvPicPr>
        <xdr:cNvPr id="6" name="Imagen 5">
          <a:extLst>
            <a:ext uri="{FF2B5EF4-FFF2-40B4-BE49-F238E27FC236}">
              <a16:creationId xmlns:a16="http://schemas.microsoft.com/office/drawing/2014/main" id="{D5544725-1C69-4F62-BC09-434ADCA27D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1"/>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131869</xdr:colOff>
      <xdr:row>21</xdr:row>
      <xdr:rowOff>171238</xdr:rowOff>
    </xdr:from>
    <xdr:to>
      <xdr:col>8</xdr:col>
      <xdr:colOff>57997</xdr:colOff>
      <xdr:row>27</xdr:row>
      <xdr:rowOff>148378</xdr:rowOff>
    </xdr:to>
    <xdr:sp macro="" textlink="">
      <xdr:nvSpPr>
        <xdr:cNvPr id="4" name="Text Box 2">
          <a:extLst>
            <a:ext uri="{FF2B5EF4-FFF2-40B4-BE49-F238E27FC236}">
              <a16:creationId xmlns:a16="http://schemas.microsoft.com/office/drawing/2014/main" id="{FB4C382D-FB96-41D5-8896-EA514A902497}"/>
            </a:ext>
          </a:extLst>
        </xdr:cNvPr>
        <xdr:cNvSpPr txBox="1">
          <a:spLocks noChangeArrowheads="1"/>
        </xdr:cNvSpPr>
      </xdr:nvSpPr>
      <xdr:spPr bwMode="auto">
        <a:xfrm>
          <a:off x="6968702" y="3833071"/>
          <a:ext cx="230737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1</xdr:col>
      <xdr:colOff>33866</xdr:colOff>
      <xdr:row>0</xdr:row>
      <xdr:rowOff>127000</xdr:rowOff>
    </xdr:from>
    <xdr:to>
      <xdr:col>1</xdr:col>
      <xdr:colOff>1169247</xdr:colOff>
      <xdr:row>3</xdr:row>
      <xdr:rowOff>95250</xdr:rowOff>
    </xdr:to>
    <xdr:pic>
      <xdr:nvPicPr>
        <xdr:cNvPr id="7" name="Imagen 6">
          <a:extLst>
            <a:ext uri="{FF2B5EF4-FFF2-40B4-BE49-F238E27FC236}">
              <a16:creationId xmlns:a16="http://schemas.microsoft.com/office/drawing/2014/main" id="{5BFC763D-7BC4-45FE-BA53-B80F8BCD7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948689</xdr:colOff>
      <xdr:row>23</xdr:row>
      <xdr:rowOff>137583</xdr:rowOff>
    </xdr:from>
    <xdr:to>
      <xdr:col>10</xdr:col>
      <xdr:colOff>423544</xdr:colOff>
      <xdr:row>29</xdr:row>
      <xdr:rowOff>135890</xdr:rowOff>
    </xdr:to>
    <xdr:sp macro="" textlink="">
      <xdr:nvSpPr>
        <xdr:cNvPr id="5" name="Text Box 2">
          <a:extLst>
            <a:ext uri="{FF2B5EF4-FFF2-40B4-BE49-F238E27FC236}">
              <a16:creationId xmlns:a16="http://schemas.microsoft.com/office/drawing/2014/main" id="{0348518E-187F-4548-B48A-EAF01883AF67}"/>
            </a:ext>
          </a:extLst>
        </xdr:cNvPr>
        <xdr:cNvSpPr txBox="1">
          <a:spLocks noChangeArrowheads="1"/>
        </xdr:cNvSpPr>
      </xdr:nvSpPr>
      <xdr:spPr bwMode="auto">
        <a:xfrm>
          <a:off x="11076939" y="4508500"/>
          <a:ext cx="231118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135467</xdr:colOff>
      <xdr:row>0</xdr:row>
      <xdr:rowOff>33866</xdr:rowOff>
    </xdr:from>
    <xdr:to>
      <xdr:col>1</xdr:col>
      <xdr:colOff>1121411</xdr:colOff>
      <xdr:row>3</xdr:row>
      <xdr:rowOff>2116</xdr:rowOff>
    </xdr:to>
    <xdr:pic>
      <xdr:nvPicPr>
        <xdr:cNvPr id="5" name="Imagen 4">
          <a:extLst>
            <a:ext uri="{FF2B5EF4-FFF2-40B4-BE49-F238E27FC236}">
              <a16:creationId xmlns:a16="http://schemas.microsoft.com/office/drawing/2014/main" id="{83450180-D360-435C-B94D-B07EE2F348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338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384811</xdr:colOff>
      <xdr:row>28</xdr:row>
      <xdr:rowOff>148167</xdr:rowOff>
    </xdr:from>
    <xdr:to>
      <xdr:col>10</xdr:col>
      <xdr:colOff>610235</xdr:colOff>
      <xdr:row>34</xdr:row>
      <xdr:rowOff>127213</xdr:rowOff>
    </xdr:to>
    <xdr:sp macro="" textlink="">
      <xdr:nvSpPr>
        <xdr:cNvPr id="4" name="Text Box 2">
          <a:extLst>
            <a:ext uri="{FF2B5EF4-FFF2-40B4-BE49-F238E27FC236}">
              <a16:creationId xmlns:a16="http://schemas.microsoft.com/office/drawing/2014/main" id="{47E7C48D-8AC3-4A84-90AD-FEC733970C6E}"/>
            </a:ext>
          </a:extLst>
        </xdr:cNvPr>
        <xdr:cNvSpPr txBox="1">
          <a:spLocks noChangeArrowheads="1"/>
        </xdr:cNvSpPr>
      </xdr:nvSpPr>
      <xdr:spPr bwMode="auto">
        <a:xfrm>
          <a:off x="8110644" y="5630334"/>
          <a:ext cx="2299758" cy="10162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42333</xdr:colOff>
      <xdr:row>0</xdr:row>
      <xdr:rowOff>127000</xdr:rowOff>
    </xdr:from>
    <xdr:to>
      <xdr:col>1</xdr:col>
      <xdr:colOff>1200574</xdr:colOff>
      <xdr:row>3</xdr:row>
      <xdr:rowOff>95250</xdr:rowOff>
    </xdr:to>
    <xdr:pic>
      <xdr:nvPicPr>
        <xdr:cNvPr id="7" name="Imagen 6">
          <a:extLst>
            <a:ext uri="{FF2B5EF4-FFF2-40B4-BE49-F238E27FC236}">
              <a16:creationId xmlns:a16="http://schemas.microsoft.com/office/drawing/2014/main" id="{976C3160-F40B-498D-A018-514D7D4B87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119379</xdr:colOff>
      <xdr:row>26</xdr:row>
      <xdr:rowOff>180764</xdr:rowOff>
    </xdr:from>
    <xdr:to>
      <xdr:col>8</xdr:col>
      <xdr:colOff>82972</xdr:colOff>
      <xdr:row>32</xdr:row>
      <xdr:rowOff>106046</xdr:rowOff>
    </xdr:to>
    <xdr:sp macro="" textlink="">
      <xdr:nvSpPr>
        <xdr:cNvPr id="6" name="Text Box 2">
          <a:extLst>
            <a:ext uri="{FF2B5EF4-FFF2-40B4-BE49-F238E27FC236}">
              <a16:creationId xmlns:a16="http://schemas.microsoft.com/office/drawing/2014/main" id="{0885ED8D-AA2F-46D0-838C-81D3751EFFFB}"/>
            </a:ext>
          </a:extLst>
        </xdr:cNvPr>
        <xdr:cNvSpPr txBox="1">
          <a:spLocks noChangeArrowheads="1"/>
        </xdr:cNvSpPr>
      </xdr:nvSpPr>
      <xdr:spPr bwMode="auto">
        <a:xfrm>
          <a:off x="6511712" y="4953847"/>
          <a:ext cx="2313093" cy="100478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id="{15BE8FFD-8410-48F7-AC81-8E655F9A01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36618</xdr:colOff>
      <xdr:row>16</xdr:row>
      <xdr:rowOff>150073</xdr:rowOff>
    </xdr:from>
    <xdr:to>
      <xdr:col>7</xdr:col>
      <xdr:colOff>781473</xdr:colOff>
      <xdr:row>22</xdr:row>
      <xdr:rowOff>152190</xdr:rowOff>
    </xdr:to>
    <xdr:sp macro="" textlink="">
      <xdr:nvSpPr>
        <xdr:cNvPr id="4" name="Text Box 2">
          <a:extLst>
            <a:ext uri="{FF2B5EF4-FFF2-40B4-BE49-F238E27FC236}">
              <a16:creationId xmlns:a16="http://schemas.microsoft.com/office/drawing/2014/main" id="{3B2A6C64-B082-45FD-B6BA-1295004F2689}"/>
            </a:ext>
          </a:extLst>
        </xdr:cNvPr>
        <xdr:cNvSpPr txBox="1">
          <a:spLocks noChangeArrowheads="1"/>
        </xdr:cNvSpPr>
      </xdr:nvSpPr>
      <xdr:spPr bwMode="auto">
        <a:xfrm>
          <a:off x="6577118" y="2859406"/>
          <a:ext cx="2311188" cy="101811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50800</xdr:colOff>
      <xdr:row>1</xdr:row>
      <xdr:rowOff>25401</xdr:rowOff>
    </xdr:from>
    <xdr:to>
      <xdr:col>1</xdr:col>
      <xdr:colOff>1201421</xdr:colOff>
      <xdr:row>4</xdr:row>
      <xdr:rowOff>3176</xdr:rowOff>
    </xdr:to>
    <xdr:pic>
      <xdr:nvPicPr>
        <xdr:cNvPr id="7" name="Imagen 6">
          <a:extLst>
            <a:ext uri="{FF2B5EF4-FFF2-40B4-BE49-F238E27FC236}">
              <a16:creationId xmlns:a16="http://schemas.microsoft.com/office/drawing/2014/main" id="{4C75A70C-397D-4327-8BFE-D2146A094E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94734"/>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770679</xdr:colOff>
      <xdr:row>18</xdr:row>
      <xdr:rowOff>1906</xdr:rowOff>
    </xdr:from>
    <xdr:to>
      <xdr:col>7</xdr:col>
      <xdr:colOff>724747</xdr:colOff>
      <xdr:row>24</xdr:row>
      <xdr:rowOff>213</xdr:rowOff>
    </xdr:to>
    <xdr:sp macro="" textlink="">
      <xdr:nvSpPr>
        <xdr:cNvPr id="6" name="Text Box 2">
          <a:extLst>
            <a:ext uri="{FF2B5EF4-FFF2-40B4-BE49-F238E27FC236}">
              <a16:creationId xmlns:a16="http://schemas.microsoft.com/office/drawing/2014/main" id="{D08FC9CE-5AFF-43DF-93F2-7B308E371259}"/>
            </a:ext>
          </a:extLst>
        </xdr:cNvPr>
        <xdr:cNvSpPr txBox="1">
          <a:spLocks noChangeArrowheads="1"/>
        </xdr:cNvSpPr>
      </xdr:nvSpPr>
      <xdr:spPr bwMode="auto">
        <a:xfrm>
          <a:off x="5628429" y="3049906"/>
          <a:ext cx="230356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131445</xdr:rowOff>
    </xdr:to>
    <xdr:pic>
      <xdr:nvPicPr>
        <xdr:cNvPr id="5" name="Imagen 4">
          <a:extLst>
            <a:ext uri="{FF2B5EF4-FFF2-40B4-BE49-F238E27FC236}">
              <a16:creationId xmlns:a16="http://schemas.microsoft.com/office/drawing/2014/main" id="{E58889EB-1550-4C4C-9280-8933F26AE3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6764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768774</xdr:colOff>
      <xdr:row>27</xdr:row>
      <xdr:rowOff>173142</xdr:rowOff>
    </xdr:from>
    <xdr:to>
      <xdr:col>6</xdr:col>
      <xdr:colOff>536152</xdr:colOff>
      <xdr:row>33</xdr:row>
      <xdr:rowOff>142663</xdr:rowOff>
    </xdr:to>
    <xdr:sp macro="" textlink="">
      <xdr:nvSpPr>
        <xdr:cNvPr id="4" name="Text Box 2">
          <a:extLst>
            <a:ext uri="{FF2B5EF4-FFF2-40B4-BE49-F238E27FC236}">
              <a16:creationId xmlns:a16="http://schemas.microsoft.com/office/drawing/2014/main" id="{A347C931-EF5C-4655-A221-FBDCD95DAA32}"/>
            </a:ext>
          </a:extLst>
        </xdr:cNvPr>
        <xdr:cNvSpPr txBox="1">
          <a:spLocks noChangeArrowheads="1"/>
        </xdr:cNvSpPr>
      </xdr:nvSpPr>
      <xdr:spPr bwMode="auto">
        <a:xfrm>
          <a:off x="8251191" y="4798059"/>
          <a:ext cx="2307378" cy="100668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16934</xdr:colOff>
      <xdr:row>0</xdr:row>
      <xdr:rowOff>169332</xdr:rowOff>
    </xdr:from>
    <xdr:to>
      <xdr:col>3</xdr:col>
      <xdr:colOff>847726</xdr:colOff>
      <xdr:row>2</xdr:row>
      <xdr:rowOff>220132</xdr:rowOff>
    </xdr:to>
    <xdr:pic>
      <xdr:nvPicPr>
        <xdr:cNvPr id="6" name="Imagen 5">
          <a:extLst>
            <a:ext uri="{FF2B5EF4-FFF2-40B4-BE49-F238E27FC236}">
              <a16:creationId xmlns:a16="http://schemas.microsoft.com/office/drawing/2014/main" id="{3E9A2679-AC93-4359-B12D-372806046F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2"/>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95250</xdr:rowOff>
    </xdr:to>
    <xdr:pic>
      <xdr:nvPicPr>
        <xdr:cNvPr id="7" name="Imagen 6">
          <a:extLst>
            <a:ext uri="{FF2B5EF4-FFF2-40B4-BE49-F238E27FC236}">
              <a16:creationId xmlns:a16="http://schemas.microsoft.com/office/drawing/2014/main" id="{F1146DE2-404E-4A76-8300-7B8878654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559012</xdr:colOff>
      <xdr:row>86</xdr:row>
      <xdr:rowOff>29845</xdr:rowOff>
    </xdr:from>
    <xdr:to>
      <xdr:col>10</xdr:col>
      <xdr:colOff>285961</xdr:colOff>
      <xdr:row>91</xdr:row>
      <xdr:rowOff>87842</xdr:rowOff>
    </xdr:to>
    <xdr:sp macro="" textlink="">
      <xdr:nvSpPr>
        <xdr:cNvPr id="4" name="Text Box 2">
          <a:extLst>
            <a:ext uri="{FF2B5EF4-FFF2-40B4-BE49-F238E27FC236}">
              <a16:creationId xmlns:a16="http://schemas.microsoft.com/office/drawing/2014/main" id="{5CF14A46-0355-4B0B-AA7D-753F0A5A42D8}"/>
            </a:ext>
          </a:extLst>
        </xdr:cNvPr>
        <xdr:cNvSpPr txBox="1">
          <a:spLocks noChangeArrowheads="1"/>
        </xdr:cNvSpPr>
      </xdr:nvSpPr>
      <xdr:spPr bwMode="auto">
        <a:xfrm>
          <a:off x="11967845" y="16412845"/>
          <a:ext cx="2309283" cy="101049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7" name="Imagen 6">
          <a:extLst>
            <a:ext uri="{FF2B5EF4-FFF2-40B4-BE49-F238E27FC236}">
              <a16:creationId xmlns:a16="http://schemas.microsoft.com/office/drawing/2014/main" id="{1FCCF5FE-5707-40F0-8A3F-0C5CF07FA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128905</xdr:colOff>
      <xdr:row>26</xdr:row>
      <xdr:rowOff>160656</xdr:rowOff>
    </xdr:from>
    <xdr:to>
      <xdr:col>8</xdr:col>
      <xdr:colOff>79163</xdr:colOff>
      <xdr:row>32</xdr:row>
      <xdr:rowOff>139701</xdr:rowOff>
    </xdr:to>
    <xdr:sp macro="" textlink="">
      <xdr:nvSpPr>
        <xdr:cNvPr id="4" name="Text Box 2">
          <a:extLst>
            <a:ext uri="{FF2B5EF4-FFF2-40B4-BE49-F238E27FC236}">
              <a16:creationId xmlns:a16="http://schemas.microsoft.com/office/drawing/2014/main" id="{992C12D1-0AF5-42E4-B0D0-64AF4F295315}"/>
            </a:ext>
          </a:extLst>
        </xdr:cNvPr>
        <xdr:cNvSpPr txBox="1">
          <a:spLocks noChangeArrowheads="1"/>
        </xdr:cNvSpPr>
      </xdr:nvSpPr>
      <xdr:spPr bwMode="auto">
        <a:xfrm>
          <a:off x="6785822" y="4584489"/>
          <a:ext cx="2299758" cy="10162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id="{5785F128-1806-44B0-881E-583B41165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23072</xdr:colOff>
      <xdr:row>15</xdr:row>
      <xdr:rowOff>139488</xdr:rowOff>
    </xdr:from>
    <xdr:to>
      <xdr:col>7</xdr:col>
      <xdr:colOff>756497</xdr:colOff>
      <xdr:row>21</xdr:row>
      <xdr:rowOff>137795</xdr:rowOff>
    </xdr:to>
    <xdr:sp macro="" textlink="">
      <xdr:nvSpPr>
        <xdr:cNvPr id="4" name="Text Box 2">
          <a:extLst>
            <a:ext uri="{FF2B5EF4-FFF2-40B4-BE49-F238E27FC236}">
              <a16:creationId xmlns:a16="http://schemas.microsoft.com/office/drawing/2014/main" id="{AA9E9A05-8F0B-49C4-BE3D-191730CA329B}"/>
            </a:ext>
          </a:extLst>
        </xdr:cNvPr>
        <xdr:cNvSpPr txBox="1">
          <a:spLocks noChangeArrowheads="1"/>
        </xdr:cNvSpPr>
      </xdr:nvSpPr>
      <xdr:spPr bwMode="auto">
        <a:xfrm>
          <a:off x="7378489" y="2700655"/>
          <a:ext cx="229975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59267</xdr:colOff>
      <xdr:row>0</xdr:row>
      <xdr:rowOff>118533</xdr:rowOff>
    </xdr:from>
    <xdr:to>
      <xdr:col>1</xdr:col>
      <xdr:colOff>1198458</xdr:colOff>
      <xdr:row>3</xdr:row>
      <xdr:rowOff>96308</xdr:rowOff>
    </xdr:to>
    <xdr:pic>
      <xdr:nvPicPr>
        <xdr:cNvPr id="5" name="Imagen 4">
          <a:extLst>
            <a:ext uri="{FF2B5EF4-FFF2-40B4-BE49-F238E27FC236}">
              <a16:creationId xmlns:a16="http://schemas.microsoft.com/office/drawing/2014/main" id="{B93ABB46-70AE-4B78-A11C-996BC79EED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185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742738</xdr:colOff>
      <xdr:row>14</xdr:row>
      <xdr:rowOff>158749</xdr:rowOff>
    </xdr:from>
    <xdr:to>
      <xdr:col>7</xdr:col>
      <xdr:colOff>692996</xdr:colOff>
      <xdr:row>20</xdr:row>
      <xdr:rowOff>160866</xdr:rowOff>
    </xdr:to>
    <xdr:sp macro="" textlink="">
      <xdr:nvSpPr>
        <xdr:cNvPr id="4" name="Text Box 2">
          <a:extLst>
            <a:ext uri="{FF2B5EF4-FFF2-40B4-BE49-F238E27FC236}">
              <a16:creationId xmlns:a16="http://schemas.microsoft.com/office/drawing/2014/main" id="{A82D1868-C782-4765-B8A8-A8F9BEA4DC58}"/>
            </a:ext>
          </a:extLst>
        </xdr:cNvPr>
        <xdr:cNvSpPr txBox="1">
          <a:spLocks noChangeArrowheads="1"/>
        </xdr:cNvSpPr>
      </xdr:nvSpPr>
      <xdr:spPr bwMode="auto">
        <a:xfrm>
          <a:off x="7547821" y="2539999"/>
          <a:ext cx="2299758" cy="101811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59267</xdr:colOff>
      <xdr:row>0</xdr:row>
      <xdr:rowOff>76200</xdr:rowOff>
    </xdr:from>
    <xdr:to>
      <xdr:col>1</xdr:col>
      <xdr:colOff>1198458</xdr:colOff>
      <xdr:row>3</xdr:row>
      <xdr:rowOff>50165</xdr:rowOff>
    </xdr:to>
    <xdr:pic>
      <xdr:nvPicPr>
        <xdr:cNvPr id="6" name="Imagen 5">
          <a:extLst>
            <a:ext uri="{FF2B5EF4-FFF2-40B4-BE49-F238E27FC236}">
              <a16:creationId xmlns:a16="http://schemas.microsoft.com/office/drawing/2014/main" id="{98F94C13-C59D-48FB-BDAB-15906D59C2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38523</xdr:colOff>
      <xdr:row>19</xdr:row>
      <xdr:rowOff>162560</xdr:rowOff>
    </xdr:from>
    <xdr:to>
      <xdr:col>7</xdr:col>
      <xdr:colOff>775757</xdr:colOff>
      <xdr:row>25</xdr:row>
      <xdr:rowOff>139700</xdr:rowOff>
    </xdr:to>
    <xdr:sp macro="" textlink="">
      <xdr:nvSpPr>
        <xdr:cNvPr id="4" name="Text Box 2">
          <a:extLst>
            <a:ext uri="{FF2B5EF4-FFF2-40B4-BE49-F238E27FC236}">
              <a16:creationId xmlns:a16="http://schemas.microsoft.com/office/drawing/2014/main" id="{04D72B8A-FB45-4785-85A5-97FE6E646A7D}"/>
            </a:ext>
          </a:extLst>
        </xdr:cNvPr>
        <xdr:cNvSpPr txBox="1">
          <a:spLocks noChangeArrowheads="1"/>
        </xdr:cNvSpPr>
      </xdr:nvSpPr>
      <xdr:spPr bwMode="auto">
        <a:xfrm>
          <a:off x="7446856" y="3401060"/>
          <a:ext cx="230356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25400</xdr:colOff>
      <xdr:row>0</xdr:row>
      <xdr:rowOff>101599</xdr:rowOff>
    </xdr:from>
    <xdr:to>
      <xdr:col>1</xdr:col>
      <xdr:colOff>1160781</xdr:colOff>
      <xdr:row>3</xdr:row>
      <xdr:rowOff>60324</xdr:rowOff>
    </xdr:to>
    <xdr:pic>
      <xdr:nvPicPr>
        <xdr:cNvPr id="6" name="Imagen 5">
          <a:extLst>
            <a:ext uri="{FF2B5EF4-FFF2-40B4-BE49-F238E27FC236}">
              <a16:creationId xmlns:a16="http://schemas.microsoft.com/office/drawing/2014/main" id="{01C79419-25DE-410B-B40D-EBE927265C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3" y="101599"/>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3016249</xdr:colOff>
      <xdr:row>22</xdr:row>
      <xdr:rowOff>42335</xdr:rowOff>
    </xdr:from>
    <xdr:to>
      <xdr:col>7</xdr:col>
      <xdr:colOff>597745</xdr:colOff>
      <xdr:row>28</xdr:row>
      <xdr:rowOff>44452</xdr:rowOff>
    </xdr:to>
    <xdr:sp macro="" textlink="">
      <xdr:nvSpPr>
        <xdr:cNvPr id="4" name="Text Box 2">
          <a:extLst>
            <a:ext uri="{FF2B5EF4-FFF2-40B4-BE49-F238E27FC236}">
              <a16:creationId xmlns:a16="http://schemas.microsoft.com/office/drawing/2014/main" id="{26EBECE0-CB97-4B40-9D40-21D57A1388F7}"/>
            </a:ext>
          </a:extLst>
        </xdr:cNvPr>
        <xdr:cNvSpPr txBox="1">
          <a:spLocks noChangeArrowheads="1"/>
        </xdr:cNvSpPr>
      </xdr:nvSpPr>
      <xdr:spPr bwMode="auto">
        <a:xfrm>
          <a:off x="9143999" y="3799418"/>
          <a:ext cx="2301663" cy="101811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33867</xdr:colOff>
      <xdr:row>0</xdr:row>
      <xdr:rowOff>0</xdr:rowOff>
    </xdr:from>
    <xdr:to>
      <xdr:col>1</xdr:col>
      <xdr:colOff>1171153</xdr:colOff>
      <xdr:row>2</xdr:row>
      <xdr:rowOff>133773</xdr:rowOff>
    </xdr:to>
    <xdr:pic>
      <xdr:nvPicPr>
        <xdr:cNvPr id="6" name="Imagen 5">
          <a:extLst>
            <a:ext uri="{FF2B5EF4-FFF2-40B4-BE49-F238E27FC236}">
              <a16:creationId xmlns:a16="http://schemas.microsoft.com/office/drawing/2014/main" id="{19B06340-CC03-43D9-ABF9-CE4E31970D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 y="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313691</xdr:colOff>
      <xdr:row>17</xdr:row>
      <xdr:rowOff>160655</xdr:rowOff>
    </xdr:from>
    <xdr:to>
      <xdr:col>7</xdr:col>
      <xdr:colOff>719032</xdr:colOff>
      <xdr:row>23</xdr:row>
      <xdr:rowOff>164677</xdr:rowOff>
    </xdr:to>
    <xdr:sp macro="" textlink="">
      <xdr:nvSpPr>
        <xdr:cNvPr id="4" name="Text Box 2">
          <a:extLst>
            <a:ext uri="{FF2B5EF4-FFF2-40B4-BE49-F238E27FC236}">
              <a16:creationId xmlns:a16="http://schemas.microsoft.com/office/drawing/2014/main" id="{E7A2104F-908F-4713-869E-AEEA31CEF70D}"/>
            </a:ext>
          </a:extLst>
        </xdr:cNvPr>
        <xdr:cNvSpPr txBox="1">
          <a:spLocks noChangeArrowheads="1"/>
        </xdr:cNvSpPr>
      </xdr:nvSpPr>
      <xdr:spPr bwMode="auto">
        <a:xfrm>
          <a:off x="6991774" y="3081655"/>
          <a:ext cx="2299758" cy="1020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14</xdr:row>
      <xdr:rowOff>28575</xdr:rowOff>
    </xdr:from>
    <xdr:to>
      <xdr:col>9</xdr:col>
      <xdr:colOff>127000</xdr:colOff>
      <xdr:row>17</xdr:row>
      <xdr:rowOff>84667</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21109"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20</xdr:row>
      <xdr:rowOff>38100</xdr:rowOff>
    </xdr:from>
    <xdr:to>
      <xdr:col>9</xdr:col>
      <xdr:colOff>118533</xdr:colOff>
      <xdr:row>23</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p>
        <a:p>
          <a:pPr eaLnBrk="1" fontAlgn="auto" latinLnBrk="0" hangingPunct="1"/>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25</xdr:row>
      <xdr:rowOff>28575</xdr:rowOff>
    </xdr:from>
    <xdr:to>
      <xdr:col>9</xdr:col>
      <xdr:colOff>76201</xdr:colOff>
      <xdr:row>26</xdr:row>
      <xdr:rowOff>143934</xdr:rowOff>
    </xdr:to>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effectLst/>
              <a:latin typeface="Arial" panose="020B0604020202020204" pitchFamily="34" charset="0"/>
              <a:cs typeface="Arial" panose="020B0604020202020204" pitchFamily="34" charset="0"/>
            </a:rPr>
            <a:t>No se constituyeron Reservas Estatutarias.º</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29</xdr:row>
      <xdr:rowOff>25400</xdr:rowOff>
    </xdr:from>
    <xdr:to>
      <xdr:col>9</xdr:col>
      <xdr:colOff>87842</xdr:colOff>
      <xdr:row>32</xdr:row>
      <xdr:rowOff>67733</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63533"/>
          <a:ext cx="7970309" cy="550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Segun</a:t>
          </a:r>
          <a:r>
            <a:rPr lang="es-PY" sz="1000" baseline="0">
              <a:solidFill>
                <a:schemeClr val="dk1"/>
              </a:solidFill>
              <a:effectLst/>
              <a:latin typeface="Arial" panose="020B0604020202020204" pitchFamily="34" charset="0"/>
              <a:ea typeface="+mn-ea"/>
              <a:cs typeface="Arial" panose="020B0604020202020204" pitchFamily="34" charset="0"/>
            </a:rPr>
            <a:t> Acta Nro. 33 de fecha 05/04/2021, donde se decide que las utilidades de los ejercicios 2019 PYG. 19.282.572.422 y 2020 PYG. 6.549.64.799 sean destinados a Reservas Facultativas para Posterior estudios de sus destinos. </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1</xdr:col>
      <xdr:colOff>135467</xdr:colOff>
      <xdr:row>1</xdr:row>
      <xdr:rowOff>0</xdr:rowOff>
    </xdr:from>
    <xdr:to>
      <xdr:col>1</xdr:col>
      <xdr:colOff>1143001</xdr:colOff>
      <xdr:row>3</xdr:row>
      <xdr:rowOff>133773</xdr:rowOff>
    </xdr:to>
    <xdr:pic>
      <xdr:nvPicPr>
        <xdr:cNvPr id="8" name="Imagen 7">
          <a:extLst>
            <a:ext uri="{FF2B5EF4-FFF2-40B4-BE49-F238E27FC236}">
              <a16:creationId xmlns:a16="http://schemas.microsoft.com/office/drawing/2014/main" id="{B7772C10-1F71-4489-A3E0-2813097433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69333"/>
          <a:ext cx="10075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611928</xdr:colOff>
      <xdr:row>36</xdr:row>
      <xdr:rowOff>171238</xdr:rowOff>
    </xdr:from>
    <xdr:to>
      <xdr:col>11</xdr:col>
      <xdr:colOff>335068</xdr:colOff>
      <xdr:row>42</xdr:row>
      <xdr:rowOff>144568</xdr:rowOff>
    </xdr:to>
    <xdr:sp macro="" textlink="">
      <xdr:nvSpPr>
        <xdr:cNvPr id="10" name="Text Box 2">
          <a:extLst>
            <a:ext uri="{FF2B5EF4-FFF2-40B4-BE49-F238E27FC236}">
              <a16:creationId xmlns:a16="http://schemas.microsoft.com/office/drawing/2014/main" id="{BBF81D7C-D067-451F-B043-04817851CB92}"/>
            </a:ext>
          </a:extLst>
        </xdr:cNvPr>
        <xdr:cNvSpPr txBox="1">
          <a:spLocks noChangeArrowheads="1"/>
        </xdr:cNvSpPr>
      </xdr:nvSpPr>
      <xdr:spPr bwMode="auto">
        <a:xfrm>
          <a:off x="7152428" y="6267238"/>
          <a:ext cx="2305473" cy="101049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59267</xdr:colOff>
      <xdr:row>1</xdr:row>
      <xdr:rowOff>0</xdr:rowOff>
    </xdr:from>
    <xdr:to>
      <xdr:col>1</xdr:col>
      <xdr:colOff>1143001</xdr:colOff>
      <xdr:row>3</xdr:row>
      <xdr:rowOff>129963</xdr:rowOff>
    </xdr:to>
    <xdr:pic>
      <xdr:nvPicPr>
        <xdr:cNvPr id="6" name="Imagen 5">
          <a:extLst>
            <a:ext uri="{FF2B5EF4-FFF2-40B4-BE49-F238E27FC236}">
              <a16:creationId xmlns:a16="http://schemas.microsoft.com/office/drawing/2014/main" id="{0C0F1F0B-A051-443E-BAC0-7A1C00BE02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67733</xdr:colOff>
      <xdr:row>9</xdr:row>
      <xdr:rowOff>50800</xdr:rowOff>
    </xdr:from>
    <xdr:to>
      <xdr:col>3</xdr:col>
      <xdr:colOff>1253067</xdr:colOff>
      <xdr:row>10</xdr:row>
      <xdr:rowOff>143934</xdr:rowOff>
    </xdr:to>
    <xdr:cxnSp macro="">
      <xdr:nvCxnSpPr>
        <xdr:cNvPr id="3" name="Conector recto 2">
          <a:extLst>
            <a:ext uri="{FF2B5EF4-FFF2-40B4-BE49-F238E27FC236}">
              <a16:creationId xmlns:a16="http://schemas.microsoft.com/office/drawing/2014/main" id="{3BEAB6B8-A294-225B-821C-921C3CA83F8D}"/>
            </a:ext>
          </a:extLst>
        </xdr:cNvPr>
        <xdr:cNvCxnSpPr/>
      </xdr:nvCxnSpPr>
      <xdr:spPr>
        <a:xfrm>
          <a:off x="2565400" y="1574800"/>
          <a:ext cx="2489200" cy="2624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114513</xdr:colOff>
      <xdr:row>16</xdr:row>
      <xdr:rowOff>5714</xdr:rowOff>
    </xdr:from>
    <xdr:to>
      <xdr:col>8</xdr:col>
      <xdr:colOff>66676</xdr:colOff>
      <xdr:row>22</xdr:row>
      <xdr:rowOff>9736</xdr:rowOff>
    </xdr:to>
    <xdr:sp macro="" textlink="">
      <xdr:nvSpPr>
        <xdr:cNvPr id="5" name="Text Box 2">
          <a:extLst>
            <a:ext uri="{FF2B5EF4-FFF2-40B4-BE49-F238E27FC236}">
              <a16:creationId xmlns:a16="http://schemas.microsoft.com/office/drawing/2014/main" id="{3E987BBE-2226-4B8C-B439-6AA11665A53A}"/>
            </a:ext>
          </a:extLst>
        </xdr:cNvPr>
        <xdr:cNvSpPr txBox="1">
          <a:spLocks noChangeArrowheads="1"/>
        </xdr:cNvSpPr>
      </xdr:nvSpPr>
      <xdr:spPr bwMode="auto">
        <a:xfrm>
          <a:off x="5998846" y="2725631"/>
          <a:ext cx="2301663" cy="1020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59266</xdr:colOff>
      <xdr:row>0</xdr:row>
      <xdr:rowOff>135467</xdr:rowOff>
    </xdr:from>
    <xdr:to>
      <xdr:col>1</xdr:col>
      <xdr:colOff>1143000</xdr:colOff>
      <xdr:row>3</xdr:row>
      <xdr:rowOff>98002</xdr:rowOff>
    </xdr:to>
    <xdr:pic>
      <xdr:nvPicPr>
        <xdr:cNvPr id="6" name="Imagen 5">
          <a:extLst>
            <a:ext uri="{FF2B5EF4-FFF2-40B4-BE49-F238E27FC236}">
              <a16:creationId xmlns:a16="http://schemas.microsoft.com/office/drawing/2014/main" id="{100148CE-9C00-4882-8F47-60C72A01F5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99" y="1354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86572</xdr:colOff>
      <xdr:row>15</xdr:row>
      <xdr:rowOff>158750</xdr:rowOff>
    </xdr:from>
    <xdr:to>
      <xdr:col>8</xdr:col>
      <xdr:colOff>40640</xdr:colOff>
      <xdr:row>21</xdr:row>
      <xdr:rowOff>160867</xdr:rowOff>
    </xdr:to>
    <xdr:sp macro="" textlink="">
      <xdr:nvSpPr>
        <xdr:cNvPr id="4" name="Text Box 2">
          <a:extLst>
            <a:ext uri="{FF2B5EF4-FFF2-40B4-BE49-F238E27FC236}">
              <a16:creationId xmlns:a16="http://schemas.microsoft.com/office/drawing/2014/main" id="{4DE3F7C3-6B98-4BED-A2D9-602C7CBCFB90}"/>
            </a:ext>
          </a:extLst>
        </xdr:cNvPr>
        <xdr:cNvSpPr txBox="1">
          <a:spLocks noChangeArrowheads="1"/>
        </xdr:cNvSpPr>
      </xdr:nvSpPr>
      <xdr:spPr bwMode="auto">
        <a:xfrm>
          <a:off x="6828155" y="2698750"/>
          <a:ext cx="2303568" cy="101811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110066</xdr:colOff>
      <xdr:row>0</xdr:row>
      <xdr:rowOff>143933</xdr:rowOff>
    </xdr:from>
    <xdr:to>
      <xdr:col>3</xdr:col>
      <xdr:colOff>893655</xdr:colOff>
      <xdr:row>4</xdr:row>
      <xdr:rowOff>21590</xdr:rowOff>
    </xdr:to>
    <xdr:pic>
      <xdr:nvPicPr>
        <xdr:cNvPr id="5" name="Imagen 4">
          <a:extLst>
            <a:ext uri="{FF2B5EF4-FFF2-40B4-BE49-F238E27FC236}">
              <a16:creationId xmlns:a16="http://schemas.microsoft.com/office/drawing/2014/main" id="{3CB9E1AE-C4B7-4865-A625-663AC65A06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999" y="143933"/>
          <a:ext cx="1083733" cy="44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280248</xdr:colOff>
      <xdr:row>66</xdr:row>
      <xdr:rowOff>11851</xdr:rowOff>
    </xdr:from>
    <xdr:to>
      <xdr:col>13</xdr:col>
      <xdr:colOff>232411</xdr:colOff>
      <xdr:row>73</xdr:row>
      <xdr:rowOff>10581</xdr:rowOff>
    </xdr:to>
    <xdr:sp macro="" textlink="">
      <xdr:nvSpPr>
        <xdr:cNvPr id="4" name="Text Box 2">
          <a:extLst>
            <a:ext uri="{FF2B5EF4-FFF2-40B4-BE49-F238E27FC236}">
              <a16:creationId xmlns:a16="http://schemas.microsoft.com/office/drawing/2014/main" id="{655B92B0-7C65-432C-81CE-C4B41C6FAACA}"/>
            </a:ext>
          </a:extLst>
        </xdr:cNvPr>
        <xdr:cNvSpPr txBox="1">
          <a:spLocks noChangeArrowheads="1"/>
        </xdr:cNvSpPr>
      </xdr:nvSpPr>
      <xdr:spPr bwMode="auto">
        <a:xfrm>
          <a:off x="8916248" y="10899984"/>
          <a:ext cx="2288963" cy="105706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1</xdr:col>
      <xdr:colOff>1159934</xdr:colOff>
      <xdr:row>3</xdr:row>
      <xdr:rowOff>53975</xdr:rowOff>
    </xdr:to>
    <xdr:pic>
      <xdr:nvPicPr>
        <xdr:cNvPr id="6" name="Imagen 5">
          <a:extLst>
            <a:ext uri="{FF2B5EF4-FFF2-40B4-BE49-F238E27FC236}">
              <a16:creationId xmlns:a16="http://schemas.microsoft.com/office/drawing/2014/main" id="{11C94526-3E70-44D2-B9C2-63ADD04BE2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762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33866</xdr:colOff>
      <xdr:row>8</xdr:row>
      <xdr:rowOff>25400</xdr:rowOff>
    </xdr:from>
    <xdr:to>
      <xdr:col>4</xdr:col>
      <xdr:colOff>8467</xdr:colOff>
      <xdr:row>9</xdr:row>
      <xdr:rowOff>16933</xdr:rowOff>
    </xdr:to>
    <xdr:cxnSp macro="">
      <xdr:nvCxnSpPr>
        <xdr:cNvPr id="3" name="Conector recto 2">
          <a:extLst>
            <a:ext uri="{FF2B5EF4-FFF2-40B4-BE49-F238E27FC236}">
              <a16:creationId xmlns:a16="http://schemas.microsoft.com/office/drawing/2014/main" id="{E4D9D903-62E3-3BF9-63C4-3B887D3C6AD4}"/>
            </a:ext>
          </a:extLst>
        </xdr:cNvPr>
        <xdr:cNvCxnSpPr/>
      </xdr:nvCxnSpPr>
      <xdr:spPr>
        <a:xfrm>
          <a:off x="2963333" y="1380067"/>
          <a:ext cx="2582334" cy="160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49107</xdr:colOff>
      <xdr:row>13</xdr:row>
      <xdr:rowOff>139489</xdr:rowOff>
    </xdr:from>
    <xdr:to>
      <xdr:col>8</xdr:col>
      <xdr:colOff>8890</xdr:colOff>
      <xdr:row>19</xdr:row>
      <xdr:rowOff>141606</xdr:rowOff>
    </xdr:to>
    <xdr:sp macro="" textlink="">
      <xdr:nvSpPr>
        <xdr:cNvPr id="5" name="Text Box 2">
          <a:extLst>
            <a:ext uri="{FF2B5EF4-FFF2-40B4-BE49-F238E27FC236}">
              <a16:creationId xmlns:a16="http://schemas.microsoft.com/office/drawing/2014/main" id="{E7762576-4D02-4BBD-A289-0564CAEE7DFC}"/>
            </a:ext>
          </a:extLst>
        </xdr:cNvPr>
        <xdr:cNvSpPr txBox="1">
          <a:spLocks noChangeArrowheads="1"/>
        </xdr:cNvSpPr>
      </xdr:nvSpPr>
      <xdr:spPr bwMode="auto">
        <a:xfrm>
          <a:off x="6377940" y="2361989"/>
          <a:ext cx="2309283" cy="101811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25400</xdr:colOff>
      <xdr:row>0</xdr:row>
      <xdr:rowOff>42334</xdr:rowOff>
    </xdr:from>
    <xdr:to>
      <xdr:col>1</xdr:col>
      <xdr:colOff>1120564</xdr:colOff>
      <xdr:row>3</xdr:row>
      <xdr:rowOff>20109</xdr:rowOff>
    </xdr:to>
    <xdr:pic>
      <xdr:nvPicPr>
        <xdr:cNvPr id="6" name="Imagen 5">
          <a:extLst>
            <a:ext uri="{FF2B5EF4-FFF2-40B4-BE49-F238E27FC236}">
              <a16:creationId xmlns:a16="http://schemas.microsoft.com/office/drawing/2014/main" id="{7220E041-E91B-4594-9849-C52CDBC088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423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52</xdr:row>
      <xdr:rowOff>158751</xdr:rowOff>
    </xdr:from>
    <xdr:to>
      <xdr:col>8</xdr:col>
      <xdr:colOff>51223</xdr:colOff>
      <xdr:row>58</xdr:row>
      <xdr:rowOff>141607</xdr:rowOff>
    </xdr:to>
    <xdr:sp macro="" textlink="">
      <xdr:nvSpPr>
        <xdr:cNvPr id="4" name="Text Box 2">
          <a:extLst>
            <a:ext uri="{FF2B5EF4-FFF2-40B4-BE49-F238E27FC236}">
              <a16:creationId xmlns:a16="http://schemas.microsoft.com/office/drawing/2014/main" id="{B72FBC5B-9FE6-4716-B482-40A807BFB94C}"/>
            </a:ext>
          </a:extLst>
        </xdr:cNvPr>
        <xdr:cNvSpPr txBox="1">
          <a:spLocks noChangeArrowheads="1"/>
        </xdr:cNvSpPr>
      </xdr:nvSpPr>
      <xdr:spPr bwMode="auto">
        <a:xfrm>
          <a:off x="6582833" y="8974668"/>
          <a:ext cx="2305473" cy="1020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59267</xdr:colOff>
      <xdr:row>0</xdr:row>
      <xdr:rowOff>67733</xdr:rowOff>
    </xdr:from>
    <xdr:to>
      <xdr:col>1</xdr:col>
      <xdr:colOff>1143001</xdr:colOff>
      <xdr:row>3</xdr:row>
      <xdr:rowOff>35983</xdr:rowOff>
    </xdr:to>
    <xdr:pic>
      <xdr:nvPicPr>
        <xdr:cNvPr id="6" name="Imagen 5">
          <a:extLst>
            <a:ext uri="{FF2B5EF4-FFF2-40B4-BE49-F238E27FC236}">
              <a16:creationId xmlns:a16="http://schemas.microsoft.com/office/drawing/2014/main" id="{B745F494-8A0E-484B-9F1F-FFDA2A1C39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23072</xdr:colOff>
      <xdr:row>55</xdr:row>
      <xdr:rowOff>1905</xdr:rowOff>
    </xdr:from>
    <xdr:to>
      <xdr:col>7</xdr:col>
      <xdr:colOff>760306</xdr:colOff>
      <xdr:row>61</xdr:row>
      <xdr:rowOff>5927</xdr:rowOff>
    </xdr:to>
    <xdr:sp macro="" textlink="">
      <xdr:nvSpPr>
        <xdr:cNvPr id="4" name="Text Box 2">
          <a:extLst>
            <a:ext uri="{FF2B5EF4-FFF2-40B4-BE49-F238E27FC236}">
              <a16:creationId xmlns:a16="http://schemas.microsoft.com/office/drawing/2014/main" id="{8CE6DD89-F777-4C9D-903B-515DBCDA0FA3}"/>
            </a:ext>
          </a:extLst>
        </xdr:cNvPr>
        <xdr:cNvSpPr txBox="1">
          <a:spLocks noChangeArrowheads="1"/>
        </xdr:cNvSpPr>
      </xdr:nvSpPr>
      <xdr:spPr bwMode="auto">
        <a:xfrm>
          <a:off x="6542405" y="9315238"/>
          <a:ext cx="2303568" cy="1020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67733</xdr:colOff>
      <xdr:row>0</xdr:row>
      <xdr:rowOff>93133</xdr:rowOff>
    </xdr:from>
    <xdr:to>
      <xdr:col>1</xdr:col>
      <xdr:colOff>1159087</xdr:colOff>
      <xdr:row>3</xdr:row>
      <xdr:rowOff>57573</xdr:rowOff>
    </xdr:to>
    <xdr:pic>
      <xdr:nvPicPr>
        <xdr:cNvPr id="6" name="Imagen 5">
          <a:extLst>
            <a:ext uri="{FF2B5EF4-FFF2-40B4-BE49-F238E27FC236}">
              <a16:creationId xmlns:a16="http://schemas.microsoft.com/office/drawing/2014/main" id="{D9CF6223-B980-440E-A9A0-0D4B84E3DA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931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622512</xdr:colOff>
      <xdr:row>42</xdr:row>
      <xdr:rowOff>1906</xdr:rowOff>
    </xdr:from>
    <xdr:to>
      <xdr:col>8</xdr:col>
      <xdr:colOff>659341</xdr:colOff>
      <xdr:row>48</xdr:row>
      <xdr:rowOff>5928</xdr:rowOff>
    </xdr:to>
    <xdr:sp macro="" textlink="">
      <xdr:nvSpPr>
        <xdr:cNvPr id="4" name="Text Box 2">
          <a:extLst>
            <a:ext uri="{FF2B5EF4-FFF2-40B4-BE49-F238E27FC236}">
              <a16:creationId xmlns:a16="http://schemas.microsoft.com/office/drawing/2014/main" id="{62FA2642-D529-487C-96B7-A6CFA2CDA2B7}"/>
            </a:ext>
          </a:extLst>
        </xdr:cNvPr>
        <xdr:cNvSpPr txBox="1">
          <a:spLocks noChangeArrowheads="1"/>
        </xdr:cNvSpPr>
      </xdr:nvSpPr>
      <xdr:spPr bwMode="auto">
        <a:xfrm>
          <a:off x="8634095" y="7706573"/>
          <a:ext cx="2301663" cy="1020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1125221</xdr:colOff>
      <xdr:row>3</xdr:row>
      <xdr:rowOff>35983</xdr:rowOff>
    </xdr:to>
    <xdr:pic>
      <xdr:nvPicPr>
        <xdr:cNvPr id="6" name="Imagen 5">
          <a:extLst>
            <a:ext uri="{FF2B5EF4-FFF2-40B4-BE49-F238E27FC236}">
              <a16:creationId xmlns:a16="http://schemas.microsoft.com/office/drawing/2014/main" id="{75155476-904A-4D07-B4E3-216E9E29A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20</xdr:row>
      <xdr:rowOff>84666</xdr:rowOff>
    </xdr:from>
    <xdr:to>
      <xdr:col>3</xdr:col>
      <xdr:colOff>982133</xdr:colOff>
      <xdr:row>23</xdr:row>
      <xdr:rowOff>127000</xdr:rowOff>
    </xdr:to>
    <xdr:cxnSp macro="">
      <xdr:nvCxnSpPr>
        <xdr:cNvPr id="3" name="Conector recto 2">
          <a:extLst>
            <a:ext uri="{FF2B5EF4-FFF2-40B4-BE49-F238E27FC236}">
              <a16:creationId xmlns:a16="http://schemas.microsoft.com/office/drawing/2014/main" id="{01CAD530-97B8-BBB7-2A21-BEB75E5861FD}"/>
            </a:ext>
          </a:extLst>
        </xdr:cNvPr>
        <xdr:cNvCxnSpPr/>
      </xdr:nvCxnSpPr>
      <xdr:spPr>
        <a:xfrm>
          <a:off x="254000" y="3471333"/>
          <a:ext cx="5350933" cy="5503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2053167</xdr:colOff>
      <xdr:row>29</xdr:row>
      <xdr:rowOff>1905</xdr:rowOff>
    </xdr:from>
    <xdr:to>
      <xdr:col>7</xdr:col>
      <xdr:colOff>629496</xdr:colOff>
      <xdr:row>35</xdr:row>
      <xdr:rowOff>9737</xdr:rowOff>
    </xdr:to>
    <xdr:sp macro="" textlink="">
      <xdr:nvSpPr>
        <xdr:cNvPr id="5" name="Text Box 2">
          <a:extLst>
            <a:ext uri="{FF2B5EF4-FFF2-40B4-BE49-F238E27FC236}">
              <a16:creationId xmlns:a16="http://schemas.microsoft.com/office/drawing/2014/main" id="{7131D078-494D-4659-90C3-92081F825900}"/>
            </a:ext>
          </a:extLst>
        </xdr:cNvPr>
        <xdr:cNvSpPr txBox="1">
          <a:spLocks noChangeArrowheads="1"/>
        </xdr:cNvSpPr>
      </xdr:nvSpPr>
      <xdr:spPr bwMode="auto">
        <a:xfrm>
          <a:off x="8096250" y="4912572"/>
          <a:ext cx="230166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id="{17E3881F-26CC-4F1C-8415-3F0A03582E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3606799</xdr:colOff>
      <xdr:row>20</xdr:row>
      <xdr:rowOff>12700</xdr:rowOff>
    </xdr:from>
    <xdr:to>
      <xdr:col>7</xdr:col>
      <xdr:colOff>1022984</xdr:colOff>
      <xdr:row>26</xdr:row>
      <xdr:rowOff>11854</xdr:rowOff>
    </xdr:to>
    <xdr:sp macro="" textlink="">
      <xdr:nvSpPr>
        <xdr:cNvPr id="4" name="Text Box 2">
          <a:extLst>
            <a:ext uri="{FF2B5EF4-FFF2-40B4-BE49-F238E27FC236}">
              <a16:creationId xmlns:a16="http://schemas.microsoft.com/office/drawing/2014/main" id="{83CBD98A-7DDA-4B0E-8687-622DE6FF2A33}"/>
            </a:ext>
          </a:extLst>
        </xdr:cNvPr>
        <xdr:cNvSpPr txBox="1">
          <a:spLocks noChangeArrowheads="1"/>
        </xdr:cNvSpPr>
      </xdr:nvSpPr>
      <xdr:spPr bwMode="auto">
        <a:xfrm>
          <a:off x="9861549" y="3399367"/>
          <a:ext cx="2305685" cy="102573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133773</xdr:rowOff>
    </xdr:to>
    <xdr:pic>
      <xdr:nvPicPr>
        <xdr:cNvPr id="6" name="Imagen 5">
          <a:extLst>
            <a:ext uri="{FF2B5EF4-FFF2-40B4-BE49-F238E27FC236}">
              <a16:creationId xmlns:a16="http://schemas.microsoft.com/office/drawing/2014/main" id="{10FA1DCF-8126-44C8-BA60-8038ED28AD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27940</xdr:colOff>
      <xdr:row>16</xdr:row>
      <xdr:rowOff>163619</xdr:rowOff>
    </xdr:from>
    <xdr:to>
      <xdr:col>8</xdr:col>
      <xdr:colOff>772795</xdr:colOff>
      <xdr:row>23</xdr:row>
      <xdr:rowOff>4023</xdr:rowOff>
    </xdr:to>
    <xdr:sp macro="" textlink="">
      <xdr:nvSpPr>
        <xdr:cNvPr id="4" name="Text Box 2">
          <a:extLst>
            <a:ext uri="{FF2B5EF4-FFF2-40B4-BE49-F238E27FC236}">
              <a16:creationId xmlns:a16="http://schemas.microsoft.com/office/drawing/2014/main" id="{AEF1531A-B841-4BF3-BE73-F975B7C268BC}"/>
            </a:ext>
          </a:extLst>
        </xdr:cNvPr>
        <xdr:cNvSpPr txBox="1">
          <a:spLocks noChangeArrowheads="1"/>
        </xdr:cNvSpPr>
      </xdr:nvSpPr>
      <xdr:spPr bwMode="auto">
        <a:xfrm>
          <a:off x="8346440" y="2947036"/>
          <a:ext cx="2311188" cy="102573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5" name="Imagen 4">
          <a:extLst>
            <a:ext uri="{FF2B5EF4-FFF2-40B4-BE49-F238E27FC236}">
              <a16:creationId xmlns:a16="http://schemas.microsoft.com/office/drawing/2014/main" id="{6AC3F2D5-FF6C-4618-9560-36A28E9434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xdr:colOff>
      <xdr:row>10</xdr:row>
      <xdr:rowOff>33867</xdr:rowOff>
    </xdr:from>
    <xdr:to>
      <xdr:col>3</xdr:col>
      <xdr:colOff>1176867</xdr:colOff>
      <xdr:row>12</xdr:row>
      <xdr:rowOff>0</xdr:rowOff>
    </xdr:to>
    <xdr:cxnSp macro="">
      <xdr:nvCxnSpPr>
        <xdr:cNvPr id="3" name="Conector recto 2">
          <a:extLst>
            <a:ext uri="{FF2B5EF4-FFF2-40B4-BE49-F238E27FC236}">
              <a16:creationId xmlns:a16="http://schemas.microsoft.com/office/drawing/2014/main" id="{A8A54710-6D1B-BB08-DD00-9EE149BBABA5}"/>
            </a:ext>
          </a:extLst>
        </xdr:cNvPr>
        <xdr:cNvCxnSpPr/>
      </xdr:nvCxnSpPr>
      <xdr:spPr>
        <a:xfrm>
          <a:off x="2785533" y="1727200"/>
          <a:ext cx="2421467"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63499</xdr:colOff>
      <xdr:row>16</xdr:row>
      <xdr:rowOff>154940</xdr:rowOff>
    </xdr:from>
    <xdr:to>
      <xdr:col>8</xdr:col>
      <xdr:colOff>15662</xdr:colOff>
      <xdr:row>22</xdr:row>
      <xdr:rowOff>164677</xdr:rowOff>
    </xdr:to>
    <xdr:sp macro="" textlink="">
      <xdr:nvSpPr>
        <xdr:cNvPr id="6" name="Text Box 2">
          <a:extLst>
            <a:ext uri="{FF2B5EF4-FFF2-40B4-BE49-F238E27FC236}">
              <a16:creationId xmlns:a16="http://schemas.microsoft.com/office/drawing/2014/main" id="{BE060DD3-861D-4E2E-8C9A-7EC1251C4057}"/>
            </a:ext>
          </a:extLst>
        </xdr:cNvPr>
        <xdr:cNvSpPr txBox="1">
          <a:spLocks noChangeArrowheads="1"/>
        </xdr:cNvSpPr>
      </xdr:nvSpPr>
      <xdr:spPr bwMode="auto">
        <a:xfrm>
          <a:off x="6085416" y="2864273"/>
          <a:ext cx="2301663" cy="102573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42334</xdr:colOff>
      <xdr:row>1</xdr:row>
      <xdr:rowOff>0</xdr:rowOff>
    </xdr:from>
    <xdr:to>
      <xdr:col>1</xdr:col>
      <xdr:colOff>1126068</xdr:colOff>
      <xdr:row>3</xdr:row>
      <xdr:rowOff>129963</xdr:rowOff>
    </xdr:to>
    <xdr:pic>
      <xdr:nvPicPr>
        <xdr:cNvPr id="5" name="Imagen 4">
          <a:extLst>
            <a:ext uri="{FF2B5EF4-FFF2-40B4-BE49-F238E27FC236}">
              <a16:creationId xmlns:a16="http://schemas.microsoft.com/office/drawing/2014/main" id="{73DBD218-A39E-44C8-854B-032E43A9A4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102024</xdr:colOff>
      <xdr:row>15</xdr:row>
      <xdr:rowOff>154939</xdr:rowOff>
    </xdr:from>
    <xdr:to>
      <xdr:col>8</xdr:col>
      <xdr:colOff>57997</xdr:colOff>
      <xdr:row>21</xdr:row>
      <xdr:rowOff>162771</xdr:rowOff>
    </xdr:to>
    <xdr:sp macro="" textlink="">
      <xdr:nvSpPr>
        <xdr:cNvPr id="4" name="Text Box 2">
          <a:extLst>
            <a:ext uri="{FF2B5EF4-FFF2-40B4-BE49-F238E27FC236}">
              <a16:creationId xmlns:a16="http://schemas.microsoft.com/office/drawing/2014/main" id="{C5822C3F-0782-46CF-BF05-CA828ACC42A4}"/>
            </a:ext>
          </a:extLst>
        </xdr:cNvPr>
        <xdr:cNvSpPr txBox="1">
          <a:spLocks noChangeArrowheads="1"/>
        </xdr:cNvSpPr>
      </xdr:nvSpPr>
      <xdr:spPr bwMode="auto">
        <a:xfrm>
          <a:off x="6780107" y="2620856"/>
          <a:ext cx="230547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33866</xdr:colOff>
      <xdr:row>1</xdr:row>
      <xdr:rowOff>50801</xdr:rowOff>
    </xdr:from>
    <xdr:to>
      <xdr:col>1</xdr:col>
      <xdr:colOff>1125220</xdr:colOff>
      <xdr:row>4</xdr:row>
      <xdr:rowOff>19051</xdr:rowOff>
    </xdr:to>
    <xdr:pic>
      <xdr:nvPicPr>
        <xdr:cNvPr id="6" name="Imagen 5">
          <a:extLst>
            <a:ext uri="{FF2B5EF4-FFF2-40B4-BE49-F238E27FC236}">
              <a16:creationId xmlns:a16="http://schemas.microsoft.com/office/drawing/2014/main" id="{39957DF1-D67D-4DF6-B85C-995064CAE0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2201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50800</xdr:colOff>
      <xdr:row>10</xdr:row>
      <xdr:rowOff>16934</xdr:rowOff>
    </xdr:from>
    <xdr:to>
      <xdr:col>3</xdr:col>
      <xdr:colOff>1219200</xdr:colOff>
      <xdr:row>11</xdr:row>
      <xdr:rowOff>135466</xdr:rowOff>
    </xdr:to>
    <xdr:cxnSp macro="">
      <xdr:nvCxnSpPr>
        <xdr:cNvPr id="3" name="Conector recto 2">
          <a:extLst>
            <a:ext uri="{FF2B5EF4-FFF2-40B4-BE49-F238E27FC236}">
              <a16:creationId xmlns:a16="http://schemas.microsoft.com/office/drawing/2014/main" id="{2304C0F6-BFE0-548E-747E-EF1722EB8EE4}"/>
            </a:ext>
          </a:extLst>
        </xdr:cNvPr>
        <xdr:cNvCxnSpPr/>
      </xdr:nvCxnSpPr>
      <xdr:spPr>
        <a:xfrm>
          <a:off x="2142067" y="1710267"/>
          <a:ext cx="2429933" cy="287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123191</xdr:colOff>
      <xdr:row>16</xdr:row>
      <xdr:rowOff>160655</xdr:rowOff>
    </xdr:from>
    <xdr:to>
      <xdr:col>8</xdr:col>
      <xdr:colOff>86784</xdr:colOff>
      <xdr:row>23</xdr:row>
      <xdr:rowOff>1058</xdr:rowOff>
    </xdr:to>
    <xdr:sp macro="" textlink="">
      <xdr:nvSpPr>
        <xdr:cNvPr id="5" name="Text Box 2">
          <a:extLst>
            <a:ext uri="{FF2B5EF4-FFF2-40B4-BE49-F238E27FC236}">
              <a16:creationId xmlns:a16="http://schemas.microsoft.com/office/drawing/2014/main" id="{601D3373-3ACD-4EA9-BEAB-C7209660FD8F}"/>
            </a:ext>
          </a:extLst>
        </xdr:cNvPr>
        <xdr:cNvSpPr txBox="1">
          <a:spLocks noChangeArrowheads="1"/>
        </xdr:cNvSpPr>
      </xdr:nvSpPr>
      <xdr:spPr bwMode="auto">
        <a:xfrm>
          <a:off x="5478358" y="2869988"/>
          <a:ext cx="2313093" cy="102573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110067</xdr:colOff>
      <xdr:row>0</xdr:row>
      <xdr:rowOff>101600</xdr:rowOff>
    </xdr:from>
    <xdr:to>
      <xdr:col>1</xdr:col>
      <xdr:colOff>1144059</xdr:colOff>
      <xdr:row>2</xdr:row>
      <xdr:rowOff>152400</xdr:rowOff>
    </xdr:to>
    <xdr:pic>
      <xdr:nvPicPr>
        <xdr:cNvPr id="5" name="Imagen 4">
          <a:extLst>
            <a:ext uri="{FF2B5EF4-FFF2-40B4-BE49-F238E27FC236}">
              <a16:creationId xmlns:a16="http://schemas.microsoft.com/office/drawing/2014/main" id="{665E6A7C-F080-44C7-9F4F-20880DC94C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4" y="101600"/>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271356</xdr:colOff>
      <xdr:row>34</xdr:row>
      <xdr:rowOff>165524</xdr:rowOff>
    </xdr:from>
    <xdr:to>
      <xdr:col>10</xdr:col>
      <xdr:colOff>82972</xdr:colOff>
      <xdr:row>40</xdr:row>
      <xdr:rowOff>163831</xdr:rowOff>
    </xdr:to>
    <xdr:sp macro="" textlink="">
      <xdr:nvSpPr>
        <xdr:cNvPr id="6" name="Text Box 2">
          <a:extLst>
            <a:ext uri="{FF2B5EF4-FFF2-40B4-BE49-F238E27FC236}">
              <a16:creationId xmlns:a16="http://schemas.microsoft.com/office/drawing/2014/main" id="{CDE212FA-3AFF-45A2-AA62-8489C7C3B993}"/>
            </a:ext>
          </a:extLst>
        </xdr:cNvPr>
        <xdr:cNvSpPr txBox="1">
          <a:spLocks noChangeArrowheads="1"/>
        </xdr:cNvSpPr>
      </xdr:nvSpPr>
      <xdr:spPr bwMode="auto">
        <a:xfrm>
          <a:off x="8685106" y="6081607"/>
          <a:ext cx="2309283"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1</xdr:col>
      <xdr:colOff>1127549</xdr:colOff>
      <xdr:row>4</xdr:row>
      <xdr:rowOff>19050</xdr:rowOff>
    </xdr:to>
    <xdr:pic>
      <xdr:nvPicPr>
        <xdr:cNvPr id="6" name="Imagen 5">
          <a:extLst>
            <a:ext uri="{FF2B5EF4-FFF2-40B4-BE49-F238E27FC236}">
              <a16:creationId xmlns:a16="http://schemas.microsoft.com/office/drawing/2014/main" id="{7ED3C4FB-9832-49ED-A636-EC3BFB27F6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219075"/>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28575</xdr:rowOff>
    </xdr:from>
    <xdr:to>
      <xdr:col>3</xdr:col>
      <xdr:colOff>1200150</xdr:colOff>
      <xdr:row>11</xdr:row>
      <xdr:rowOff>142875</xdr:rowOff>
    </xdr:to>
    <xdr:cxnSp macro="">
      <xdr:nvCxnSpPr>
        <xdr:cNvPr id="3" name="Conector recto 2">
          <a:extLst>
            <a:ext uri="{FF2B5EF4-FFF2-40B4-BE49-F238E27FC236}">
              <a16:creationId xmlns:a16="http://schemas.microsoft.com/office/drawing/2014/main" id="{0DA202F5-BC34-DE55-51CA-B1338E3663F5}"/>
            </a:ext>
          </a:extLst>
        </xdr:cNvPr>
        <xdr:cNvCxnSpPr/>
      </xdr:nvCxnSpPr>
      <xdr:spPr>
        <a:xfrm>
          <a:off x="4933950" y="1905000"/>
          <a:ext cx="2362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692468</xdr:colOff>
      <xdr:row>17</xdr:row>
      <xdr:rowOff>39529</xdr:rowOff>
    </xdr:from>
    <xdr:to>
      <xdr:col>8</xdr:col>
      <xdr:colOff>634788</xdr:colOff>
      <xdr:row>23</xdr:row>
      <xdr:rowOff>49901</xdr:rowOff>
    </xdr:to>
    <xdr:sp macro="" textlink="">
      <xdr:nvSpPr>
        <xdr:cNvPr id="5" name="Text Box 2">
          <a:extLst>
            <a:ext uri="{FF2B5EF4-FFF2-40B4-BE49-F238E27FC236}">
              <a16:creationId xmlns:a16="http://schemas.microsoft.com/office/drawing/2014/main" id="{FFDF3672-6C4E-4464-88BB-C93EDE1FFBCB}"/>
            </a:ext>
          </a:extLst>
        </xdr:cNvPr>
        <xdr:cNvSpPr txBox="1">
          <a:spLocks noChangeArrowheads="1"/>
        </xdr:cNvSpPr>
      </xdr:nvSpPr>
      <xdr:spPr bwMode="auto">
        <a:xfrm>
          <a:off x="8788718" y="2885123"/>
          <a:ext cx="2299758" cy="101049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1</xdr:col>
      <xdr:colOff>1127549</xdr:colOff>
      <xdr:row>3</xdr:row>
      <xdr:rowOff>114300</xdr:rowOff>
    </xdr:to>
    <xdr:pic>
      <xdr:nvPicPr>
        <xdr:cNvPr id="6" name="Imagen 5">
          <a:extLst>
            <a:ext uri="{FF2B5EF4-FFF2-40B4-BE49-F238E27FC236}">
              <a16:creationId xmlns:a16="http://schemas.microsoft.com/office/drawing/2014/main" id="{B9E24107-E047-4A53-8EA9-64A4E67277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524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668654</xdr:colOff>
      <xdr:row>17</xdr:row>
      <xdr:rowOff>13812</xdr:rowOff>
    </xdr:from>
    <xdr:to>
      <xdr:col>7</xdr:col>
      <xdr:colOff>420474</xdr:colOff>
      <xdr:row>23</xdr:row>
      <xdr:rowOff>27994</xdr:rowOff>
    </xdr:to>
    <xdr:sp macro="" textlink="">
      <xdr:nvSpPr>
        <xdr:cNvPr id="4" name="Text Box 2">
          <a:extLst>
            <a:ext uri="{FF2B5EF4-FFF2-40B4-BE49-F238E27FC236}">
              <a16:creationId xmlns:a16="http://schemas.microsoft.com/office/drawing/2014/main" id="{8BDD35C8-3681-4889-966D-46E0E1927801}"/>
            </a:ext>
          </a:extLst>
        </xdr:cNvPr>
        <xdr:cNvSpPr txBox="1">
          <a:spLocks noChangeArrowheads="1"/>
        </xdr:cNvSpPr>
      </xdr:nvSpPr>
      <xdr:spPr bwMode="auto">
        <a:xfrm>
          <a:off x="8717279" y="3157062"/>
          <a:ext cx="2299758"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76200</xdr:colOff>
      <xdr:row>0</xdr:row>
      <xdr:rowOff>160867</xdr:rowOff>
    </xdr:from>
    <xdr:to>
      <xdr:col>1</xdr:col>
      <xdr:colOff>1163744</xdr:colOff>
      <xdr:row>3</xdr:row>
      <xdr:rowOff>112184</xdr:rowOff>
    </xdr:to>
    <xdr:pic>
      <xdr:nvPicPr>
        <xdr:cNvPr id="7" name="Imagen 6">
          <a:extLst>
            <a:ext uri="{FF2B5EF4-FFF2-40B4-BE49-F238E27FC236}">
              <a16:creationId xmlns:a16="http://schemas.microsoft.com/office/drawing/2014/main" id="{73BF5793-C3FE-435E-8ECB-66229525E9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608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1598083</xdr:colOff>
      <xdr:row>22</xdr:row>
      <xdr:rowOff>8679</xdr:rowOff>
    </xdr:from>
    <xdr:to>
      <xdr:col>6</xdr:col>
      <xdr:colOff>366818</xdr:colOff>
      <xdr:row>28</xdr:row>
      <xdr:rowOff>16511</xdr:rowOff>
    </xdr:to>
    <xdr:sp macro="" textlink="">
      <xdr:nvSpPr>
        <xdr:cNvPr id="5" name="Text Box 2">
          <a:extLst>
            <a:ext uri="{FF2B5EF4-FFF2-40B4-BE49-F238E27FC236}">
              <a16:creationId xmlns:a16="http://schemas.microsoft.com/office/drawing/2014/main" id="{882E2576-D30E-469B-9A51-57EC83D9FF7D}"/>
            </a:ext>
          </a:extLst>
        </xdr:cNvPr>
        <xdr:cNvSpPr txBox="1">
          <a:spLocks noChangeArrowheads="1"/>
        </xdr:cNvSpPr>
      </xdr:nvSpPr>
      <xdr:spPr bwMode="auto">
        <a:xfrm>
          <a:off x="7080250" y="4051512"/>
          <a:ext cx="2303568"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id="{401FBC18-494A-4693-84F3-30C8BFF2B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298239</xdr:colOff>
      <xdr:row>12</xdr:row>
      <xdr:rowOff>160655</xdr:rowOff>
    </xdr:from>
    <xdr:to>
      <xdr:col>8</xdr:col>
      <xdr:colOff>677545</xdr:colOff>
      <xdr:row>18</xdr:row>
      <xdr:rowOff>168487</xdr:rowOff>
    </xdr:to>
    <xdr:sp macro="" textlink="">
      <xdr:nvSpPr>
        <xdr:cNvPr id="4" name="Text Box 2">
          <a:extLst>
            <a:ext uri="{FF2B5EF4-FFF2-40B4-BE49-F238E27FC236}">
              <a16:creationId xmlns:a16="http://schemas.microsoft.com/office/drawing/2014/main" id="{BA156415-64A8-457C-9862-32640221DE93}"/>
            </a:ext>
          </a:extLst>
        </xdr:cNvPr>
        <xdr:cNvSpPr txBox="1">
          <a:spLocks noChangeArrowheads="1"/>
        </xdr:cNvSpPr>
      </xdr:nvSpPr>
      <xdr:spPr bwMode="auto">
        <a:xfrm>
          <a:off x="9040072" y="2584238"/>
          <a:ext cx="230547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133774</xdr:rowOff>
    </xdr:to>
    <xdr:pic>
      <xdr:nvPicPr>
        <xdr:cNvPr id="6" name="Imagen 5">
          <a:extLst>
            <a:ext uri="{FF2B5EF4-FFF2-40B4-BE49-F238E27FC236}">
              <a16:creationId xmlns:a16="http://schemas.microsoft.com/office/drawing/2014/main" id="{71C28FB2-DDC1-43F8-B197-4D172C4ACE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862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8467</xdr:colOff>
      <xdr:row>10</xdr:row>
      <xdr:rowOff>33866</xdr:rowOff>
    </xdr:from>
    <xdr:to>
      <xdr:col>3</xdr:col>
      <xdr:colOff>1574800</xdr:colOff>
      <xdr:row>22</xdr:row>
      <xdr:rowOff>93133</xdr:rowOff>
    </xdr:to>
    <xdr:cxnSp macro="">
      <xdr:nvCxnSpPr>
        <xdr:cNvPr id="3" name="Conector recto 2">
          <a:extLst>
            <a:ext uri="{FF2B5EF4-FFF2-40B4-BE49-F238E27FC236}">
              <a16:creationId xmlns:a16="http://schemas.microsoft.com/office/drawing/2014/main" id="{50AEA482-0C9C-0D99-6C92-EAA89CB93324}"/>
            </a:ext>
          </a:extLst>
        </xdr:cNvPr>
        <xdr:cNvCxnSpPr/>
      </xdr:nvCxnSpPr>
      <xdr:spPr>
        <a:xfrm>
          <a:off x="3454400" y="1871133"/>
          <a:ext cx="3234267" cy="2260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123190</xdr:colOff>
      <xdr:row>29</xdr:row>
      <xdr:rowOff>1</xdr:rowOff>
    </xdr:from>
    <xdr:to>
      <xdr:col>9</xdr:col>
      <xdr:colOff>86783</xdr:colOff>
      <xdr:row>35</xdr:row>
      <xdr:rowOff>7833</xdr:rowOff>
    </xdr:to>
    <xdr:sp macro="" textlink="">
      <xdr:nvSpPr>
        <xdr:cNvPr id="5" name="Text Box 2">
          <a:extLst>
            <a:ext uri="{FF2B5EF4-FFF2-40B4-BE49-F238E27FC236}">
              <a16:creationId xmlns:a16="http://schemas.microsoft.com/office/drawing/2014/main" id="{DE74E40A-7276-41C9-916A-79733CA3134B}"/>
            </a:ext>
          </a:extLst>
        </xdr:cNvPr>
        <xdr:cNvSpPr txBox="1">
          <a:spLocks noChangeArrowheads="1"/>
        </xdr:cNvSpPr>
      </xdr:nvSpPr>
      <xdr:spPr bwMode="auto">
        <a:xfrm>
          <a:off x="8431107" y="5217584"/>
          <a:ext cx="231309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id="{AF5B87B0-1C94-4F6A-B354-78DBF2E193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173143</xdr:colOff>
      <xdr:row>11</xdr:row>
      <xdr:rowOff>150072</xdr:rowOff>
    </xdr:from>
    <xdr:to>
      <xdr:col>8</xdr:col>
      <xdr:colOff>802639</xdr:colOff>
      <xdr:row>17</xdr:row>
      <xdr:rowOff>157904</xdr:rowOff>
    </xdr:to>
    <xdr:sp macro="" textlink="">
      <xdr:nvSpPr>
        <xdr:cNvPr id="4" name="Text Box 2">
          <a:extLst>
            <a:ext uri="{FF2B5EF4-FFF2-40B4-BE49-F238E27FC236}">
              <a16:creationId xmlns:a16="http://schemas.microsoft.com/office/drawing/2014/main" id="{9DF07584-46E0-48F0-B405-A756309BACE3}"/>
            </a:ext>
          </a:extLst>
        </xdr:cNvPr>
        <xdr:cNvSpPr txBox="1">
          <a:spLocks noChangeArrowheads="1"/>
        </xdr:cNvSpPr>
      </xdr:nvSpPr>
      <xdr:spPr bwMode="auto">
        <a:xfrm>
          <a:off x="8692726" y="2340822"/>
          <a:ext cx="230166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1</xdr:col>
      <xdr:colOff>1121834</xdr:colOff>
      <xdr:row>3</xdr:row>
      <xdr:rowOff>133350</xdr:rowOff>
    </xdr:to>
    <xdr:pic>
      <xdr:nvPicPr>
        <xdr:cNvPr id="6" name="Imagen 5">
          <a:extLst>
            <a:ext uri="{FF2B5EF4-FFF2-40B4-BE49-F238E27FC236}">
              <a16:creationId xmlns:a16="http://schemas.microsoft.com/office/drawing/2014/main" id="{9B0AD621-69BB-4028-A964-DBF83E5AE7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7145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264583</xdr:colOff>
      <xdr:row>32</xdr:row>
      <xdr:rowOff>1905</xdr:rowOff>
    </xdr:from>
    <xdr:to>
      <xdr:col>7</xdr:col>
      <xdr:colOff>695959</xdr:colOff>
      <xdr:row>38</xdr:row>
      <xdr:rowOff>9737</xdr:rowOff>
    </xdr:to>
    <xdr:sp macro="" textlink="">
      <xdr:nvSpPr>
        <xdr:cNvPr id="4" name="Text Box 2">
          <a:extLst>
            <a:ext uri="{FF2B5EF4-FFF2-40B4-BE49-F238E27FC236}">
              <a16:creationId xmlns:a16="http://schemas.microsoft.com/office/drawing/2014/main" id="{C4A86AF2-9BF5-4BFF-895F-6D0B7A862864}"/>
            </a:ext>
          </a:extLst>
        </xdr:cNvPr>
        <xdr:cNvSpPr txBox="1">
          <a:spLocks noChangeArrowheads="1"/>
        </xdr:cNvSpPr>
      </xdr:nvSpPr>
      <xdr:spPr bwMode="auto">
        <a:xfrm>
          <a:off x="6900333" y="5431155"/>
          <a:ext cx="2294043" cy="102383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180974</xdr:colOff>
      <xdr:row>1</xdr:row>
      <xdr:rowOff>47625</xdr:rowOff>
    </xdr:from>
    <xdr:to>
      <xdr:col>1</xdr:col>
      <xdr:colOff>1312545</xdr:colOff>
      <xdr:row>3</xdr:row>
      <xdr:rowOff>169545</xdr:rowOff>
    </xdr:to>
    <xdr:pic>
      <xdr:nvPicPr>
        <xdr:cNvPr id="4" name="Imagen 3">
          <a:extLst>
            <a:ext uri="{FF2B5EF4-FFF2-40B4-BE49-F238E27FC236}">
              <a16:creationId xmlns:a16="http://schemas.microsoft.com/office/drawing/2014/main" id="{6E8E233F-65EC-44BB-94D1-61ECE9B8C8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219075"/>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966311</xdr:colOff>
      <xdr:row>38</xdr:row>
      <xdr:rowOff>15716</xdr:rowOff>
    </xdr:from>
    <xdr:to>
      <xdr:col>20</xdr:col>
      <xdr:colOff>432381</xdr:colOff>
      <xdr:row>44</xdr:row>
      <xdr:rowOff>16087</xdr:rowOff>
    </xdr:to>
    <xdr:sp macro="" textlink="">
      <xdr:nvSpPr>
        <xdr:cNvPr id="5" name="Text Box 2">
          <a:extLst>
            <a:ext uri="{FF2B5EF4-FFF2-40B4-BE49-F238E27FC236}">
              <a16:creationId xmlns:a16="http://schemas.microsoft.com/office/drawing/2014/main" id="{24A581F2-0A4B-45A6-8427-4FD878155BA7}"/>
            </a:ext>
          </a:extLst>
        </xdr:cNvPr>
        <xdr:cNvSpPr txBox="1">
          <a:spLocks noChangeArrowheads="1"/>
        </xdr:cNvSpPr>
      </xdr:nvSpPr>
      <xdr:spPr bwMode="auto">
        <a:xfrm>
          <a:off x="10872311" y="8147685"/>
          <a:ext cx="2299758" cy="101240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50799</xdr:colOff>
      <xdr:row>1</xdr:row>
      <xdr:rowOff>0</xdr:rowOff>
    </xdr:from>
    <xdr:to>
      <xdr:col>1</xdr:col>
      <xdr:colOff>1013036</xdr:colOff>
      <xdr:row>3</xdr:row>
      <xdr:rowOff>130810</xdr:rowOff>
    </xdr:to>
    <xdr:pic>
      <xdr:nvPicPr>
        <xdr:cNvPr id="5" name="Imagen 4">
          <a:extLst>
            <a:ext uri="{FF2B5EF4-FFF2-40B4-BE49-F238E27FC236}">
              <a16:creationId xmlns:a16="http://schemas.microsoft.com/office/drawing/2014/main" id="{BACE8EE4-BC0F-4969-BD6B-2DCA81A49E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6" y="169333"/>
          <a:ext cx="973667"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888999</xdr:colOff>
      <xdr:row>43</xdr:row>
      <xdr:rowOff>158751</xdr:rowOff>
    </xdr:from>
    <xdr:to>
      <xdr:col>10</xdr:col>
      <xdr:colOff>593936</xdr:colOff>
      <xdr:row>49</xdr:row>
      <xdr:rowOff>157058</xdr:rowOff>
    </xdr:to>
    <xdr:sp macro="" textlink="">
      <xdr:nvSpPr>
        <xdr:cNvPr id="4" name="Text Box 2">
          <a:extLst>
            <a:ext uri="{FF2B5EF4-FFF2-40B4-BE49-F238E27FC236}">
              <a16:creationId xmlns:a16="http://schemas.microsoft.com/office/drawing/2014/main" id="{FA1D317D-56A3-4D44-91D6-F2998A9E113F}"/>
            </a:ext>
          </a:extLst>
        </xdr:cNvPr>
        <xdr:cNvSpPr txBox="1">
          <a:spLocks noChangeArrowheads="1"/>
        </xdr:cNvSpPr>
      </xdr:nvSpPr>
      <xdr:spPr bwMode="auto">
        <a:xfrm>
          <a:off x="8720666" y="7440084"/>
          <a:ext cx="2297853" cy="10143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110066</xdr:colOff>
      <xdr:row>0</xdr:row>
      <xdr:rowOff>76200</xdr:rowOff>
    </xdr:from>
    <xdr:to>
      <xdr:col>2</xdr:col>
      <xdr:colOff>474134</xdr:colOff>
      <xdr:row>3</xdr:row>
      <xdr:rowOff>2117</xdr:rowOff>
    </xdr:to>
    <xdr:pic>
      <xdr:nvPicPr>
        <xdr:cNvPr id="5" name="Imagen 4">
          <a:extLst>
            <a:ext uri="{FF2B5EF4-FFF2-40B4-BE49-F238E27FC236}">
              <a16:creationId xmlns:a16="http://schemas.microsoft.com/office/drawing/2014/main" id="{F5502AA0-598E-4C4A-A556-6B2ADF6A15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730249</xdr:colOff>
      <xdr:row>14</xdr:row>
      <xdr:rowOff>162560</xdr:rowOff>
    </xdr:from>
    <xdr:to>
      <xdr:col>11</xdr:col>
      <xdr:colOff>57996</xdr:colOff>
      <xdr:row>20</xdr:row>
      <xdr:rowOff>133986</xdr:rowOff>
    </xdr:to>
    <xdr:sp macro="" textlink="">
      <xdr:nvSpPr>
        <xdr:cNvPr id="4" name="Text Box 2">
          <a:extLst>
            <a:ext uri="{FF2B5EF4-FFF2-40B4-BE49-F238E27FC236}">
              <a16:creationId xmlns:a16="http://schemas.microsoft.com/office/drawing/2014/main" id="{9EC84AB4-9172-47AB-96B3-06B120D0B691}"/>
            </a:ext>
          </a:extLst>
        </xdr:cNvPr>
        <xdr:cNvSpPr txBox="1">
          <a:spLocks noChangeArrowheads="1"/>
        </xdr:cNvSpPr>
      </xdr:nvSpPr>
      <xdr:spPr bwMode="auto">
        <a:xfrm>
          <a:off x="6593416" y="8406977"/>
          <a:ext cx="2301663" cy="10085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50800</xdr:colOff>
      <xdr:row>0</xdr:row>
      <xdr:rowOff>84666</xdr:rowOff>
    </xdr:from>
    <xdr:to>
      <xdr:col>1</xdr:col>
      <xdr:colOff>1201421</xdr:colOff>
      <xdr:row>2</xdr:row>
      <xdr:rowOff>171449</xdr:rowOff>
    </xdr:to>
    <xdr:pic>
      <xdr:nvPicPr>
        <xdr:cNvPr id="5" name="Imagen 4">
          <a:extLst>
            <a:ext uri="{FF2B5EF4-FFF2-40B4-BE49-F238E27FC236}">
              <a16:creationId xmlns:a16="http://schemas.microsoft.com/office/drawing/2014/main" id="{AA028EFE-FCCC-44AF-B075-CB8BE9CCA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7" y="846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549592</xdr:colOff>
      <xdr:row>104</xdr:row>
      <xdr:rowOff>15717</xdr:rowOff>
    </xdr:from>
    <xdr:to>
      <xdr:col>11</xdr:col>
      <xdr:colOff>483817</xdr:colOff>
      <xdr:row>110</xdr:row>
      <xdr:rowOff>12278</xdr:rowOff>
    </xdr:to>
    <xdr:sp macro="" textlink="">
      <xdr:nvSpPr>
        <xdr:cNvPr id="4" name="Text Box 2">
          <a:extLst>
            <a:ext uri="{FF2B5EF4-FFF2-40B4-BE49-F238E27FC236}">
              <a16:creationId xmlns:a16="http://schemas.microsoft.com/office/drawing/2014/main" id="{93F18B1A-0771-44A2-944F-8E5CA64BCAE6}"/>
            </a:ext>
          </a:extLst>
        </xdr:cNvPr>
        <xdr:cNvSpPr txBox="1">
          <a:spLocks noChangeArrowheads="1"/>
        </xdr:cNvSpPr>
      </xdr:nvSpPr>
      <xdr:spPr bwMode="auto">
        <a:xfrm>
          <a:off x="7193280" y="28816936"/>
          <a:ext cx="2303568" cy="10085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id="{4EB6A0CF-65AC-4C9D-B340-AB19B95CD1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361739</xdr:colOff>
      <xdr:row>20</xdr:row>
      <xdr:rowOff>1905</xdr:rowOff>
    </xdr:from>
    <xdr:to>
      <xdr:col>7</xdr:col>
      <xdr:colOff>773854</xdr:colOff>
      <xdr:row>25</xdr:row>
      <xdr:rowOff>153247</xdr:rowOff>
    </xdr:to>
    <xdr:sp macro="" textlink="">
      <xdr:nvSpPr>
        <xdr:cNvPr id="4" name="Text Box 2">
          <a:extLst>
            <a:ext uri="{FF2B5EF4-FFF2-40B4-BE49-F238E27FC236}">
              <a16:creationId xmlns:a16="http://schemas.microsoft.com/office/drawing/2014/main" id="{866E72F9-F7B2-4B90-A2C3-BBF2C6478D8D}"/>
            </a:ext>
          </a:extLst>
        </xdr:cNvPr>
        <xdr:cNvSpPr txBox="1">
          <a:spLocks noChangeArrowheads="1"/>
        </xdr:cNvSpPr>
      </xdr:nvSpPr>
      <xdr:spPr bwMode="auto">
        <a:xfrm>
          <a:off x="6828156" y="3409738"/>
          <a:ext cx="2295948" cy="10085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13/07/2022</a:t>
          </a:r>
        </a:p>
        <a:p>
          <a:pPr algn="ctr" rtl="0">
            <a:lnSpc>
              <a:spcPct val="100000"/>
            </a:lnSpc>
            <a:defRPr sz="1000"/>
          </a:pPr>
          <a:r>
            <a:rPr lang="es-PY" sz="800" b="1" i="0" u="none" strike="noStrike" baseline="0">
              <a:solidFill>
                <a:srgbClr val="000000"/>
              </a:solidFill>
              <a:latin typeface="Arial Narrow" panose="020B0606020202030204" pitchFamily="34" charset="0"/>
            </a:rPr>
            <a:t>Lic.Gerardo Allen Galiano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1" i="0" u="none" strike="noStrike" baseline="0">
              <a:solidFill>
                <a:srgbClr val="000000"/>
              </a:solidFill>
              <a:latin typeface="Arial Narrow" panose="020B0606020202030204" pitchFamily="34" charset="0"/>
            </a:rPr>
            <a:t>ALLEN &amp; VARGAS</a:t>
          </a:r>
        </a:p>
        <a:p>
          <a:pPr algn="ctr" rtl="0">
            <a:lnSpc>
              <a:spcPct val="100000"/>
            </a:lnSpc>
            <a:defRPr sz="1000"/>
          </a:pPr>
          <a:r>
            <a:rPr lang="es-PY" sz="800" b="1" i="0" u="none" strike="noStrike" baseline="0">
              <a:solidFill>
                <a:srgbClr val="000000"/>
              </a:solidFill>
              <a:latin typeface="Arial Narrow" panose="020B0606020202030204" pitchFamily="34" charset="0"/>
            </a:rPr>
            <a:t>Reg. CNV AE047</a:t>
          </a:r>
        </a:p>
        <a:p>
          <a:pPr algn="ctr" rtl="0">
            <a:lnSpc>
              <a:spcPct val="100000"/>
            </a:lnSpc>
            <a:defRPr sz="1000"/>
          </a:pPr>
          <a:r>
            <a:rPr lang="es-PY" sz="800" b="1" i="0" u="none" strike="noStrike" baseline="0">
              <a:solidFill>
                <a:srgbClr val="000000"/>
              </a:solidFill>
              <a:latin typeface="Arial Narrow" panose="020B0606020202030204" pitchFamily="34" charset="0"/>
            </a:rPr>
            <a:t>Mat. CCP F-68</a:t>
          </a:r>
        </a:p>
        <a:p>
          <a:pPr algn="ctr" rtl="0">
            <a:lnSpc>
              <a:spcPct val="100000"/>
            </a:lnSpc>
            <a:defRPr sz="1000"/>
          </a:pPr>
          <a:r>
            <a:rPr lang="es-PY" sz="800" b="1" i="0" u="none" strike="noStrike" baseline="0">
              <a:solidFill>
                <a:srgbClr val="000000"/>
              </a:solidFill>
              <a:latin typeface="Arial Narrow" panose="020B0606020202030204" pitchFamily="34" charset="0"/>
            </a:rPr>
            <a:t>Registro INCOOP 85</a:t>
          </a:r>
          <a:endParaRPr lang="es-PY" sz="700" b="0" i="0" u="none" strike="noStrike" baseline="0">
            <a:solidFill>
              <a:srgbClr val="000000"/>
            </a:solidFill>
            <a:latin typeface="Arial Narrow" panose="020B0606020202030204" pitchFamily="34" charset="0"/>
          </a:endParaRPr>
        </a:p>
        <a:p>
          <a:pPr algn="l" rtl="0">
            <a:lnSpc>
              <a:spcPct val="100000"/>
            </a:lnSpc>
            <a:defRPr sz="1000"/>
          </a:pPr>
          <a:endParaRPr lang="es-PY" sz="800" b="1" i="0" u="none" strike="noStrike" baseline="0">
            <a:solidFill>
              <a:srgbClr val="000000"/>
            </a:solidFill>
            <a:latin typeface="Arial Narrow" panose="020B0606020202030204" pitchFamily="34" charset="0"/>
            <a:cs typeface="Times New Roman"/>
          </a:endParaRPr>
        </a:p>
        <a:p>
          <a:pPr algn="l" rtl="0">
            <a:lnSpc>
              <a:spcPct val="100000"/>
            </a:lnSpc>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zoomScale="110" zoomScaleNormal="110" workbookViewId="0">
      <selection activeCell="K10" sqref="K10"/>
    </sheetView>
  </sheetViews>
  <sheetFormatPr baseColWidth="10" defaultColWidth="11.54296875" defaultRowHeight="14"/>
  <cols>
    <col min="1" max="1" width="1.6328125" style="24" customWidth="1"/>
    <col min="2" max="2" width="7.08984375" style="24" customWidth="1"/>
    <col min="3" max="6" width="11.54296875" style="24"/>
    <col min="7" max="7" width="13.36328125" style="24" bestFit="1" customWidth="1"/>
    <col min="8" max="8" width="22.6328125" style="24" customWidth="1"/>
    <col min="9" max="9" width="8.453125" style="24" customWidth="1"/>
    <col min="10" max="10" width="3" style="24" customWidth="1"/>
    <col min="11" max="16384" width="11.54296875" style="24"/>
  </cols>
  <sheetData>
    <row r="16" spans="2:9" ht="14" customHeight="1">
      <c r="B16" s="543"/>
      <c r="C16" s="544"/>
      <c r="D16" s="544"/>
      <c r="E16" s="544"/>
      <c r="F16" s="544"/>
      <c r="G16" s="544"/>
      <c r="H16" s="544"/>
      <c r="I16" s="545"/>
    </row>
    <row r="17" spans="2:9" ht="14" customHeight="1">
      <c r="B17" s="546"/>
      <c r="C17" s="547"/>
      <c r="D17" s="547"/>
      <c r="E17" s="547"/>
      <c r="F17" s="547"/>
      <c r="G17" s="547"/>
      <c r="H17" s="547"/>
      <c r="I17" s="548"/>
    </row>
    <row r="18" spans="2:9" ht="14" customHeight="1">
      <c r="B18" s="709" t="s">
        <v>750</v>
      </c>
      <c r="C18" s="710"/>
      <c r="D18" s="710"/>
      <c r="E18" s="710"/>
      <c r="F18" s="710"/>
      <c r="G18" s="710"/>
      <c r="H18" s="710"/>
      <c r="I18" s="711"/>
    </row>
    <row r="19" spans="2:9" ht="6.65" customHeight="1">
      <c r="B19" s="549"/>
      <c r="C19" s="547"/>
      <c r="D19" s="547"/>
      <c r="E19" s="547"/>
      <c r="F19" s="547"/>
      <c r="G19" s="547"/>
      <c r="H19" s="547"/>
      <c r="I19" s="548"/>
    </row>
    <row r="20" spans="2:9" ht="14" customHeight="1">
      <c r="B20" s="712" t="s">
        <v>797</v>
      </c>
      <c r="C20" s="713"/>
      <c r="D20" s="713"/>
      <c r="E20" s="713"/>
      <c r="F20" s="713"/>
      <c r="G20" s="713"/>
      <c r="H20" s="713"/>
      <c r="I20" s="714"/>
    </row>
    <row r="21" spans="2:9" ht="14" customHeight="1">
      <c r="B21" s="549"/>
      <c r="C21" s="547"/>
      <c r="D21" s="547"/>
      <c r="E21" s="547"/>
      <c r="F21" s="547"/>
      <c r="G21" s="547"/>
      <c r="H21" s="547"/>
      <c r="I21" s="548"/>
    </row>
    <row r="22" spans="2:9" ht="14" customHeight="1">
      <c r="B22" s="550"/>
      <c r="C22" s="551"/>
      <c r="D22" s="551"/>
      <c r="E22" s="551"/>
      <c r="F22" s="551"/>
      <c r="G22" s="551"/>
      <c r="H22" s="551"/>
      <c r="I22" s="552"/>
    </row>
    <row r="23" spans="2:9" ht="5.4" customHeight="1" thickBot="1">
      <c r="B23" s="151"/>
      <c r="C23" s="151"/>
      <c r="D23" s="151"/>
      <c r="E23" s="151"/>
      <c r="F23" s="151"/>
      <c r="G23" s="151"/>
      <c r="H23" s="151"/>
      <c r="I23" s="151"/>
    </row>
    <row r="26" spans="2:9">
      <c r="G26" s="150"/>
    </row>
  </sheetData>
  <customSheetViews>
    <customSheetView guid="{1CF653B9-1D21-4A9C-AA17-F11F69E63EF0}" scale="110" showGridLines="0">
      <selection activeCell="J12" sqref="J12"/>
      <pageMargins left="0.7" right="0.7" top="0.75" bottom="0.75" header="0.3" footer="0.3"/>
    </customSheetView>
    <customSheetView guid="{F8E9AB04-54F6-429E-BABF-AEAD6E7A56F0}" scale="110" showGridLines="0">
      <selection activeCell="J12" sqref="J12"/>
      <pageMargins left="0.7" right="0.7" top="0.75" bottom="0.75" header="0.3" footer="0.3"/>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4" tint="-0.499984740745262"/>
  </sheetPr>
  <dimension ref="A1:XFC105"/>
  <sheetViews>
    <sheetView showGridLines="0" topLeftCell="A7" zoomScale="90" zoomScaleNormal="90" workbookViewId="0">
      <selection activeCell="D34" sqref="D34"/>
    </sheetView>
  </sheetViews>
  <sheetFormatPr baseColWidth="10" defaultColWidth="11.54296875" defaultRowHeight="12.5"/>
  <cols>
    <col min="1" max="1" width="2.36328125" style="159" customWidth="1"/>
    <col min="2" max="2" width="67.36328125" style="159" customWidth="1"/>
    <col min="3" max="3" width="16.08984375" style="159" customWidth="1"/>
    <col min="4" max="4" width="18.36328125" style="159" customWidth="1"/>
    <col min="5" max="6" width="11.54296875" style="159"/>
    <col min="7" max="7" width="11.36328125" style="159" customWidth="1"/>
    <col min="8" max="31" width="11.36328125" style="72"/>
    <col min="32" max="16384" width="11.54296875" style="159"/>
  </cols>
  <sheetData>
    <row r="1" spans="1:16383">
      <c r="B1" s="72"/>
      <c r="C1" s="72"/>
      <c r="D1" s="168" t="s">
        <v>102</v>
      </c>
      <c r="F1" s="72"/>
      <c r="G1" s="72"/>
    </row>
    <row r="2" spans="1:16383">
      <c r="B2" s="72"/>
      <c r="C2" s="72"/>
      <c r="D2" s="72"/>
      <c r="E2" s="168"/>
      <c r="F2" s="72"/>
      <c r="G2" s="72"/>
    </row>
    <row r="3" spans="1:16383">
      <c r="B3" s="72"/>
      <c r="C3" s="72"/>
      <c r="D3" s="72"/>
      <c r="E3" s="168"/>
      <c r="F3" s="72"/>
      <c r="G3" s="72"/>
    </row>
    <row r="4" spans="1:16383" s="320" customFormat="1">
      <c r="B4" s="294"/>
      <c r="C4" s="294"/>
      <c r="D4" s="294"/>
      <c r="E4" s="168"/>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row>
    <row r="5" spans="1:16383">
      <c r="B5" s="72"/>
      <c r="C5" s="72"/>
      <c r="D5" s="72"/>
      <c r="E5" s="72"/>
      <c r="F5" s="72"/>
      <c r="G5" s="72"/>
    </row>
    <row r="6" spans="1:16383" ht="13">
      <c r="B6" s="821" t="s">
        <v>196</v>
      </c>
      <c r="C6" s="822"/>
      <c r="D6" s="823"/>
      <c r="E6" s="72"/>
      <c r="F6" s="72"/>
      <c r="G6" s="72"/>
    </row>
    <row r="7" spans="1:16383">
      <c r="B7" s="72"/>
      <c r="C7" s="72"/>
      <c r="D7" s="72"/>
      <c r="E7" s="72"/>
      <c r="F7" s="72"/>
      <c r="G7" s="72"/>
    </row>
    <row r="8" spans="1:16383" ht="13">
      <c r="A8" s="28"/>
      <c r="B8" s="328" t="s">
        <v>724</v>
      </c>
      <c r="C8" s="72"/>
      <c r="D8" s="72"/>
      <c r="E8" s="72"/>
      <c r="F8" s="72"/>
      <c r="G8" s="72"/>
    </row>
    <row r="9" spans="1:16383" ht="13">
      <c r="A9" s="28"/>
      <c r="B9" s="286"/>
      <c r="C9" s="824" t="s">
        <v>713</v>
      </c>
      <c r="D9" s="824"/>
      <c r="E9" s="72"/>
      <c r="F9" s="72"/>
      <c r="G9" s="72"/>
    </row>
    <row r="10" spans="1:16383" ht="13">
      <c r="A10" s="28"/>
      <c r="B10" s="29" t="s">
        <v>4</v>
      </c>
      <c r="C10" s="540">
        <v>44561</v>
      </c>
      <c r="D10" s="540">
        <v>44196</v>
      </c>
      <c r="E10" s="72"/>
      <c r="F10" s="72"/>
      <c r="G10" s="72"/>
    </row>
    <row r="11" spans="1:16383">
      <c r="A11" s="28"/>
      <c r="B11" s="72" t="s">
        <v>313</v>
      </c>
      <c r="C11" s="166"/>
      <c r="D11" s="169"/>
      <c r="E11" s="72"/>
      <c r="F11" s="72"/>
      <c r="G11" s="72"/>
    </row>
    <row r="12" spans="1:16383">
      <c r="A12" s="28"/>
      <c r="B12" s="72" t="s">
        <v>308</v>
      </c>
      <c r="C12" s="166"/>
      <c r="D12" s="169"/>
      <c r="E12" s="72"/>
      <c r="F12" s="72"/>
      <c r="G12" s="72"/>
    </row>
    <row r="13" spans="1:16383">
      <c r="A13" s="28"/>
      <c r="B13" s="72" t="s">
        <v>307</v>
      </c>
      <c r="C13" s="166"/>
      <c r="D13" s="169"/>
      <c r="E13" s="72"/>
      <c r="F13" s="72"/>
      <c r="G13" s="72"/>
    </row>
    <row r="14" spans="1:16383">
      <c r="A14" s="28"/>
      <c r="B14" s="72" t="s">
        <v>314</v>
      </c>
      <c r="C14" s="166"/>
      <c r="D14" s="169"/>
      <c r="E14" s="72"/>
      <c r="F14" s="72"/>
      <c r="G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c r="IU14" s="72"/>
      <c r="IV14" s="72"/>
      <c r="IW14" s="72"/>
      <c r="IX14" s="72"/>
      <c r="IY14" s="72"/>
      <c r="IZ14" s="72"/>
      <c r="JA14" s="72"/>
      <c r="JB14" s="72"/>
      <c r="JC14" s="72"/>
      <c r="JD14" s="72"/>
      <c r="JE14" s="72"/>
      <c r="JF14" s="72"/>
      <c r="JG14" s="72"/>
      <c r="JH14" s="72"/>
      <c r="JI14" s="72"/>
      <c r="JJ14" s="72"/>
      <c r="JK14" s="72"/>
      <c r="JL14" s="72"/>
      <c r="JM14" s="72"/>
      <c r="JN14" s="72"/>
      <c r="JO14" s="72"/>
      <c r="JP14" s="72"/>
      <c r="JQ14" s="72"/>
      <c r="JR14" s="72"/>
      <c r="JS14" s="72"/>
      <c r="JT14" s="72"/>
      <c r="JU14" s="72"/>
      <c r="JV14" s="72"/>
      <c r="JW14" s="72"/>
      <c r="JX14" s="72"/>
      <c r="JY14" s="72"/>
      <c r="JZ14" s="72"/>
      <c r="KA14" s="72"/>
      <c r="KB14" s="72"/>
      <c r="KC14" s="72"/>
      <c r="KD14" s="72"/>
      <c r="KE14" s="72"/>
      <c r="KF14" s="72"/>
      <c r="KG14" s="72"/>
      <c r="KH14" s="72"/>
      <c r="KI14" s="72"/>
      <c r="KJ14" s="72"/>
      <c r="KK14" s="72"/>
      <c r="KL14" s="72"/>
      <c r="KM14" s="72"/>
      <c r="KN14" s="72"/>
      <c r="KO14" s="72"/>
      <c r="KP14" s="72"/>
      <c r="KQ14" s="72"/>
      <c r="KR14" s="72"/>
      <c r="KS14" s="72"/>
      <c r="KT14" s="72"/>
      <c r="KU14" s="72"/>
      <c r="KV14" s="72"/>
      <c r="KW14" s="72"/>
      <c r="KX14" s="72"/>
      <c r="KY14" s="72"/>
      <c r="KZ14" s="72"/>
      <c r="LA14" s="72"/>
      <c r="LB14" s="72"/>
      <c r="LC14" s="72"/>
      <c r="LD14" s="72"/>
      <c r="LE14" s="72"/>
      <c r="LF14" s="72"/>
      <c r="LG14" s="72"/>
      <c r="LH14" s="72"/>
      <c r="LI14" s="72"/>
      <c r="LJ14" s="72"/>
      <c r="LK14" s="72"/>
      <c r="LL14" s="72"/>
      <c r="LM14" s="72"/>
      <c r="LN14" s="72"/>
      <c r="LO14" s="72"/>
      <c r="LP14" s="72"/>
      <c r="LQ14" s="72"/>
      <c r="LR14" s="72"/>
      <c r="LS14" s="72"/>
      <c r="LT14" s="72"/>
      <c r="LU14" s="72"/>
      <c r="LV14" s="72"/>
      <c r="LW14" s="72"/>
      <c r="LX14" s="72"/>
      <c r="LY14" s="72"/>
      <c r="LZ14" s="72"/>
      <c r="MA14" s="72"/>
      <c r="MB14" s="72"/>
      <c r="MC14" s="72"/>
      <c r="MD14" s="72"/>
      <c r="ME14" s="72"/>
      <c r="MF14" s="72"/>
      <c r="MG14" s="72"/>
      <c r="MH14" s="72"/>
      <c r="MI14" s="72"/>
      <c r="MJ14" s="72"/>
      <c r="MK14" s="72"/>
      <c r="ML14" s="72"/>
      <c r="MM14" s="72"/>
      <c r="MN14" s="72"/>
      <c r="MO14" s="72"/>
      <c r="MP14" s="72"/>
      <c r="MQ14" s="72"/>
      <c r="MR14" s="72"/>
      <c r="MS14" s="72"/>
      <c r="MT14" s="72"/>
      <c r="MU14" s="72"/>
      <c r="MV14" s="72"/>
      <c r="MW14" s="72"/>
      <c r="MX14" s="72"/>
      <c r="MY14" s="72"/>
      <c r="MZ14" s="72"/>
      <c r="NA14" s="72"/>
      <c r="NB14" s="72"/>
      <c r="NC14" s="72"/>
      <c r="ND14" s="72"/>
      <c r="NE14" s="72"/>
      <c r="NF14" s="72"/>
      <c r="NG14" s="72"/>
      <c r="NH14" s="72"/>
      <c r="NI14" s="72"/>
      <c r="NJ14" s="72"/>
      <c r="NK14" s="72"/>
      <c r="NL14" s="72"/>
      <c r="NM14" s="72"/>
      <c r="NN14" s="72"/>
      <c r="NO14" s="72"/>
      <c r="NP14" s="72"/>
      <c r="NQ14" s="72"/>
      <c r="NR14" s="72"/>
      <c r="NS14" s="72"/>
      <c r="NT14" s="72"/>
      <c r="NU14" s="72"/>
      <c r="NV14" s="72"/>
      <c r="NW14" s="72"/>
      <c r="NX14" s="72"/>
      <c r="NY14" s="72"/>
      <c r="NZ14" s="72"/>
      <c r="OA14" s="72"/>
      <c r="OB14" s="72"/>
      <c r="OC14" s="72"/>
      <c r="OD14" s="72"/>
      <c r="OE14" s="72"/>
      <c r="OF14" s="72"/>
      <c r="OG14" s="72"/>
      <c r="OH14" s="72"/>
      <c r="OI14" s="72"/>
      <c r="OJ14" s="72"/>
      <c r="OK14" s="72"/>
      <c r="OL14" s="72"/>
      <c r="OM14" s="72"/>
      <c r="ON14" s="72"/>
      <c r="OO14" s="72"/>
      <c r="OP14" s="72"/>
      <c r="OQ14" s="72"/>
      <c r="OR14" s="72"/>
      <c r="OS14" s="72"/>
      <c r="OT14" s="72"/>
      <c r="OU14" s="72"/>
      <c r="OV14" s="72"/>
      <c r="OW14" s="72"/>
      <c r="OX14" s="72"/>
      <c r="OY14" s="72"/>
      <c r="OZ14" s="72"/>
      <c r="PA14" s="72"/>
      <c r="PB14" s="72"/>
      <c r="PC14" s="72"/>
      <c r="PD14" s="72"/>
      <c r="PE14" s="72"/>
      <c r="PF14" s="72"/>
      <c r="PG14" s="72"/>
      <c r="PH14" s="72"/>
      <c r="PI14" s="72"/>
      <c r="PJ14" s="72"/>
      <c r="PK14" s="72"/>
      <c r="PL14" s="72"/>
      <c r="PM14" s="72"/>
      <c r="PN14" s="72"/>
      <c r="PO14" s="72"/>
      <c r="PP14" s="72"/>
      <c r="PQ14" s="72"/>
      <c r="PR14" s="72"/>
      <c r="PS14" s="72"/>
      <c r="PT14" s="72"/>
      <c r="PU14" s="72"/>
      <c r="PV14" s="72"/>
      <c r="PW14" s="72"/>
      <c r="PX14" s="72"/>
      <c r="PY14" s="72"/>
      <c r="PZ14" s="72"/>
      <c r="QA14" s="72"/>
      <c r="QB14" s="72"/>
      <c r="QC14" s="72"/>
      <c r="QD14" s="72"/>
      <c r="QE14" s="72"/>
      <c r="QF14" s="72"/>
      <c r="QG14" s="72"/>
      <c r="QH14" s="72"/>
      <c r="QI14" s="72"/>
      <c r="QJ14" s="72"/>
      <c r="QK14" s="72"/>
      <c r="QL14" s="72"/>
      <c r="QM14" s="72"/>
      <c r="QN14" s="72"/>
      <c r="QO14" s="72"/>
      <c r="QP14" s="72"/>
      <c r="QQ14" s="72"/>
      <c r="QR14" s="72"/>
      <c r="QS14" s="72"/>
      <c r="QT14" s="72"/>
      <c r="QU14" s="72"/>
      <c r="QV14" s="72"/>
      <c r="QW14" s="72"/>
      <c r="QX14" s="72"/>
      <c r="QY14" s="72"/>
      <c r="QZ14" s="72"/>
      <c r="RA14" s="72"/>
      <c r="RB14" s="72"/>
      <c r="RC14" s="72"/>
      <c r="RD14" s="72"/>
      <c r="RE14" s="72"/>
      <c r="RF14" s="72"/>
      <c r="RG14" s="72"/>
      <c r="RH14" s="72"/>
      <c r="RI14" s="72"/>
      <c r="RJ14" s="72"/>
      <c r="RK14" s="72"/>
      <c r="RL14" s="72"/>
      <c r="RM14" s="72"/>
      <c r="RN14" s="72"/>
      <c r="RO14" s="72"/>
      <c r="RP14" s="72"/>
      <c r="RQ14" s="72"/>
      <c r="RR14" s="72"/>
      <c r="RS14" s="72"/>
      <c r="RT14" s="72"/>
      <c r="RU14" s="72"/>
      <c r="RV14" s="72"/>
      <c r="RW14" s="72"/>
      <c r="RX14" s="72"/>
      <c r="RY14" s="72"/>
      <c r="RZ14" s="72"/>
      <c r="SA14" s="72"/>
      <c r="SB14" s="72"/>
      <c r="SC14" s="72"/>
      <c r="SD14" s="72"/>
      <c r="SE14" s="72"/>
      <c r="SF14" s="72"/>
      <c r="SG14" s="72"/>
      <c r="SH14" s="72"/>
      <c r="SI14" s="72"/>
      <c r="SJ14" s="72"/>
      <c r="SK14" s="72"/>
      <c r="SL14" s="72"/>
      <c r="SM14" s="72"/>
      <c r="SN14" s="72"/>
      <c r="SO14" s="72"/>
      <c r="SP14" s="72"/>
      <c r="SQ14" s="72"/>
      <c r="SR14" s="72"/>
      <c r="SS14" s="72"/>
      <c r="ST14" s="72"/>
      <c r="SU14" s="72"/>
      <c r="SV14" s="72"/>
      <c r="SW14" s="72"/>
      <c r="SX14" s="72"/>
      <c r="SY14" s="72"/>
      <c r="SZ14" s="72"/>
      <c r="TA14" s="72"/>
      <c r="TB14" s="72"/>
      <c r="TC14" s="72"/>
      <c r="TD14" s="72"/>
      <c r="TE14" s="72"/>
      <c r="TF14" s="72"/>
      <c r="TG14" s="72"/>
      <c r="TH14" s="72"/>
      <c r="TI14" s="72"/>
      <c r="TJ14" s="72"/>
      <c r="TK14" s="72"/>
      <c r="TL14" s="72"/>
      <c r="TM14" s="72"/>
      <c r="TN14" s="72"/>
      <c r="TO14" s="72"/>
      <c r="TP14" s="72"/>
      <c r="TQ14" s="72"/>
      <c r="TR14" s="72"/>
      <c r="TS14" s="72"/>
      <c r="TT14" s="72"/>
      <c r="TU14" s="72"/>
      <c r="TV14" s="72"/>
      <c r="TW14" s="72"/>
      <c r="TX14" s="72"/>
      <c r="TY14" s="72"/>
      <c r="TZ14" s="72"/>
      <c r="UA14" s="72"/>
      <c r="UB14" s="72"/>
      <c r="UC14" s="72"/>
      <c r="UD14" s="72"/>
      <c r="UE14" s="72"/>
      <c r="UF14" s="72"/>
      <c r="UG14" s="72"/>
      <c r="UH14" s="72"/>
      <c r="UI14" s="72"/>
      <c r="UJ14" s="72"/>
      <c r="UK14" s="72"/>
      <c r="UL14" s="72"/>
      <c r="UM14" s="72"/>
      <c r="UN14" s="72"/>
      <c r="UO14" s="72"/>
      <c r="UP14" s="72"/>
      <c r="UQ14" s="72"/>
      <c r="UR14" s="72"/>
      <c r="US14" s="72"/>
      <c r="UT14" s="72"/>
      <c r="UU14" s="72"/>
      <c r="UV14" s="72"/>
      <c r="UW14" s="72"/>
      <c r="UX14" s="72"/>
      <c r="UY14" s="72"/>
      <c r="UZ14" s="72"/>
      <c r="VA14" s="72"/>
      <c r="VB14" s="72"/>
      <c r="VC14" s="72"/>
      <c r="VD14" s="72"/>
      <c r="VE14" s="72"/>
      <c r="VF14" s="72"/>
      <c r="VG14" s="72"/>
      <c r="VH14" s="72"/>
      <c r="VI14" s="72"/>
      <c r="VJ14" s="72"/>
      <c r="VK14" s="72"/>
      <c r="VL14" s="72"/>
      <c r="VM14" s="72"/>
      <c r="VN14" s="72"/>
      <c r="VO14" s="72"/>
      <c r="VP14" s="72"/>
      <c r="VQ14" s="72"/>
      <c r="VR14" s="72"/>
      <c r="VS14" s="72"/>
      <c r="VT14" s="72"/>
      <c r="VU14" s="72"/>
      <c r="VV14" s="72"/>
      <c r="VW14" s="72"/>
      <c r="VX14" s="72"/>
      <c r="VY14" s="72"/>
      <c r="VZ14" s="72"/>
      <c r="WA14" s="72"/>
      <c r="WB14" s="72"/>
      <c r="WC14" s="72"/>
      <c r="WD14" s="72"/>
      <c r="WE14" s="72"/>
      <c r="WF14" s="72"/>
      <c r="WG14" s="72"/>
      <c r="WH14" s="72"/>
      <c r="WI14" s="72"/>
      <c r="WJ14" s="72"/>
      <c r="WK14" s="72"/>
      <c r="WL14" s="72"/>
      <c r="WM14" s="72"/>
      <c r="WN14" s="72"/>
      <c r="WO14" s="72"/>
      <c r="WP14" s="72"/>
      <c r="WQ14" s="72"/>
      <c r="WR14" s="72"/>
      <c r="WS14" s="72"/>
      <c r="WT14" s="72"/>
      <c r="WU14" s="72"/>
      <c r="WV14" s="72"/>
      <c r="WW14" s="72"/>
      <c r="WX14" s="72"/>
      <c r="WY14" s="72"/>
      <c r="WZ14" s="72"/>
      <c r="XA14" s="72"/>
      <c r="XB14" s="72"/>
      <c r="XC14" s="72"/>
      <c r="XD14" s="72"/>
      <c r="XE14" s="72"/>
      <c r="XF14" s="72"/>
      <c r="XG14" s="72"/>
      <c r="XH14" s="72"/>
      <c r="XI14" s="72"/>
      <c r="XJ14" s="72"/>
      <c r="XK14" s="72"/>
      <c r="XL14" s="72"/>
      <c r="XM14" s="72"/>
      <c r="XN14" s="72"/>
      <c r="XO14" s="72"/>
      <c r="XP14" s="72"/>
      <c r="XQ14" s="72"/>
      <c r="XR14" s="72"/>
      <c r="XS14" s="72"/>
      <c r="XT14" s="72"/>
      <c r="XU14" s="72"/>
      <c r="XV14" s="72"/>
      <c r="XW14" s="72"/>
      <c r="XX14" s="72"/>
      <c r="XY14" s="72"/>
      <c r="XZ14" s="72"/>
      <c r="YA14" s="72"/>
      <c r="YB14" s="72"/>
      <c r="YC14" s="72"/>
      <c r="YD14" s="72"/>
      <c r="YE14" s="72"/>
      <c r="YF14" s="72"/>
      <c r="YG14" s="72"/>
      <c r="YH14" s="72"/>
      <c r="YI14" s="72"/>
      <c r="YJ14" s="72"/>
      <c r="YK14" s="72"/>
      <c r="YL14" s="72"/>
      <c r="YM14" s="72"/>
      <c r="YN14" s="72"/>
      <c r="YO14" s="72"/>
      <c r="YP14" s="72"/>
      <c r="YQ14" s="72"/>
      <c r="YR14" s="72"/>
      <c r="YS14" s="72"/>
      <c r="YT14" s="72"/>
      <c r="YU14" s="72"/>
      <c r="YV14" s="72"/>
      <c r="YW14" s="72"/>
      <c r="YX14" s="72"/>
      <c r="YY14" s="72"/>
      <c r="YZ14" s="72"/>
      <c r="ZA14" s="72"/>
      <c r="ZB14" s="72"/>
      <c r="ZC14" s="72"/>
      <c r="ZD14" s="72"/>
      <c r="ZE14" s="72"/>
      <c r="ZF14" s="72"/>
      <c r="ZG14" s="72"/>
      <c r="ZH14" s="72"/>
      <c r="ZI14" s="72"/>
      <c r="ZJ14" s="72"/>
      <c r="ZK14" s="72"/>
      <c r="ZL14" s="72"/>
      <c r="ZM14" s="72"/>
      <c r="ZN14" s="72"/>
      <c r="ZO14" s="72"/>
      <c r="ZP14" s="72"/>
      <c r="ZQ14" s="72"/>
      <c r="ZR14" s="72"/>
      <c r="ZS14" s="72"/>
      <c r="ZT14" s="72"/>
      <c r="ZU14" s="72"/>
      <c r="ZV14" s="72"/>
      <c r="ZW14" s="72"/>
      <c r="ZX14" s="72"/>
      <c r="ZY14" s="72"/>
      <c r="ZZ14" s="72"/>
      <c r="AAA14" s="72"/>
      <c r="AAB14" s="72"/>
      <c r="AAC14" s="72"/>
      <c r="AAD14" s="72"/>
      <c r="AAE14" s="72"/>
      <c r="AAF14" s="72"/>
      <c r="AAG14" s="72"/>
      <c r="AAH14" s="72"/>
      <c r="AAI14" s="72"/>
      <c r="AAJ14" s="72"/>
      <c r="AAK14" s="72"/>
      <c r="AAL14" s="72"/>
      <c r="AAM14" s="72"/>
      <c r="AAN14" s="72"/>
      <c r="AAO14" s="72"/>
      <c r="AAP14" s="72"/>
      <c r="AAQ14" s="72"/>
      <c r="AAR14" s="72"/>
      <c r="AAS14" s="72"/>
      <c r="AAT14" s="72"/>
      <c r="AAU14" s="72"/>
      <c r="AAV14" s="72"/>
      <c r="AAW14" s="72"/>
      <c r="AAX14" s="72"/>
      <c r="AAY14" s="72"/>
      <c r="AAZ14" s="72"/>
      <c r="ABA14" s="72"/>
      <c r="ABB14" s="72"/>
      <c r="ABC14" s="72"/>
      <c r="ABD14" s="72"/>
      <c r="ABE14" s="72"/>
      <c r="ABF14" s="72"/>
      <c r="ABG14" s="72"/>
      <c r="ABH14" s="72"/>
      <c r="ABI14" s="72"/>
      <c r="ABJ14" s="72"/>
      <c r="ABK14" s="72"/>
      <c r="ABL14" s="72"/>
      <c r="ABM14" s="72"/>
      <c r="ABN14" s="72"/>
      <c r="ABO14" s="72"/>
      <c r="ABP14" s="72"/>
      <c r="ABQ14" s="72"/>
      <c r="ABR14" s="72"/>
      <c r="ABS14" s="72"/>
      <c r="ABT14" s="72"/>
      <c r="ABU14" s="72"/>
      <c r="ABV14" s="72"/>
      <c r="ABW14" s="72"/>
      <c r="ABX14" s="72"/>
      <c r="ABY14" s="72"/>
      <c r="ABZ14" s="72"/>
      <c r="ACA14" s="72"/>
      <c r="ACB14" s="72"/>
      <c r="ACC14" s="72"/>
      <c r="ACD14" s="72"/>
      <c r="ACE14" s="72"/>
      <c r="ACF14" s="72"/>
      <c r="ACG14" s="72"/>
      <c r="ACH14" s="72"/>
      <c r="ACI14" s="72"/>
      <c r="ACJ14" s="72"/>
      <c r="ACK14" s="72"/>
      <c r="ACL14" s="72"/>
      <c r="ACM14" s="72"/>
      <c r="ACN14" s="72"/>
      <c r="ACO14" s="72"/>
      <c r="ACP14" s="72"/>
      <c r="ACQ14" s="72"/>
      <c r="ACR14" s="72"/>
      <c r="ACS14" s="72"/>
      <c r="ACT14" s="72"/>
      <c r="ACU14" s="72"/>
      <c r="ACV14" s="72"/>
      <c r="ACW14" s="72"/>
      <c r="ACX14" s="72"/>
      <c r="ACY14" s="72"/>
      <c r="ACZ14" s="72"/>
      <c r="ADA14" s="72"/>
      <c r="ADB14" s="72"/>
      <c r="ADC14" s="72"/>
      <c r="ADD14" s="72"/>
      <c r="ADE14" s="72"/>
      <c r="ADF14" s="72"/>
      <c r="ADG14" s="72"/>
      <c r="ADH14" s="72"/>
      <c r="ADI14" s="72"/>
      <c r="ADJ14" s="72"/>
      <c r="ADK14" s="72"/>
      <c r="ADL14" s="72"/>
      <c r="ADM14" s="72"/>
      <c r="ADN14" s="72"/>
      <c r="ADO14" s="72"/>
      <c r="ADP14" s="72"/>
      <c r="ADQ14" s="72"/>
      <c r="ADR14" s="72"/>
      <c r="ADS14" s="72"/>
      <c r="ADT14" s="72"/>
      <c r="ADU14" s="72"/>
      <c r="ADV14" s="72"/>
      <c r="ADW14" s="72"/>
      <c r="ADX14" s="72"/>
      <c r="ADY14" s="72"/>
      <c r="ADZ14" s="72"/>
      <c r="AEA14" s="72"/>
      <c r="AEB14" s="72"/>
      <c r="AEC14" s="72"/>
      <c r="AED14" s="72"/>
      <c r="AEE14" s="72"/>
      <c r="AEF14" s="72"/>
      <c r="AEG14" s="72"/>
      <c r="AEH14" s="72"/>
      <c r="AEI14" s="72"/>
      <c r="AEJ14" s="72"/>
      <c r="AEK14" s="72"/>
      <c r="AEL14" s="72"/>
      <c r="AEM14" s="72"/>
      <c r="AEN14" s="72"/>
      <c r="AEO14" s="72"/>
      <c r="AEP14" s="72"/>
      <c r="AEQ14" s="72"/>
      <c r="AER14" s="72"/>
      <c r="AES14" s="72"/>
      <c r="AET14" s="72"/>
      <c r="AEU14" s="72"/>
      <c r="AEV14" s="72"/>
      <c r="AEW14" s="72"/>
      <c r="AEX14" s="72"/>
      <c r="AEY14" s="72"/>
      <c r="AEZ14" s="72"/>
      <c r="AFA14" s="72"/>
      <c r="AFB14" s="72"/>
      <c r="AFC14" s="72"/>
      <c r="AFD14" s="72"/>
      <c r="AFE14" s="72"/>
      <c r="AFF14" s="72"/>
      <c r="AFG14" s="72"/>
      <c r="AFH14" s="72"/>
      <c r="AFI14" s="72"/>
      <c r="AFJ14" s="72"/>
      <c r="AFK14" s="72"/>
      <c r="AFL14" s="72"/>
      <c r="AFM14" s="72"/>
      <c r="AFN14" s="72"/>
      <c r="AFO14" s="72"/>
      <c r="AFP14" s="72"/>
      <c r="AFQ14" s="72"/>
      <c r="AFR14" s="72"/>
      <c r="AFS14" s="72"/>
      <c r="AFT14" s="72"/>
      <c r="AFU14" s="72"/>
      <c r="AFV14" s="72"/>
      <c r="AFW14" s="72"/>
      <c r="AFX14" s="72"/>
      <c r="AFY14" s="72"/>
      <c r="AFZ14" s="72"/>
      <c r="AGA14" s="72"/>
      <c r="AGB14" s="72"/>
      <c r="AGC14" s="72"/>
      <c r="AGD14" s="72"/>
      <c r="AGE14" s="72"/>
      <c r="AGF14" s="72"/>
      <c r="AGG14" s="72"/>
      <c r="AGH14" s="72"/>
      <c r="AGI14" s="72"/>
      <c r="AGJ14" s="72"/>
      <c r="AGK14" s="72"/>
      <c r="AGL14" s="72"/>
      <c r="AGM14" s="72"/>
      <c r="AGN14" s="72"/>
      <c r="AGO14" s="72"/>
      <c r="AGP14" s="72"/>
      <c r="AGQ14" s="72"/>
      <c r="AGR14" s="72"/>
      <c r="AGS14" s="72"/>
      <c r="AGT14" s="72"/>
      <c r="AGU14" s="72"/>
      <c r="AGV14" s="72"/>
      <c r="AGW14" s="72"/>
      <c r="AGX14" s="72"/>
      <c r="AGY14" s="72"/>
      <c r="AGZ14" s="72"/>
      <c r="AHA14" s="72"/>
      <c r="AHB14" s="72"/>
      <c r="AHC14" s="72"/>
      <c r="AHD14" s="72"/>
      <c r="AHE14" s="72"/>
      <c r="AHF14" s="72"/>
      <c r="AHG14" s="72"/>
      <c r="AHH14" s="72"/>
      <c r="AHI14" s="72"/>
      <c r="AHJ14" s="72"/>
      <c r="AHK14" s="72"/>
      <c r="AHL14" s="72"/>
      <c r="AHM14" s="72"/>
      <c r="AHN14" s="72"/>
      <c r="AHO14" s="72"/>
      <c r="AHP14" s="72"/>
      <c r="AHQ14" s="72"/>
      <c r="AHR14" s="72"/>
      <c r="AHS14" s="72"/>
      <c r="AHT14" s="72"/>
      <c r="AHU14" s="72"/>
      <c r="AHV14" s="72"/>
      <c r="AHW14" s="72"/>
      <c r="AHX14" s="72"/>
      <c r="AHY14" s="72"/>
      <c r="AHZ14" s="72"/>
      <c r="AIA14" s="72"/>
      <c r="AIB14" s="72"/>
      <c r="AIC14" s="72"/>
      <c r="AID14" s="72"/>
      <c r="AIE14" s="72"/>
      <c r="AIF14" s="72"/>
      <c r="AIG14" s="72"/>
      <c r="AIH14" s="72"/>
      <c r="AII14" s="72"/>
      <c r="AIJ14" s="72"/>
      <c r="AIK14" s="72"/>
      <c r="AIL14" s="72"/>
      <c r="AIM14" s="72"/>
      <c r="AIN14" s="72"/>
      <c r="AIO14" s="72"/>
      <c r="AIP14" s="72"/>
      <c r="AIQ14" s="72"/>
      <c r="AIR14" s="72"/>
      <c r="AIS14" s="72"/>
      <c r="AIT14" s="72"/>
      <c r="AIU14" s="72"/>
      <c r="AIV14" s="72"/>
      <c r="AIW14" s="72"/>
      <c r="AIX14" s="72"/>
      <c r="AIY14" s="72"/>
      <c r="AIZ14" s="72"/>
      <c r="AJA14" s="72"/>
      <c r="AJB14" s="72"/>
      <c r="AJC14" s="72"/>
      <c r="AJD14" s="72"/>
      <c r="AJE14" s="72"/>
      <c r="AJF14" s="72"/>
      <c r="AJG14" s="72"/>
      <c r="AJH14" s="72"/>
      <c r="AJI14" s="72"/>
      <c r="AJJ14" s="72"/>
      <c r="AJK14" s="72"/>
      <c r="AJL14" s="72"/>
      <c r="AJM14" s="72"/>
      <c r="AJN14" s="72"/>
      <c r="AJO14" s="72"/>
      <c r="AJP14" s="72"/>
      <c r="AJQ14" s="72"/>
      <c r="AJR14" s="72"/>
      <c r="AJS14" s="72"/>
      <c r="AJT14" s="72"/>
      <c r="AJU14" s="72"/>
      <c r="AJV14" s="72"/>
      <c r="AJW14" s="72"/>
      <c r="AJX14" s="72"/>
      <c r="AJY14" s="72"/>
      <c r="AJZ14" s="72"/>
      <c r="AKA14" s="72"/>
      <c r="AKB14" s="72"/>
      <c r="AKC14" s="72"/>
      <c r="AKD14" s="72"/>
      <c r="AKE14" s="72"/>
      <c r="AKF14" s="72"/>
      <c r="AKG14" s="72"/>
      <c r="AKH14" s="72"/>
      <c r="AKI14" s="72"/>
      <c r="AKJ14" s="72"/>
      <c r="AKK14" s="72"/>
      <c r="AKL14" s="72"/>
      <c r="AKM14" s="72"/>
      <c r="AKN14" s="72"/>
      <c r="AKO14" s="72"/>
      <c r="AKP14" s="72"/>
      <c r="AKQ14" s="72"/>
      <c r="AKR14" s="72"/>
      <c r="AKS14" s="72"/>
      <c r="AKT14" s="72"/>
      <c r="AKU14" s="72"/>
      <c r="AKV14" s="72"/>
      <c r="AKW14" s="72"/>
      <c r="AKX14" s="72"/>
      <c r="AKY14" s="72"/>
      <c r="AKZ14" s="72"/>
      <c r="ALA14" s="72"/>
      <c r="ALB14" s="72"/>
      <c r="ALC14" s="72"/>
      <c r="ALD14" s="72"/>
      <c r="ALE14" s="72"/>
      <c r="ALF14" s="72"/>
      <c r="ALG14" s="72"/>
      <c r="ALH14" s="72"/>
      <c r="ALI14" s="72"/>
      <c r="ALJ14" s="72"/>
      <c r="ALK14" s="72"/>
      <c r="ALL14" s="72"/>
      <c r="ALM14" s="72"/>
      <c r="ALN14" s="72"/>
      <c r="ALO14" s="72"/>
      <c r="ALP14" s="72"/>
      <c r="ALQ14" s="72"/>
      <c r="ALR14" s="72"/>
      <c r="ALS14" s="72"/>
      <c r="ALT14" s="72"/>
      <c r="ALU14" s="72"/>
      <c r="ALV14" s="72"/>
      <c r="ALW14" s="72"/>
      <c r="ALX14" s="72"/>
      <c r="ALY14" s="72"/>
      <c r="ALZ14" s="72"/>
      <c r="AMA14" s="72"/>
      <c r="AMB14" s="72"/>
      <c r="AMC14" s="72"/>
      <c r="AMD14" s="72"/>
      <c r="AME14" s="72"/>
      <c r="AMF14" s="72"/>
      <c r="AMG14" s="72"/>
      <c r="AMH14" s="72"/>
      <c r="AMI14" s="72"/>
      <c r="AMJ14" s="72"/>
      <c r="AMK14" s="72"/>
      <c r="AML14" s="72"/>
      <c r="AMM14" s="72"/>
      <c r="AMN14" s="72"/>
      <c r="AMO14" s="72"/>
      <c r="AMP14" s="72"/>
      <c r="AMQ14" s="72"/>
      <c r="AMR14" s="72"/>
      <c r="AMS14" s="72"/>
      <c r="AMT14" s="72"/>
      <c r="AMU14" s="72"/>
      <c r="AMV14" s="72"/>
      <c r="AMW14" s="72"/>
      <c r="AMX14" s="72"/>
      <c r="AMY14" s="72"/>
      <c r="AMZ14" s="72"/>
      <c r="ANA14" s="72"/>
      <c r="ANB14" s="72"/>
      <c r="ANC14" s="72"/>
      <c r="AND14" s="72"/>
      <c r="ANE14" s="72"/>
      <c r="ANF14" s="72"/>
      <c r="ANG14" s="72"/>
      <c r="ANH14" s="72"/>
      <c r="ANI14" s="72"/>
      <c r="ANJ14" s="72"/>
      <c r="ANK14" s="72"/>
      <c r="ANL14" s="72"/>
      <c r="ANM14" s="72"/>
      <c r="ANN14" s="72"/>
      <c r="ANO14" s="72"/>
      <c r="ANP14" s="72"/>
      <c r="ANQ14" s="72"/>
      <c r="ANR14" s="72"/>
      <c r="ANS14" s="72"/>
      <c r="ANT14" s="72"/>
      <c r="ANU14" s="72"/>
      <c r="ANV14" s="72"/>
      <c r="ANW14" s="72"/>
      <c r="ANX14" s="72"/>
      <c r="ANY14" s="72"/>
      <c r="ANZ14" s="72"/>
      <c r="AOA14" s="72"/>
      <c r="AOB14" s="72"/>
      <c r="AOC14" s="72"/>
      <c r="AOD14" s="72"/>
      <c r="AOE14" s="72"/>
      <c r="AOF14" s="72"/>
      <c r="AOG14" s="72"/>
      <c r="AOH14" s="72"/>
      <c r="AOI14" s="72"/>
      <c r="AOJ14" s="72"/>
      <c r="AOK14" s="72"/>
      <c r="AOL14" s="72"/>
      <c r="AOM14" s="72"/>
      <c r="AON14" s="72"/>
      <c r="AOO14" s="72"/>
      <c r="AOP14" s="72"/>
      <c r="AOQ14" s="72"/>
      <c r="AOR14" s="72"/>
      <c r="AOS14" s="72"/>
      <c r="AOT14" s="72"/>
      <c r="AOU14" s="72"/>
      <c r="AOV14" s="72"/>
      <c r="AOW14" s="72"/>
      <c r="AOX14" s="72"/>
      <c r="AOY14" s="72"/>
      <c r="AOZ14" s="72"/>
      <c r="APA14" s="72"/>
      <c r="APB14" s="72"/>
      <c r="APC14" s="72"/>
      <c r="APD14" s="72"/>
      <c r="APE14" s="72"/>
      <c r="APF14" s="72"/>
      <c r="APG14" s="72"/>
      <c r="APH14" s="72"/>
      <c r="API14" s="72"/>
      <c r="APJ14" s="72"/>
      <c r="APK14" s="72"/>
      <c r="APL14" s="72"/>
      <c r="APM14" s="72"/>
      <c r="APN14" s="72"/>
      <c r="APO14" s="72"/>
      <c r="APP14" s="72"/>
      <c r="APQ14" s="72"/>
      <c r="APR14" s="72"/>
      <c r="APS14" s="72"/>
      <c r="APT14" s="72"/>
      <c r="APU14" s="72"/>
      <c r="APV14" s="72"/>
      <c r="APW14" s="72"/>
      <c r="APX14" s="72"/>
      <c r="APY14" s="72"/>
      <c r="APZ14" s="72"/>
      <c r="AQA14" s="72"/>
      <c r="AQB14" s="72"/>
      <c r="AQC14" s="72"/>
      <c r="AQD14" s="72"/>
      <c r="AQE14" s="72"/>
      <c r="AQF14" s="72"/>
      <c r="AQG14" s="72"/>
      <c r="AQH14" s="72"/>
      <c r="AQI14" s="72"/>
      <c r="AQJ14" s="72"/>
      <c r="AQK14" s="72"/>
      <c r="AQL14" s="72"/>
      <c r="AQM14" s="72"/>
      <c r="AQN14" s="72"/>
      <c r="AQO14" s="72"/>
      <c r="AQP14" s="72"/>
      <c r="AQQ14" s="72"/>
      <c r="AQR14" s="72"/>
      <c r="AQS14" s="72"/>
      <c r="AQT14" s="72"/>
      <c r="AQU14" s="72"/>
      <c r="AQV14" s="72"/>
      <c r="AQW14" s="72"/>
      <c r="AQX14" s="72"/>
      <c r="AQY14" s="72"/>
      <c r="AQZ14" s="72"/>
      <c r="ARA14" s="72"/>
      <c r="ARB14" s="72"/>
      <c r="ARC14" s="72"/>
      <c r="ARD14" s="72"/>
      <c r="ARE14" s="72"/>
      <c r="ARF14" s="72"/>
      <c r="ARG14" s="72"/>
      <c r="ARH14" s="72"/>
      <c r="ARI14" s="72"/>
      <c r="ARJ14" s="72"/>
      <c r="ARK14" s="72"/>
      <c r="ARL14" s="72"/>
      <c r="ARM14" s="72"/>
      <c r="ARN14" s="72"/>
      <c r="ARO14" s="72"/>
      <c r="ARP14" s="72"/>
      <c r="ARQ14" s="72"/>
      <c r="ARR14" s="72"/>
      <c r="ARS14" s="72"/>
      <c r="ART14" s="72"/>
      <c r="ARU14" s="72"/>
      <c r="ARV14" s="72"/>
      <c r="ARW14" s="72"/>
      <c r="ARX14" s="72"/>
      <c r="ARY14" s="72"/>
      <c r="ARZ14" s="72"/>
      <c r="ASA14" s="72"/>
      <c r="ASB14" s="72"/>
      <c r="ASC14" s="72"/>
      <c r="ASD14" s="72"/>
      <c r="ASE14" s="72"/>
      <c r="ASF14" s="72"/>
      <c r="ASG14" s="72"/>
      <c r="ASH14" s="72"/>
      <c r="ASI14" s="72"/>
      <c r="ASJ14" s="72"/>
      <c r="ASK14" s="72"/>
      <c r="ASL14" s="72"/>
      <c r="ASM14" s="72"/>
      <c r="ASN14" s="72"/>
      <c r="ASO14" s="72"/>
      <c r="ASP14" s="72"/>
      <c r="ASQ14" s="72"/>
      <c r="ASR14" s="72"/>
      <c r="ASS14" s="72"/>
      <c r="AST14" s="72"/>
      <c r="ASU14" s="72"/>
      <c r="ASV14" s="72"/>
      <c r="ASW14" s="72"/>
      <c r="ASX14" s="72"/>
      <c r="ASY14" s="72"/>
      <c r="ASZ14" s="72"/>
      <c r="ATA14" s="72"/>
      <c r="ATB14" s="72"/>
      <c r="ATC14" s="72"/>
      <c r="ATD14" s="72"/>
      <c r="ATE14" s="72"/>
      <c r="ATF14" s="72"/>
      <c r="ATG14" s="72"/>
      <c r="ATH14" s="72"/>
      <c r="ATI14" s="72"/>
      <c r="ATJ14" s="72"/>
      <c r="ATK14" s="72"/>
      <c r="ATL14" s="72"/>
      <c r="ATM14" s="72"/>
      <c r="ATN14" s="72"/>
      <c r="ATO14" s="72"/>
      <c r="ATP14" s="72"/>
      <c r="ATQ14" s="72"/>
      <c r="ATR14" s="72"/>
      <c r="ATS14" s="72"/>
      <c r="ATT14" s="72"/>
      <c r="ATU14" s="72"/>
      <c r="ATV14" s="72"/>
      <c r="ATW14" s="72"/>
      <c r="ATX14" s="72"/>
      <c r="ATY14" s="72"/>
      <c r="ATZ14" s="72"/>
      <c r="AUA14" s="72"/>
      <c r="AUB14" s="72"/>
      <c r="AUC14" s="72"/>
      <c r="AUD14" s="72"/>
      <c r="AUE14" s="72"/>
      <c r="AUF14" s="72"/>
      <c r="AUG14" s="72"/>
      <c r="AUH14" s="72"/>
      <c r="AUI14" s="72"/>
      <c r="AUJ14" s="72"/>
      <c r="AUK14" s="72"/>
      <c r="AUL14" s="72"/>
      <c r="AUM14" s="72"/>
      <c r="AUN14" s="72"/>
      <c r="AUO14" s="72"/>
      <c r="AUP14" s="72"/>
      <c r="AUQ14" s="72"/>
      <c r="AUR14" s="72"/>
      <c r="AUS14" s="72"/>
      <c r="AUT14" s="72"/>
      <c r="AUU14" s="72"/>
      <c r="AUV14" s="72"/>
      <c r="AUW14" s="72"/>
      <c r="AUX14" s="72"/>
      <c r="AUY14" s="72"/>
      <c r="AUZ14" s="72"/>
      <c r="AVA14" s="72"/>
      <c r="AVB14" s="72"/>
      <c r="AVC14" s="72"/>
      <c r="AVD14" s="72"/>
      <c r="AVE14" s="72"/>
      <c r="AVF14" s="72"/>
      <c r="AVG14" s="72"/>
      <c r="AVH14" s="72"/>
      <c r="AVI14" s="72"/>
      <c r="AVJ14" s="72"/>
      <c r="AVK14" s="72"/>
      <c r="AVL14" s="72"/>
      <c r="AVM14" s="72"/>
      <c r="AVN14" s="72"/>
      <c r="AVO14" s="72"/>
      <c r="AVP14" s="72"/>
      <c r="AVQ14" s="72"/>
      <c r="AVR14" s="72"/>
      <c r="AVS14" s="72"/>
      <c r="AVT14" s="72"/>
      <c r="AVU14" s="72"/>
      <c r="AVV14" s="72"/>
      <c r="AVW14" s="72"/>
      <c r="AVX14" s="72"/>
      <c r="AVY14" s="72"/>
      <c r="AVZ14" s="72"/>
      <c r="AWA14" s="72"/>
      <c r="AWB14" s="72"/>
      <c r="AWC14" s="72"/>
      <c r="AWD14" s="72"/>
      <c r="AWE14" s="72"/>
      <c r="AWF14" s="72"/>
      <c r="AWG14" s="72"/>
      <c r="AWH14" s="72"/>
      <c r="AWI14" s="72"/>
      <c r="AWJ14" s="72"/>
      <c r="AWK14" s="72"/>
      <c r="AWL14" s="72"/>
      <c r="AWM14" s="72"/>
      <c r="AWN14" s="72"/>
      <c r="AWO14" s="72"/>
      <c r="AWP14" s="72"/>
      <c r="AWQ14" s="72"/>
      <c r="AWR14" s="72"/>
      <c r="AWS14" s="72"/>
      <c r="AWT14" s="72"/>
      <c r="AWU14" s="72"/>
      <c r="AWV14" s="72"/>
      <c r="AWW14" s="72"/>
      <c r="AWX14" s="72"/>
      <c r="AWY14" s="72"/>
      <c r="AWZ14" s="72"/>
      <c r="AXA14" s="72"/>
      <c r="AXB14" s="72"/>
      <c r="AXC14" s="72"/>
      <c r="AXD14" s="72"/>
      <c r="AXE14" s="72"/>
      <c r="AXF14" s="72"/>
      <c r="AXG14" s="72"/>
      <c r="AXH14" s="72"/>
      <c r="AXI14" s="72"/>
      <c r="AXJ14" s="72"/>
      <c r="AXK14" s="72"/>
      <c r="AXL14" s="72"/>
      <c r="AXM14" s="72"/>
      <c r="AXN14" s="72"/>
      <c r="AXO14" s="72"/>
      <c r="AXP14" s="72"/>
      <c r="AXQ14" s="72"/>
      <c r="AXR14" s="72"/>
      <c r="AXS14" s="72"/>
      <c r="AXT14" s="72"/>
      <c r="AXU14" s="72"/>
      <c r="AXV14" s="72"/>
      <c r="AXW14" s="72"/>
      <c r="AXX14" s="72"/>
      <c r="AXY14" s="72"/>
      <c r="AXZ14" s="72"/>
      <c r="AYA14" s="72"/>
      <c r="AYB14" s="72"/>
      <c r="AYC14" s="72"/>
      <c r="AYD14" s="72"/>
      <c r="AYE14" s="72"/>
      <c r="AYF14" s="72"/>
      <c r="AYG14" s="72"/>
      <c r="AYH14" s="72"/>
      <c r="AYI14" s="72"/>
      <c r="AYJ14" s="72"/>
      <c r="AYK14" s="72"/>
      <c r="AYL14" s="72"/>
      <c r="AYM14" s="72"/>
      <c r="AYN14" s="72"/>
      <c r="AYO14" s="72"/>
      <c r="AYP14" s="72"/>
      <c r="AYQ14" s="72"/>
      <c r="AYR14" s="72"/>
      <c r="AYS14" s="72"/>
      <c r="AYT14" s="72"/>
      <c r="AYU14" s="72"/>
      <c r="AYV14" s="72"/>
      <c r="AYW14" s="72"/>
      <c r="AYX14" s="72"/>
      <c r="AYY14" s="72"/>
      <c r="AYZ14" s="72"/>
      <c r="AZA14" s="72"/>
      <c r="AZB14" s="72"/>
      <c r="AZC14" s="72"/>
      <c r="AZD14" s="72"/>
      <c r="AZE14" s="72"/>
      <c r="AZF14" s="72"/>
      <c r="AZG14" s="72"/>
      <c r="AZH14" s="72"/>
      <c r="AZI14" s="72"/>
      <c r="AZJ14" s="72"/>
      <c r="AZK14" s="72"/>
      <c r="AZL14" s="72"/>
      <c r="AZM14" s="72"/>
      <c r="AZN14" s="72"/>
      <c r="AZO14" s="72"/>
      <c r="AZP14" s="72"/>
      <c r="AZQ14" s="72"/>
      <c r="AZR14" s="72"/>
      <c r="AZS14" s="72"/>
      <c r="AZT14" s="72"/>
      <c r="AZU14" s="72"/>
      <c r="AZV14" s="72"/>
      <c r="AZW14" s="72"/>
      <c r="AZX14" s="72"/>
      <c r="AZY14" s="72"/>
      <c r="AZZ14" s="72"/>
      <c r="BAA14" s="72"/>
      <c r="BAB14" s="72"/>
      <c r="BAC14" s="72"/>
      <c r="BAD14" s="72"/>
      <c r="BAE14" s="72"/>
      <c r="BAF14" s="72"/>
      <c r="BAG14" s="72"/>
      <c r="BAH14" s="72"/>
      <c r="BAI14" s="72"/>
      <c r="BAJ14" s="72"/>
      <c r="BAK14" s="72"/>
      <c r="BAL14" s="72"/>
      <c r="BAM14" s="72"/>
      <c r="BAN14" s="72"/>
      <c r="BAO14" s="72"/>
      <c r="BAP14" s="72"/>
      <c r="BAQ14" s="72"/>
      <c r="BAR14" s="72"/>
      <c r="BAS14" s="72"/>
      <c r="BAT14" s="72"/>
      <c r="BAU14" s="72"/>
      <c r="BAV14" s="72"/>
      <c r="BAW14" s="72"/>
      <c r="BAX14" s="72"/>
      <c r="BAY14" s="72"/>
      <c r="BAZ14" s="72"/>
      <c r="BBA14" s="72"/>
      <c r="BBB14" s="72"/>
      <c r="BBC14" s="72"/>
      <c r="BBD14" s="72"/>
      <c r="BBE14" s="72"/>
      <c r="BBF14" s="72"/>
      <c r="BBG14" s="72"/>
      <c r="BBH14" s="72"/>
      <c r="BBI14" s="72"/>
      <c r="BBJ14" s="72"/>
      <c r="BBK14" s="72"/>
      <c r="BBL14" s="72"/>
      <c r="BBM14" s="72"/>
      <c r="BBN14" s="72"/>
      <c r="BBO14" s="72"/>
      <c r="BBP14" s="72"/>
      <c r="BBQ14" s="72"/>
      <c r="BBR14" s="72"/>
      <c r="BBS14" s="72"/>
      <c r="BBT14" s="72"/>
      <c r="BBU14" s="72"/>
      <c r="BBV14" s="72"/>
      <c r="BBW14" s="72"/>
      <c r="BBX14" s="72"/>
      <c r="BBY14" s="72"/>
      <c r="BBZ14" s="72"/>
      <c r="BCA14" s="72"/>
      <c r="BCB14" s="72"/>
      <c r="BCC14" s="72"/>
      <c r="BCD14" s="72"/>
      <c r="BCE14" s="72"/>
      <c r="BCF14" s="72"/>
      <c r="BCG14" s="72"/>
      <c r="BCH14" s="72"/>
      <c r="BCI14" s="72"/>
      <c r="BCJ14" s="72"/>
      <c r="BCK14" s="72"/>
      <c r="BCL14" s="72"/>
      <c r="BCM14" s="72"/>
      <c r="BCN14" s="72"/>
      <c r="BCO14" s="72"/>
      <c r="BCP14" s="72"/>
      <c r="BCQ14" s="72"/>
      <c r="BCR14" s="72"/>
      <c r="BCS14" s="72"/>
      <c r="BCT14" s="72"/>
      <c r="BCU14" s="72"/>
      <c r="BCV14" s="72"/>
      <c r="BCW14" s="72"/>
      <c r="BCX14" s="72"/>
      <c r="BCY14" s="72"/>
      <c r="BCZ14" s="72"/>
      <c r="BDA14" s="72"/>
      <c r="BDB14" s="72"/>
      <c r="BDC14" s="72"/>
      <c r="BDD14" s="72"/>
      <c r="BDE14" s="72"/>
      <c r="BDF14" s="72"/>
      <c r="BDG14" s="72"/>
      <c r="BDH14" s="72"/>
      <c r="BDI14" s="72"/>
      <c r="BDJ14" s="72"/>
      <c r="BDK14" s="72"/>
      <c r="BDL14" s="72"/>
      <c r="BDM14" s="72"/>
      <c r="BDN14" s="72"/>
      <c r="BDO14" s="72"/>
      <c r="BDP14" s="72"/>
      <c r="BDQ14" s="72"/>
      <c r="BDR14" s="72"/>
      <c r="BDS14" s="72"/>
      <c r="BDT14" s="72"/>
      <c r="BDU14" s="72"/>
      <c r="BDV14" s="72"/>
      <c r="BDW14" s="72"/>
      <c r="BDX14" s="72"/>
      <c r="BDY14" s="72"/>
      <c r="BDZ14" s="72"/>
      <c r="BEA14" s="72"/>
      <c r="BEB14" s="72"/>
      <c r="BEC14" s="72"/>
      <c r="BED14" s="72"/>
      <c r="BEE14" s="72"/>
      <c r="BEF14" s="72"/>
      <c r="BEG14" s="72"/>
      <c r="BEH14" s="72"/>
      <c r="BEI14" s="72"/>
      <c r="BEJ14" s="72"/>
      <c r="BEK14" s="72"/>
      <c r="BEL14" s="72"/>
      <c r="BEM14" s="72"/>
      <c r="BEN14" s="72"/>
      <c r="BEO14" s="72"/>
      <c r="BEP14" s="72"/>
      <c r="BEQ14" s="72"/>
      <c r="BER14" s="72"/>
      <c r="BES14" s="72"/>
      <c r="BET14" s="72"/>
      <c r="BEU14" s="72"/>
      <c r="BEV14" s="72"/>
      <c r="BEW14" s="72"/>
      <c r="BEX14" s="72"/>
      <c r="BEY14" s="72"/>
      <c r="BEZ14" s="72"/>
      <c r="BFA14" s="72"/>
      <c r="BFB14" s="72"/>
      <c r="BFC14" s="72"/>
      <c r="BFD14" s="72"/>
      <c r="BFE14" s="72"/>
      <c r="BFF14" s="72"/>
      <c r="BFG14" s="72"/>
      <c r="BFH14" s="72"/>
      <c r="BFI14" s="72"/>
      <c r="BFJ14" s="72"/>
      <c r="BFK14" s="72"/>
      <c r="BFL14" s="72"/>
      <c r="BFM14" s="72"/>
      <c r="BFN14" s="72"/>
      <c r="BFO14" s="72"/>
      <c r="BFP14" s="72"/>
      <c r="BFQ14" s="72"/>
      <c r="BFR14" s="72"/>
      <c r="BFS14" s="72"/>
      <c r="BFT14" s="72"/>
      <c r="BFU14" s="72"/>
      <c r="BFV14" s="72"/>
      <c r="BFW14" s="72"/>
      <c r="BFX14" s="72"/>
      <c r="BFY14" s="72"/>
      <c r="BFZ14" s="72"/>
      <c r="BGA14" s="72"/>
      <c r="BGB14" s="72"/>
      <c r="BGC14" s="72"/>
      <c r="BGD14" s="72"/>
      <c r="BGE14" s="72"/>
      <c r="BGF14" s="72"/>
      <c r="BGG14" s="72"/>
      <c r="BGH14" s="72"/>
      <c r="BGI14" s="72"/>
      <c r="BGJ14" s="72"/>
      <c r="BGK14" s="72"/>
      <c r="BGL14" s="72"/>
      <c r="BGM14" s="72"/>
      <c r="BGN14" s="72"/>
      <c r="BGO14" s="72"/>
      <c r="BGP14" s="72"/>
      <c r="BGQ14" s="72"/>
      <c r="BGR14" s="72"/>
      <c r="BGS14" s="72"/>
      <c r="BGT14" s="72"/>
      <c r="BGU14" s="72"/>
      <c r="BGV14" s="72"/>
      <c r="BGW14" s="72"/>
      <c r="BGX14" s="72"/>
      <c r="BGY14" s="72"/>
      <c r="BGZ14" s="72"/>
      <c r="BHA14" s="72"/>
      <c r="BHB14" s="72"/>
      <c r="BHC14" s="72"/>
      <c r="BHD14" s="72"/>
      <c r="BHE14" s="72"/>
      <c r="BHF14" s="72"/>
      <c r="BHG14" s="72"/>
      <c r="BHH14" s="72"/>
      <c r="BHI14" s="72"/>
      <c r="BHJ14" s="72"/>
      <c r="BHK14" s="72"/>
      <c r="BHL14" s="72"/>
      <c r="BHM14" s="72"/>
      <c r="BHN14" s="72"/>
      <c r="BHO14" s="72"/>
      <c r="BHP14" s="72"/>
      <c r="BHQ14" s="72"/>
      <c r="BHR14" s="72"/>
      <c r="BHS14" s="72"/>
      <c r="BHT14" s="72"/>
      <c r="BHU14" s="72"/>
      <c r="BHV14" s="72"/>
      <c r="BHW14" s="72"/>
      <c r="BHX14" s="72"/>
      <c r="BHY14" s="72"/>
      <c r="BHZ14" s="72"/>
      <c r="BIA14" s="72"/>
      <c r="BIB14" s="72"/>
      <c r="BIC14" s="72"/>
      <c r="BID14" s="72"/>
      <c r="BIE14" s="72"/>
      <c r="BIF14" s="72"/>
      <c r="BIG14" s="72"/>
      <c r="BIH14" s="72"/>
      <c r="BII14" s="72"/>
      <c r="BIJ14" s="72"/>
      <c r="BIK14" s="72"/>
      <c r="BIL14" s="72"/>
      <c r="BIM14" s="72"/>
      <c r="BIN14" s="72"/>
      <c r="BIO14" s="72"/>
      <c r="BIP14" s="72"/>
      <c r="BIQ14" s="72"/>
      <c r="BIR14" s="72"/>
      <c r="BIS14" s="72"/>
      <c r="BIT14" s="72"/>
      <c r="BIU14" s="72"/>
      <c r="BIV14" s="72"/>
      <c r="BIW14" s="72"/>
      <c r="BIX14" s="72"/>
      <c r="BIY14" s="72"/>
      <c r="BIZ14" s="72"/>
      <c r="BJA14" s="72"/>
      <c r="BJB14" s="72"/>
      <c r="BJC14" s="72"/>
      <c r="BJD14" s="72"/>
      <c r="BJE14" s="72"/>
      <c r="BJF14" s="72"/>
      <c r="BJG14" s="72"/>
      <c r="BJH14" s="72"/>
      <c r="BJI14" s="72"/>
      <c r="BJJ14" s="72"/>
      <c r="BJK14" s="72"/>
      <c r="BJL14" s="72"/>
      <c r="BJM14" s="72"/>
      <c r="BJN14" s="72"/>
      <c r="BJO14" s="72"/>
      <c r="BJP14" s="72"/>
      <c r="BJQ14" s="72"/>
      <c r="BJR14" s="72"/>
      <c r="BJS14" s="72"/>
      <c r="BJT14" s="72"/>
      <c r="BJU14" s="72"/>
      <c r="BJV14" s="72"/>
      <c r="BJW14" s="72"/>
      <c r="BJX14" s="72"/>
      <c r="BJY14" s="72"/>
      <c r="BJZ14" s="72"/>
      <c r="BKA14" s="72"/>
      <c r="BKB14" s="72"/>
      <c r="BKC14" s="72"/>
      <c r="BKD14" s="72"/>
      <c r="BKE14" s="72"/>
      <c r="BKF14" s="72"/>
      <c r="BKG14" s="72"/>
      <c r="BKH14" s="72"/>
      <c r="BKI14" s="72"/>
      <c r="BKJ14" s="72"/>
      <c r="BKK14" s="72"/>
      <c r="BKL14" s="72"/>
      <c r="BKM14" s="72"/>
      <c r="BKN14" s="72"/>
      <c r="BKO14" s="72"/>
      <c r="BKP14" s="72"/>
      <c r="BKQ14" s="72"/>
      <c r="BKR14" s="72"/>
      <c r="BKS14" s="72"/>
      <c r="BKT14" s="72"/>
      <c r="BKU14" s="72"/>
      <c r="BKV14" s="72"/>
      <c r="BKW14" s="72"/>
      <c r="BKX14" s="72"/>
      <c r="BKY14" s="72"/>
      <c r="BKZ14" s="72"/>
      <c r="BLA14" s="72"/>
      <c r="BLB14" s="72"/>
      <c r="BLC14" s="72"/>
      <c r="BLD14" s="72"/>
      <c r="BLE14" s="72"/>
      <c r="BLF14" s="72"/>
      <c r="BLG14" s="72"/>
      <c r="BLH14" s="72"/>
      <c r="BLI14" s="72"/>
      <c r="BLJ14" s="72"/>
      <c r="BLK14" s="72"/>
      <c r="BLL14" s="72"/>
      <c r="BLM14" s="72"/>
      <c r="BLN14" s="72"/>
      <c r="BLO14" s="72"/>
      <c r="BLP14" s="72"/>
      <c r="BLQ14" s="72"/>
      <c r="BLR14" s="72"/>
      <c r="BLS14" s="72"/>
      <c r="BLT14" s="72"/>
      <c r="BLU14" s="72"/>
      <c r="BLV14" s="72"/>
      <c r="BLW14" s="72"/>
      <c r="BLX14" s="72"/>
      <c r="BLY14" s="72"/>
      <c r="BLZ14" s="72"/>
      <c r="BMA14" s="72"/>
      <c r="BMB14" s="72"/>
      <c r="BMC14" s="72"/>
      <c r="BMD14" s="72"/>
      <c r="BME14" s="72"/>
      <c r="BMF14" s="72"/>
      <c r="BMG14" s="72"/>
      <c r="BMH14" s="72"/>
      <c r="BMI14" s="72"/>
      <c r="BMJ14" s="72"/>
      <c r="BMK14" s="72"/>
      <c r="BML14" s="72"/>
      <c r="BMM14" s="72"/>
      <c r="BMN14" s="72"/>
      <c r="BMO14" s="72"/>
      <c r="BMP14" s="72"/>
      <c r="BMQ14" s="72"/>
      <c r="BMR14" s="72"/>
      <c r="BMS14" s="72"/>
      <c r="BMT14" s="72"/>
      <c r="BMU14" s="72"/>
      <c r="BMV14" s="72"/>
      <c r="BMW14" s="72"/>
      <c r="BMX14" s="72"/>
      <c r="BMY14" s="72"/>
      <c r="BMZ14" s="72"/>
      <c r="BNA14" s="72"/>
      <c r="BNB14" s="72"/>
      <c r="BNC14" s="72"/>
      <c r="BND14" s="72"/>
      <c r="BNE14" s="72"/>
      <c r="BNF14" s="72"/>
      <c r="BNG14" s="72"/>
      <c r="BNH14" s="72"/>
      <c r="BNI14" s="72"/>
      <c r="BNJ14" s="72"/>
      <c r="BNK14" s="72"/>
      <c r="BNL14" s="72"/>
      <c r="BNM14" s="72"/>
      <c r="BNN14" s="72"/>
      <c r="BNO14" s="72"/>
      <c r="BNP14" s="72"/>
      <c r="BNQ14" s="72"/>
      <c r="BNR14" s="72"/>
      <c r="BNS14" s="72"/>
      <c r="BNT14" s="72"/>
      <c r="BNU14" s="72"/>
      <c r="BNV14" s="72"/>
      <c r="BNW14" s="72"/>
      <c r="BNX14" s="72"/>
      <c r="BNY14" s="72"/>
      <c r="BNZ14" s="72"/>
      <c r="BOA14" s="72"/>
      <c r="BOB14" s="72"/>
      <c r="BOC14" s="72"/>
      <c r="BOD14" s="72"/>
      <c r="BOE14" s="72"/>
      <c r="BOF14" s="72"/>
      <c r="BOG14" s="72"/>
      <c r="BOH14" s="72"/>
      <c r="BOI14" s="72"/>
      <c r="BOJ14" s="72"/>
      <c r="BOK14" s="72"/>
      <c r="BOL14" s="72"/>
      <c r="BOM14" s="72"/>
      <c r="BON14" s="72"/>
      <c r="BOO14" s="72"/>
      <c r="BOP14" s="72"/>
      <c r="BOQ14" s="72"/>
      <c r="BOR14" s="72"/>
      <c r="BOS14" s="72"/>
      <c r="BOT14" s="72"/>
      <c r="BOU14" s="72"/>
      <c r="BOV14" s="72"/>
      <c r="BOW14" s="72"/>
      <c r="BOX14" s="72"/>
      <c r="BOY14" s="72"/>
      <c r="BOZ14" s="72"/>
      <c r="BPA14" s="72"/>
      <c r="BPB14" s="72"/>
      <c r="BPC14" s="72"/>
      <c r="BPD14" s="72"/>
      <c r="BPE14" s="72"/>
      <c r="BPF14" s="72"/>
      <c r="BPG14" s="72"/>
      <c r="BPH14" s="72"/>
      <c r="BPI14" s="72"/>
      <c r="BPJ14" s="72"/>
      <c r="BPK14" s="72"/>
      <c r="BPL14" s="72"/>
      <c r="BPM14" s="72"/>
      <c r="BPN14" s="72"/>
      <c r="BPO14" s="72"/>
      <c r="BPP14" s="72"/>
      <c r="BPQ14" s="72"/>
      <c r="BPR14" s="72"/>
      <c r="BPS14" s="72"/>
      <c r="BPT14" s="72"/>
      <c r="BPU14" s="72"/>
      <c r="BPV14" s="72"/>
      <c r="BPW14" s="72"/>
      <c r="BPX14" s="72"/>
      <c r="BPY14" s="72"/>
      <c r="BPZ14" s="72"/>
      <c r="BQA14" s="72"/>
      <c r="BQB14" s="72"/>
      <c r="BQC14" s="72"/>
      <c r="BQD14" s="72"/>
      <c r="BQE14" s="72"/>
      <c r="BQF14" s="72"/>
      <c r="BQG14" s="72"/>
      <c r="BQH14" s="72"/>
      <c r="BQI14" s="72"/>
      <c r="BQJ14" s="72"/>
      <c r="BQK14" s="72"/>
      <c r="BQL14" s="72"/>
      <c r="BQM14" s="72"/>
      <c r="BQN14" s="72"/>
      <c r="BQO14" s="72"/>
      <c r="BQP14" s="72"/>
      <c r="BQQ14" s="72"/>
      <c r="BQR14" s="72"/>
      <c r="BQS14" s="72"/>
      <c r="BQT14" s="72"/>
      <c r="BQU14" s="72"/>
      <c r="BQV14" s="72"/>
      <c r="BQW14" s="72"/>
      <c r="BQX14" s="72"/>
      <c r="BQY14" s="72"/>
      <c r="BQZ14" s="72"/>
      <c r="BRA14" s="72"/>
      <c r="BRB14" s="72"/>
      <c r="BRC14" s="72"/>
      <c r="BRD14" s="72"/>
      <c r="BRE14" s="72"/>
      <c r="BRF14" s="72"/>
      <c r="BRG14" s="72"/>
      <c r="BRH14" s="72"/>
      <c r="BRI14" s="72"/>
      <c r="BRJ14" s="72"/>
      <c r="BRK14" s="72"/>
      <c r="BRL14" s="72"/>
      <c r="BRM14" s="72"/>
      <c r="BRN14" s="72"/>
      <c r="BRO14" s="72"/>
      <c r="BRP14" s="72"/>
      <c r="BRQ14" s="72"/>
      <c r="BRR14" s="72"/>
      <c r="BRS14" s="72"/>
      <c r="BRT14" s="72"/>
      <c r="BRU14" s="72"/>
      <c r="BRV14" s="72"/>
      <c r="BRW14" s="72"/>
      <c r="BRX14" s="72"/>
      <c r="BRY14" s="72"/>
      <c r="BRZ14" s="72"/>
      <c r="BSA14" s="72"/>
      <c r="BSB14" s="72"/>
      <c r="BSC14" s="72"/>
      <c r="BSD14" s="72"/>
      <c r="BSE14" s="72"/>
      <c r="BSF14" s="72"/>
      <c r="BSG14" s="72"/>
      <c r="BSH14" s="72"/>
      <c r="BSI14" s="72"/>
      <c r="BSJ14" s="72"/>
      <c r="BSK14" s="72"/>
      <c r="BSL14" s="72"/>
      <c r="BSM14" s="72"/>
      <c r="BSN14" s="72"/>
      <c r="BSO14" s="72"/>
      <c r="BSP14" s="72"/>
      <c r="BSQ14" s="72"/>
      <c r="BSR14" s="72"/>
      <c r="BSS14" s="72"/>
      <c r="BST14" s="72"/>
      <c r="BSU14" s="72"/>
      <c r="BSV14" s="72"/>
      <c r="BSW14" s="72"/>
      <c r="BSX14" s="72"/>
      <c r="BSY14" s="72"/>
      <c r="BSZ14" s="72"/>
      <c r="BTA14" s="72"/>
      <c r="BTB14" s="72"/>
      <c r="BTC14" s="72"/>
      <c r="BTD14" s="72"/>
      <c r="BTE14" s="72"/>
      <c r="BTF14" s="72"/>
      <c r="BTG14" s="72"/>
      <c r="BTH14" s="72"/>
      <c r="BTI14" s="72"/>
      <c r="BTJ14" s="72"/>
      <c r="BTK14" s="72"/>
      <c r="BTL14" s="72"/>
      <c r="BTM14" s="72"/>
      <c r="BTN14" s="72"/>
      <c r="BTO14" s="72"/>
      <c r="BTP14" s="72"/>
      <c r="BTQ14" s="72"/>
      <c r="BTR14" s="72"/>
      <c r="BTS14" s="72"/>
      <c r="BTT14" s="72"/>
      <c r="BTU14" s="72"/>
      <c r="BTV14" s="72"/>
      <c r="BTW14" s="72"/>
      <c r="BTX14" s="72"/>
      <c r="BTY14" s="72"/>
      <c r="BTZ14" s="72"/>
      <c r="BUA14" s="72"/>
      <c r="BUB14" s="72"/>
      <c r="BUC14" s="72"/>
      <c r="BUD14" s="72"/>
      <c r="BUE14" s="72"/>
      <c r="BUF14" s="72"/>
      <c r="BUG14" s="72"/>
      <c r="BUH14" s="72"/>
      <c r="BUI14" s="72"/>
      <c r="BUJ14" s="72"/>
      <c r="BUK14" s="72"/>
      <c r="BUL14" s="72"/>
      <c r="BUM14" s="72"/>
      <c r="BUN14" s="72"/>
      <c r="BUO14" s="72"/>
      <c r="BUP14" s="72"/>
      <c r="BUQ14" s="72"/>
      <c r="BUR14" s="72"/>
      <c r="BUS14" s="72"/>
      <c r="BUT14" s="72"/>
      <c r="BUU14" s="72"/>
      <c r="BUV14" s="72"/>
      <c r="BUW14" s="72"/>
      <c r="BUX14" s="72"/>
      <c r="BUY14" s="72"/>
      <c r="BUZ14" s="72"/>
      <c r="BVA14" s="72"/>
      <c r="BVB14" s="72"/>
      <c r="BVC14" s="72"/>
      <c r="BVD14" s="72"/>
      <c r="BVE14" s="72"/>
      <c r="BVF14" s="72"/>
      <c r="BVG14" s="72"/>
      <c r="BVH14" s="72"/>
      <c r="BVI14" s="72"/>
      <c r="BVJ14" s="72"/>
      <c r="BVK14" s="72"/>
      <c r="BVL14" s="72"/>
      <c r="BVM14" s="72"/>
      <c r="BVN14" s="72"/>
      <c r="BVO14" s="72"/>
      <c r="BVP14" s="72"/>
      <c r="BVQ14" s="72"/>
      <c r="BVR14" s="72"/>
      <c r="BVS14" s="72"/>
      <c r="BVT14" s="72"/>
      <c r="BVU14" s="72"/>
      <c r="BVV14" s="72"/>
      <c r="BVW14" s="72"/>
      <c r="BVX14" s="72"/>
      <c r="BVY14" s="72"/>
      <c r="BVZ14" s="72"/>
      <c r="BWA14" s="72"/>
      <c r="BWB14" s="72"/>
      <c r="BWC14" s="72"/>
      <c r="BWD14" s="72"/>
      <c r="BWE14" s="72"/>
      <c r="BWF14" s="72"/>
      <c r="BWG14" s="72"/>
      <c r="BWH14" s="72"/>
      <c r="BWI14" s="72"/>
      <c r="BWJ14" s="72"/>
      <c r="BWK14" s="72"/>
      <c r="BWL14" s="72"/>
      <c r="BWM14" s="72"/>
      <c r="BWN14" s="72"/>
      <c r="BWO14" s="72"/>
      <c r="BWP14" s="72"/>
      <c r="BWQ14" s="72"/>
      <c r="BWR14" s="72"/>
      <c r="BWS14" s="72"/>
      <c r="BWT14" s="72"/>
      <c r="BWU14" s="72"/>
      <c r="BWV14" s="72"/>
      <c r="BWW14" s="72"/>
      <c r="BWX14" s="72"/>
      <c r="BWY14" s="72"/>
      <c r="BWZ14" s="72"/>
      <c r="BXA14" s="72"/>
      <c r="BXB14" s="72"/>
      <c r="BXC14" s="72"/>
      <c r="BXD14" s="72"/>
      <c r="BXE14" s="72"/>
      <c r="BXF14" s="72"/>
      <c r="BXG14" s="72"/>
      <c r="BXH14" s="72"/>
      <c r="BXI14" s="72"/>
      <c r="BXJ14" s="72"/>
      <c r="BXK14" s="72"/>
      <c r="BXL14" s="72"/>
      <c r="BXM14" s="72"/>
      <c r="BXN14" s="72"/>
      <c r="BXO14" s="72"/>
      <c r="BXP14" s="72"/>
      <c r="BXQ14" s="72"/>
      <c r="BXR14" s="72"/>
      <c r="BXS14" s="72"/>
      <c r="BXT14" s="72"/>
      <c r="BXU14" s="72"/>
      <c r="BXV14" s="72"/>
      <c r="BXW14" s="72"/>
      <c r="BXX14" s="72"/>
      <c r="BXY14" s="72"/>
      <c r="BXZ14" s="72"/>
      <c r="BYA14" s="72"/>
      <c r="BYB14" s="72"/>
      <c r="BYC14" s="72"/>
      <c r="BYD14" s="72"/>
      <c r="BYE14" s="72"/>
      <c r="BYF14" s="72"/>
      <c r="BYG14" s="72"/>
      <c r="BYH14" s="72"/>
      <c r="BYI14" s="72"/>
      <c r="BYJ14" s="72"/>
      <c r="BYK14" s="72"/>
      <c r="BYL14" s="72"/>
      <c r="BYM14" s="72"/>
      <c r="BYN14" s="72"/>
      <c r="BYO14" s="72"/>
      <c r="BYP14" s="72"/>
      <c r="BYQ14" s="72"/>
      <c r="BYR14" s="72"/>
      <c r="BYS14" s="72"/>
      <c r="BYT14" s="72"/>
      <c r="BYU14" s="72"/>
      <c r="BYV14" s="72"/>
      <c r="BYW14" s="72"/>
      <c r="BYX14" s="72"/>
      <c r="BYY14" s="72"/>
      <c r="BYZ14" s="72"/>
      <c r="BZA14" s="72"/>
      <c r="BZB14" s="72"/>
      <c r="BZC14" s="72"/>
      <c r="BZD14" s="72"/>
      <c r="BZE14" s="72"/>
      <c r="BZF14" s="72"/>
      <c r="BZG14" s="72"/>
      <c r="BZH14" s="72"/>
      <c r="BZI14" s="72"/>
      <c r="BZJ14" s="72"/>
      <c r="BZK14" s="72"/>
      <c r="BZL14" s="72"/>
      <c r="BZM14" s="72"/>
      <c r="BZN14" s="72"/>
      <c r="BZO14" s="72"/>
      <c r="BZP14" s="72"/>
      <c r="BZQ14" s="72"/>
      <c r="BZR14" s="72"/>
      <c r="BZS14" s="72"/>
      <c r="BZT14" s="72"/>
      <c r="BZU14" s="72"/>
      <c r="BZV14" s="72"/>
      <c r="BZW14" s="72"/>
      <c r="BZX14" s="72"/>
      <c r="BZY14" s="72"/>
      <c r="BZZ14" s="72"/>
      <c r="CAA14" s="72"/>
      <c r="CAB14" s="72"/>
      <c r="CAC14" s="72"/>
      <c r="CAD14" s="72"/>
      <c r="CAE14" s="72"/>
      <c r="CAF14" s="72"/>
      <c r="CAG14" s="72"/>
      <c r="CAH14" s="72"/>
      <c r="CAI14" s="72"/>
      <c r="CAJ14" s="72"/>
      <c r="CAK14" s="72"/>
      <c r="CAL14" s="72"/>
      <c r="CAM14" s="72"/>
      <c r="CAN14" s="72"/>
      <c r="CAO14" s="72"/>
      <c r="CAP14" s="72"/>
      <c r="CAQ14" s="72"/>
      <c r="CAR14" s="72"/>
      <c r="CAS14" s="72"/>
      <c r="CAT14" s="72"/>
      <c r="CAU14" s="72"/>
      <c r="CAV14" s="72"/>
      <c r="CAW14" s="72"/>
      <c r="CAX14" s="72"/>
      <c r="CAY14" s="72"/>
      <c r="CAZ14" s="72"/>
      <c r="CBA14" s="72"/>
      <c r="CBB14" s="72"/>
      <c r="CBC14" s="72"/>
      <c r="CBD14" s="72"/>
      <c r="CBE14" s="72"/>
      <c r="CBF14" s="72"/>
      <c r="CBG14" s="72"/>
      <c r="CBH14" s="72"/>
      <c r="CBI14" s="72"/>
      <c r="CBJ14" s="72"/>
      <c r="CBK14" s="72"/>
      <c r="CBL14" s="72"/>
      <c r="CBM14" s="72"/>
      <c r="CBN14" s="72"/>
      <c r="CBO14" s="72"/>
      <c r="CBP14" s="72"/>
      <c r="CBQ14" s="72"/>
      <c r="CBR14" s="72"/>
      <c r="CBS14" s="72"/>
      <c r="CBT14" s="72"/>
      <c r="CBU14" s="72"/>
      <c r="CBV14" s="72"/>
      <c r="CBW14" s="72"/>
      <c r="CBX14" s="72"/>
      <c r="CBY14" s="72"/>
      <c r="CBZ14" s="72"/>
      <c r="CCA14" s="72"/>
      <c r="CCB14" s="72"/>
      <c r="CCC14" s="72"/>
      <c r="CCD14" s="72"/>
      <c r="CCE14" s="72"/>
      <c r="CCF14" s="72"/>
      <c r="CCG14" s="72"/>
      <c r="CCH14" s="72"/>
      <c r="CCI14" s="72"/>
      <c r="CCJ14" s="72"/>
      <c r="CCK14" s="72"/>
      <c r="CCL14" s="72"/>
      <c r="CCM14" s="72"/>
      <c r="CCN14" s="72"/>
      <c r="CCO14" s="72"/>
      <c r="CCP14" s="72"/>
      <c r="CCQ14" s="72"/>
      <c r="CCR14" s="72"/>
      <c r="CCS14" s="72"/>
      <c r="CCT14" s="72"/>
      <c r="CCU14" s="72"/>
      <c r="CCV14" s="72"/>
      <c r="CCW14" s="72"/>
      <c r="CCX14" s="72"/>
      <c r="CCY14" s="72"/>
      <c r="CCZ14" s="72"/>
      <c r="CDA14" s="72"/>
      <c r="CDB14" s="72"/>
      <c r="CDC14" s="72"/>
      <c r="CDD14" s="72"/>
      <c r="CDE14" s="72"/>
      <c r="CDF14" s="72"/>
      <c r="CDG14" s="72"/>
      <c r="CDH14" s="72"/>
      <c r="CDI14" s="72"/>
      <c r="CDJ14" s="72"/>
      <c r="CDK14" s="72"/>
      <c r="CDL14" s="72"/>
      <c r="CDM14" s="72"/>
      <c r="CDN14" s="72"/>
      <c r="CDO14" s="72"/>
      <c r="CDP14" s="72"/>
      <c r="CDQ14" s="72"/>
      <c r="CDR14" s="72"/>
      <c r="CDS14" s="72"/>
      <c r="CDT14" s="72"/>
      <c r="CDU14" s="72"/>
      <c r="CDV14" s="72"/>
      <c r="CDW14" s="72"/>
      <c r="CDX14" s="72"/>
      <c r="CDY14" s="72"/>
      <c r="CDZ14" s="72"/>
      <c r="CEA14" s="72"/>
      <c r="CEB14" s="72"/>
      <c r="CEC14" s="72"/>
      <c r="CED14" s="72"/>
      <c r="CEE14" s="72"/>
      <c r="CEF14" s="72"/>
      <c r="CEG14" s="72"/>
      <c r="CEH14" s="72"/>
      <c r="CEI14" s="72"/>
      <c r="CEJ14" s="72"/>
      <c r="CEK14" s="72"/>
      <c r="CEL14" s="72"/>
      <c r="CEM14" s="72"/>
      <c r="CEN14" s="72"/>
      <c r="CEO14" s="72"/>
      <c r="CEP14" s="72"/>
      <c r="CEQ14" s="72"/>
      <c r="CER14" s="72"/>
      <c r="CES14" s="72"/>
      <c r="CET14" s="72"/>
      <c r="CEU14" s="72"/>
      <c r="CEV14" s="72"/>
      <c r="CEW14" s="72"/>
      <c r="CEX14" s="72"/>
      <c r="CEY14" s="72"/>
      <c r="CEZ14" s="72"/>
      <c r="CFA14" s="72"/>
      <c r="CFB14" s="72"/>
      <c r="CFC14" s="72"/>
      <c r="CFD14" s="72"/>
      <c r="CFE14" s="72"/>
      <c r="CFF14" s="72"/>
      <c r="CFG14" s="72"/>
      <c r="CFH14" s="72"/>
      <c r="CFI14" s="72"/>
      <c r="CFJ14" s="72"/>
      <c r="CFK14" s="72"/>
      <c r="CFL14" s="72"/>
      <c r="CFM14" s="72"/>
      <c r="CFN14" s="72"/>
      <c r="CFO14" s="72"/>
      <c r="CFP14" s="72"/>
      <c r="CFQ14" s="72"/>
      <c r="CFR14" s="72"/>
      <c r="CFS14" s="72"/>
      <c r="CFT14" s="72"/>
      <c r="CFU14" s="72"/>
      <c r="CFV14" s="72"/>
      <c r="CFW14" s="72"/>
      <c r="CFX14" s="72"/>
      <c r="CFY14" s="72"/>
      <c r="CFZ14" s="72"/>
      <c r="CGA14" s="72"/>
      <c r="CGB14" s="72"/>
      <c r="CGC14" s="72"/>
      <c r="CGD14" s="72"/>
      <c r="CGE14" s="72"/>
      <c r="CGF14" s="72"/>
      <c r="CGG14" s="72"/>
      <c r="CGH14" s="72"/>
      <c r="CGI14" s="72"/>
      <c r="CGJ14" s="72"/>
      <c r="CGK14" s="72"/>
      <c r="CGL14" s="72"/>
      <c r="CGM14" s="72"/>
      <c r="CGN14" s="72"/>
      <c r="CGO14" s="72"/>
      <c r="CGP14" s="72"/>
      <c r="CGQ14" s="72"/>
      <c r="CGR14" s="72"/>
      <c r="CGS14" s="72"/>
      <c r="CGT14" s="72"/>
      <c r="CGU14" s="72"/>
      <c r="CGV14" s="72"/>
      <c r="CGW14" s="72"/>
      <c r="CGX14" s="72"/>
      <c r="CGY14" s="72"/>
      <c r="CGZ14" s="72"/>
      <c r="CHA14" s="72"/>
      <c r="CHB14" s="72"/>
      <c r="CHC14" s="72"/>
      <c r="CHD14" s="72"/>
      <c r="CHE14" s="72"/>
      <c r="CHF14" s="72"/>
      <c r="CHG14" s="72"/>
      <c r="CHH14" s="72"/>
      <c r="CHI14" s="72"/>
      <c r="CHJ14" s="72"/>
      <c r="CHK14" s="72"/>
      <c r="CHL14" s="72"/>
      <c r="CHM14" s="72"/>
      <c r="CHN14" s="72"/>
      <c r="CHO14" s="72"/>
      <c r="CHP14" s="72"/>
      <c r="CHQ14" s="72"/>
      <c r="CHR14" s="72"/>
      <c r="CHS14" s="72"/>
      <c r="CHT14" s="72"/>
      <c r="CHU14" s="72"/>
      <c r="CHV14" s="72"/>
      <c r="CHW14" s="72"/>
      <c r="CHX14" s="72"/>
      <c r="CHY14" s="72"/>
      <c r="CHZ14" s="72"/>
      <c r="CIA14" s="72"/>
      <c r="CIB14" s="72"/>
      <c r="CIC14" s="72"/>
      <c r="CID14" s="72"/>
      <c r="CIE14" s="72"/>
      <c r="CIF14" s="72"/>
      <c r="CIG14" s="72"/>
      <c r="CIH14" s="72"/>
      <c r="CII14" s="72"/>
      <c r="CIJ14" s="72"/>
      <c r="CIK14" s="72"/>
      <c r="CIL14" s="72"/>
      <c r="CIM14" s="72"/>
      <c r="CIN14" s="72"/>
      <c r="CIO14" s="72"/>
      <c r="CIP14" s="72"/>
      <c r="CIQ14" s="72"/>
      <c r="CIR14" s="72"/>
      <c r="CIS14" s="72"/>
      <c r="CIT14" s="72"/>
      <c r="CIU14" s="72"/>
      <c r="CIV14" s="72"/>
      <c r="CIW14" s="72"/>
      <c r="CIX14" s="72"/>
      <c r="CIY14" s="72"/>
      <c r="CIZ14" s="72"/>
      <c r="CJA14" s="72"/>
      <c r="CJB14" s="72"/>
      <c r="CJC14" s="72"/>
      <c r="CJD14" s="72"/>
      <c r="CJE14" s="72"/>
      <c r="CJF14" s="72"/>
      <c r="CJG14" s="72"/>
      <c r="CJH14" s="72"/>
      <c r="CJI14" s="72"/>
      <c r="CJJ14" s="72"/>
      <c r="CJK14" s="72"/>
      <c r="CJL14" s="72"/>
      <c r="CJM14" s="72"/>
      <c r="CJN14" s="72"/>
      <c r="CJO14" s="72"/>
      <c r="CJP14" s="72"/>
      <c r="CJQ14" s="72"/>
      <c r="CJR14" s="72"/>
      <c r="CJS14" s="72"/>
      <c r="CJT14" s="72"/>
      <c r="CJU14" s="72"/>
      <c r="CJV14" s="72"/>
      <c r="CJW14" s="72"/>
      <c r="CJX14" s="72"/>
      <c r="CJY14" s="72"/>
      <c r="CJZ14" s="72"/>
      <c r="CKA14" s="72"/>
      <c r="CKB14" s="72"/>
      <c r="CKC14" s="72"/>
      <c r="CKD14" s="72"/>
      <c r="CKE14" s="72"/>
      <c r="CKF14" s="72"/>
      <c r="CKG14" s="72"/>
      <c r="CKH14" s="72"/>
      <c r="CKI14" s="72"/>
      <c r="CKJ14" s="72"/>
      <c r="CKK14" s="72"/>
      <c r="CKL14" s="72"/>
      <c r="CKM14" s="72"/>
      <c r="CKN14" s="72"/>
      <c r="CKO14" s="72"/>
      <c r="CKP14" s="72"/>
      <c r="CKQ14" s="72"/>
      <c r="CKR14" s="72"/>
      <c r="CKS14" s="72"/>
      <c r="CKT14" s="72"/>
      <c r="CKU14" s="72"/>
      <c r="CKV14" s="72"/>
      <c r="CKW14" s="72"/>
      <c r="CKX14" s="72"/>
      <c r="CKY14" s="72"/>
      <c r="CKZ14" s="72"/>
      <c r="CLA14" s="72"/>
      <c r="CLB14" s="72"/>
      <c r="CLC14" s="72"/>
      <c r="CLD14" s="72"/>
      <c r="CLE14" s="72"/>
      <c r="CLF14" s="72"/>
      <c r="CLG14" s="72"/>
      <c r="CLH14" s="72"/>
      <c r="CLI14" s="72"/>
      <c r="CLJ14" s="72"/>
      <c r="CLK14" s="72"/>
      <c r="CLL14" s="72"/>
      <c r="CLM14" s="72"/>
      <c r="CLN14" s="72"/>
      <c r="CLO14" s="72"/>
      <c r="CLP14" s="72"/>
      <c r="CLQ14" s="72"/>
      <c r="CLR14" s="72"/>
      <c r="CLS14" s="72"/>
      <c r="CLT14" s="72"/>
      <c r="CLU14" s="72"/>
      <c r="CLV14" s="72"/>
      <c r="CLW14" s="72"/>
      <c r="CLX14" s="72"/>
      <c r="CLY14" s="72"/>
      <c r="CLZ14" s="72"/>
      <c r="CMA14" s="72"/>
      <c r="CMB14" s="72"/>
      <c r="CMC14" s="72"/>
      <c r="CMD14" s="72"/>
      <c r="CME14" s="72"/>
      <c r="CMF14" s="72"/>
      <c r="CMG14" s="72"/>
      <c r="CMH14" s="72"/>
      <c r="CMI14" s="72"/>
      <c r="CMJ14" s="72"/>
      <c r="CMK14" s="72"/>
      <c r="CML14" s="72"/>
      <c r="CMM14" s="72"/>
      <c r="CMN14" s="72"/>
      <c r="CMO14" s="72"/>
      <c r="CMP14" s="72"/>
      <c r="CMQ14" s="72"/>
      <c r="CMR14" s="72"/>
      <c r="CMS14" s="72"/>
      <c r="CMT14" s="72"/>
      <c r="CMU14" s="72"/>
      <c r="CMV14" s="72"/>
      <c r="CMW14" s="72"/>
      <c r="CMX14" s="72"/>
      <c r="CMY14" s="72"/>
      <c r="CMZ14" s="72"/>
      <c r="CNA14" s="72"/>
      <c r="CNB14" s="72"/>
      <c r="CNC14" s="72"/>
      <c r="CND14" s="72"/>
      <c r="CNE14" s="72"/>
      <c r="CNF14" s="72"/>
      <c r="CNG14" s="72"/>
      <c r="CNH14" s="72"/>
      <c r="CNI14" s="72"/>
      <c r="CNJ14" s="72"/>
      <c r="CNK14" s="72"/>
      <c r="CNL14" s="72"/>
      <c r="CNM14" s="72"/>
      <c r="CNN14" s="72"/>
      <c r="CNO14" s="72"/>
      <c r="CNP14" s="72"/>
      <c r="CNQ14" s="72"/>
      <c r="CNR14" s="72"/>
      <c r="CNS14" s="72"/>
      <c r="CNT14" s="72"/>
      <c r="CNU14" s="72"/>
      <c r="CNV14" s="72"/>
      <c r="CNW14" s="72"/>
      <c r="CNX14" s="72"/>
      <c r="CNY14" s="72"/>
      <c r="CNZ14" s="72"/>
      <c r="COA14" s="72"/>
      <c r="COB14" s="72"/>
      <c r="COC14" s="72"/>
      <c r="COD14" s="72"/>
      <c r="COE14" s="72"/>
      <c r="COF14" s="72"/>
      <c r="COG14" s="72"/>
      <c r="COH14" s="72"/>
      <c r="COI14" s="72"/>
      <c r="COJ14" s="72"/>
      <c r="COK14" s="72"/>
      <c r="COL14" s="72"/>
      <c r="COM14" s="72"/>
      <c r="CON14" s="72"/>
      <c r="COO14" s="72"/>
      <c r="COP14" s="72"/>
      <c r="COQ14" s="72"/>
      <c r="COR14" s="72"/>
      <c r="COS14" s="72"/>
      <c r="COT14" s="72"/>
      <c r="COU14" s="72"/>
      <c r="COV14" s="72"/>
      <c r="COW14" s="72"/>
      <c r="COX14" s="72"/>
      <c r="COY14" s="72"/>
      <c r="COZ14" s="72"/>
      <c r="CPA14" s="72"/>
      <c r="CPB14" s="72"/>
      <c r="CPC14" s="72"/>
      <c r="CPD14" s="72"/>
      <c r="CPE14" s="72"/>
      <c r="CPF14" s="72"/>
      <c r="CPG14" s="72"/>
      <c r="CPH14" s="72"/>
      <c r="CPI14" s="72"/>
      <c r="CPJ14" s="72"/>
      <c r="CPK14" s="72"/>
      <c r="CPL14" s="72"/>
      <c r="CPM14" s="72"/>
      <c r="CPN14" s="72"/>
      <c r="CPO14" s="72"/>
      <c r="CPP14" s="72"/>
      <c r="CPQ14" s="72"/>
      <c r="CPR14" s="72"/>
      <c r="CPS14" s="72"/>
      <c r="CPT14" s="72"/>
      <c r="CPU14" s="72"/>
      <c r="CPV14" s="72"/>
      <c r="CPW14" s="72"/>
      <c r="CPX14" s="72"/>
      <c r="CPY14" s="72"/>
      <c r="CPZ14" s="72"/>
      <c r="CQA14" s="72"/>
      <c r="CQB14" s="72"/>
      <c r="CQC14" s="72"/>
      <c r="CQD14" s="72"/>
      <c r="CQE14" s="72"/>
      <c r="CQF14" s="72"/>
      <c r="CQG14" s="72"/>
      <c r="CQH14" s="72"/>
      <c r="CQI14" s="72"/>
      <c r="CQJ14" s="72"/>
      <c r="CQK14" s="72"/>
      <c r="CQL14" s="72"/>
      <c r="CQM14" s="72"/>
      <c r="CQN14" s="72"/>
      <c r="CQO14" s="72"/>
      <c r="CQP14" s="72"/>
      <c r="CQQ14" s="72"/>
      <c r="CQR14" s="72"/>
      <c r="CQS14" s="72"/>
      <c r="CQT14" s="72"/>
      <c r="CQU14" s="72"/>
      <c r="CQV14" s="72"/>
      <c r="CQW14" s="72"/>
      <c r="CQX14" s="72"/>
      <c r="CQY14" s="72"/>
      <c r="CQZ14" s="72"/>
      <c r="CRA14" s="72"/>
      <c r="CRB14" s="72"/>
      <c r="CRC14" s="72"/>
      <c r="CRD14" s="72"/>
      <c r="CRE14" s="72"/>
      <c r="CRF14" s="72"/>
      <c r="CRG14" s="72"/>
      <c r="CRH14" s="72"/>
      <c r="CRI14" s="72"/>
      <c r="CRJ14" s="72"/>
      <c r="CRK14" s="72"/>
      <c r="CRL14" s="72"/>
      <c r="CRM14" s="72"/>
      <c r="CRN14" s="72"/>
      <c r="CRO14" s="72"/>
      <c r="CRP14" s="72"/>
      <c r="CRQ14" s="72"/>
      <c r="CRR14" s="72"/>
      <c r="CRS14" s="72"/>
      <c r="CRT14" s="72"/>
      <c r="CRU14" s="72"/>
      <c r="CRV14" s="72"/>
      <c r="CRW14" s="72"/>
      <c r="CRX14" s="72"/>
      <c r="CRY14" s="72"/>
      <c r="CRZ14" s="72"/>
      <c r="CSA14" s="72"/>
      <c r="CSB14" s="72"/>
      <c r="CSC14" s="72"/>
      <c r="CSD14" s="72"/>
      <c r="CSE14" s="72"/>
      <c r="CSF14" s="72"/>
      <c r="CSG14" s="72"/>
      <c r="CSH14" s="72"/>
      <c r="CSI14" s="72"/>
      <c r="CSJ14" s="72"/>
      <c r="CSK14" s="72"/>
      <c r="CSL14" s="72"/>
      <c r="CSM14" s="72"/>
      <c r="CSN14" s="72"/>
      <c r="CSO14" s="72"/>
      <c r="CSP14" s="72"/>
      <c r="CSQ14" s="72"/>
      <c r="CSR14" s="72"/>
      <c r="CSS14" s="72"/>
      <c r="CST14" s="72"/>
      <c r="CSU14" s="72"/>
      <c r="CSV14" s="72"/>
      <c r="CSW14" s="72"/>
      <c r="CSX14" s="72"/>
      <c r="CSY14" s="72"/>
      <c r="CSZ14" s="72"/>
      <c r="CTA14" s="72"/>
      <c r="CTB14" s="72"/>
      <c r="CTC14" s="72"/>
      <c r="CTD14" s="72"/>
      <c r="CTE14" s="72"/>
      <c r="CTF14" s="72"/>
      <c r="CTG14" s="72"/>
      <c r="CTH14" s="72"/>
      <c r="CTI14" s="72"/>
      <c r="CTJ14" s="72"/>
      <c r="CTK14" s="72"/>
      <c r="CTL14" s="72"/>
      <c r="CTM14" s="72"/>
      <c r="CTN14" s="72"/>
      <c r="CTO14" s="72"/>
      <c r="CTP14" s="72"/>
      <c r="CTQ14" s="72"/>
      <c r="CTR14" s="72"/>
      <c r="CTS14" s="72"/>
      <c r="CTT14" s="72"/>
      <c r="CTU14" s="72"/>
      <c r="CTV14" s="72"/>
      <c r="CTW14" s="72"/>
      <c r="CTX14" s="72"/>
      <c r="CTY14" s="72"/>
      <c r="CTZ14" s="72"/>
      <c r="CUA14" s="72"/>
      <c r="CUB14" s="72"/>
      <c r="CUC14" s="72"/>
      <c r="CUD14" s="72"/>
      <c r="CUE14" s="72"/>
      <c r="CUF14" s="72"/>
      <c r="CUG14" s="72"/>
      <c r="CUH14" s="72"/>
      <c r="CUI14" s="72"/>
      <c r="CUJ14" s="72"/>
      <c r="CUK14" s="72"/>
      <c r="CUL14" s="72"/>
      <c r="CUM14" s="72"/>
      <c r="CUN14" s="72"/>
      <c r="CUO14" s="72"/>
      <c r="CUP14" s="72"/>
      <c r="CUQ14" s="72"/>
      <c r="CUR14" s="72"/>
      <c r="CUS14" s="72"/>
      <c r="CUT14" s="72"/>
      <c r="CUU14" s="72"/>
      <c r="CUV14" s="72"/>
      <c r="CUW14" s="72"/>
      <c r="CUX14" s="72"/>
      <c r="CUY14" s="72"/>
      <c r="CUZ14" s="72"/>
      <c r="CVA14" s="72"/>
      <c r="CVB14" s="72"/>
      <c r="CVC14" s="72"/>
      <c r="CVD14" s="72"/>
      <c r="CVE14" s="72"/>
      <c r="CVF14" s="72"/>
      <c r="CVG14" s="72"/>
      <c r="CVH14" s="72"/>
      <c r="CVI14" s="72"/>
      <c r="CVJ14" s="72"/>
      <c r="CVK14" s="72"/>
      <c r="CVL14" s="72"/>
      <c r="CVM14" s="72"/>
      <c r="CVN14" s="72"/>
      <c r="CVO14" s="72"/>
      <c r="CVP14" s="72"/>
      <c r="CVQ14" s="72"/>
      <c r="CVR14" s="72"/>
      <c r="CVS14" s="72"/>
      <c r="CVT14" s="72"/>
      <c r="CVU14" s="72"/>
      <c r="CVV14" s="72"/>
      <c r="CVW14" s="72"/>
      <c r="CVX14" s="72"/>
      <c r="CVY14" s="72"/>
      <c r="CVZ14" s="72"/>
      <c r="CWA14" s="72"/>
      <c r="CWB14" s="72"/>
      <c r="CWC14" s="72"/>
      <c r="CWD14" s="72"/>
      <c r="CWE14" s="72"/>
      <c r="CWF14" s="72"/>
      <c r="CWG14" s="72"/>
      <c r="CWH14" s="72"/>
      <c r="CWI14" s="72"/>
      <c r="CWJ14" s="72"/>
      <c r="CWK14" s="72"/>
      <c r="CWL14" s="72"/>
      <c r="CWM14" s="72"/>
      <c r="CWN14" s="72"/>
      <c r="CWO14" s="72"/>
      <c r="CWP14" s="72"/>
      <c r="CWQ14" s="72"/>
      <c r="CWR14" s="72"/>
      <c r="CWS14" s="72"/>
      <c r="CWT14" s="72"/>
      <c r="CWU14" s="72"/>
      <c r="CWV14" s="72"/>
      <c r="CWW14" s="72"/>
      <c r="CWX14" s="72"/>
      <c r="CWY14" s="72"/>
      <c r="CWZ14" s="72"/>
      <c r="CXA14" s="72"/>
      <c r="CXB14" s="72"/>
      <c r="CXC14" s="72"/>
      <c r="CXD14" s="72"/>
      <c r="CXE14" s="72"/>
      <c r="CXF14" s="72"/>
      <c r="CXG14" s="72"/>
      <c r="CXH14" s="72"/>
      <c r="CXI14" s="72"/>
      <c r="CXJ14" s="72"/>
      <c r="CXK14" s="72"/>
      <c r="CXL14" s="72"/>
      <c r="CXM14" s="72"/>
      <c r="CXN14" s="72"/>
      <c r="CXO14" s="72"/>
      <c r="CXP14" s="72"/>
      <c r="CXQ14" s="72"/>
      <c r="CXR14" s="72"/>
      <c r="CXS14" s="72"/>
      <c r="CXT14" s="72"/>
      <c r="CXU14" s="72"/>
      <c r="CXV14" s="72"/>
      <c r="CXW14" s="72"/>
      <c r="CXX14" s="72"/>
      <c r="CXY14" s="72"/>
      <c r="CXZ14" s="72"/>
      <c r="CYA14" s="72"/>
      <c r="CYB14" s="72"/>
      <c r="CYC14" s="72"/>
      <c r="CYD14" s="72"/>
      <c r="CYE14" s="72"/>
      <c r="CYF14" s="72"/>
      <c r="CYG14" s="72"/>
      <c r="CYH14" s="72"/>
      <c r="CYI14" s="72"/>
      <c r="CYJ14" s="72"/>
      <c r="CYK14" s="72"/>
      <c r="CYL14" s="72"/>
      <c r="CYM14" s="72"/>
      <c r="CYN14" s="72"/>
      <c r="CYO14" s="72"/>
      <c r="CYP14" s="72"/>
      <c r="CYQ14" s="72"/>
      <c r="CYR14" s="72"/>
      <c r="CYS14" s="72"/>
      <c r="CYT14" s="72"/>
      <c r="CYU14" s="72"/>
      <c r="CYV14" s="72"/>
      <c r="CYW14" s="72"/>
      <c r="CYX14" s="72"/>
      <c r="CYY14" s="72"/>
      <c r="CYZ14" s="72"/>
      <c r="CZA14" s="72"/>
      <c r="CZB14" s="72"/>
      <c r="CZC14" s="72"/>
      <c r="CZD14" s="72"/>
      <c r="CZE14" s="72"/>
      <c r="CZF14" s="72"/>
      <c r="CZG14" s="72"/>
      <c r="CZH14" s="72"/>
      <c r="CZI14" s="72"/>
      <c r="CZJ14" s="72"/>
      <c r="CZK14" s="72"/>
      <c r="CZL14" s="72"/>
      <c r="CZM14" s="72"/>
      <c r="CZN14" s="72"/>
      <c r="CZO14" s="72"/>
      <c r="CZP14" s="72"/>
      <c r="CZQ14" s="72"/>
      <c r="CZR14" s="72"/>
      <c r="CZS14" s="72"/>
      <c r="CZT14" s="72"/>
      <c r="CZU14" s="72"/>
      <c r="CZV14" s="72"/>
      <c r="CZW14" s="72"/>
      <c r="CZX14" s="72"/>
      <c r="CZY14" s="72"/>
      <c r="CZZ14" s="72"/>
      <c r="DAA14" s="72"/>
      <c r="DAB14" s="72"/>
      <c r="DAC14" s="72"/>
      <c r="DAD14" s="72"/>
      <c r="DAE14" s="72"/>
      <c r="DAF14" s="72"/>
      <c r="DAG14" s="72"/>
      <c r="DAH14" s="72"/>
      <c r="DAI14" s="72"/>
      <c r="DAJ14" s="72"/>
      <c r="DAK14" s="72"/>
      <c r="DAL14" s="72"/>
      <c r="DAM14" s="72"/>
      <c r="DAN14" s="72"/>
      <c r="DAO14" s="72"/>
      <c r="DAP14" s="72"/>
      <c r="DAQ14" s="72"/>
      <c r="DAR14" s="72"/>
      <c r="DAS14" s="72"/>
      <c r="DAT14" s="72"/>
      <c r="DAU14" s="72"/>
      <c r="DAV14" s="72"/>
      <c r="DAW14" s="72"/>
      <c r="DAX14" s="72"/>
      <c r="DAY14" s="72"/>
      <c r="DAZ14" s="72"/>
      <c r="DBA14" s="72"/>
      <c r="DBB14" s="72"/>
      <c r="DBC14" s="72"/>
      <c r="DBD14" s="72"/>
      <c r="DBE14" s="72"/>
      <c r="DBF14" s="72"/>
      <c r="DBG14" s="72"/>
      <c r="DBH14" s="72"/>
      <c r="DBI14" s="72"/>
      <c r="DBJ14" s="72"/>
      <c r="DBK14" s="72"/>
      <c r="DBL14" s="72"/>
      <c r="DBM14" s="72"/>
      <c r="DBN14" s="72"/>
      <c r="DBO14" s="72"/>
      <c r="DBP14" s="72"/>
      <c r="DBQ14" s="72"/>
      <c r="DBR14" s="72"/>
      <c r="DBS14" s="72"/>
      <c r="DBT14" s="72"/>
      <c r="DBU14" s="72"/>
      <c r="DBV14" s="72"/>
      <c r="DBW14" s="72"/>
      <c r="DBX14" s="72"/>
      <c r="DBY14" s="72"/>
      <c r="DBZ14" s="72"/>
      <c r="DCA14" s="72"/>
      <c r="DCB14" s="72"/>
      <c r="DCC14" s="72"/>
      <c r="DCD14" s="72"/>
      <c r="DCE14" s="72"/>
      <c r="DCF14" s="72"/>
      <c r="DCG14" s="72"/>
      <c r="DCH14" s="72"/>
      <c r="DCI14" s="72"/>
      <c r="DCJ14" s="72"/>
      <c r="DCK14" s="72"/>
      <c r="DCL14" s="72"/>
      <c r="DCM14" s="72"/>
      <c r="DCN14" s="72"/>
      <c r="DCO14" s="72"/>
      <c r="DCP14" s="72"/>
      <c r="DCQ14" s="72"/>
      <c r="DCR14" s="72"/>
      <c r="DCS14" s="72"/>
      <c r="DCT14" s="72"/>
      <c r="DCU14" s="72"/>
      <c r="DCV14" s="72"/>
      <c r="DCW14" s="72"/>
      <c r="DCX14" s="72"/>
      <c r="DCY14" s="72"/>
      <c r="DCZ14" s="72"/>
      <c r="DDA14" s="72"/>
      <c r="DDB14" s="72"/>
      <c r="DDC14" s="72"/>
      <c r="DDD14" s="72"/>
      <c r="DDE14" s="72"/>
      <c r="DDF14" s="72"/>
      <c r="DDG14" s="72"/>
      <c r="DDH14" s="72"/>
      <c r="DDI14" s="72"/>
      <c r="DDJ14" s="72"/>
      <c r="DDK14" s="72"/>
      <c r="DDL14" s="72"/>
      <c r="DDM14" s="72"/>
      <c r="DDN14" s="72"/>
      <c r="DDO14" s="72"/>
      <c r="DDP14" s="72"/>
      <c r="DDQ14" s="72"/>
      <c r="DDR14" s="72"/>
      <c r="DDS14" s="72"/>
      <c r="DDT14" s="72"/>
      <c r="DDU14" s="72"/>
      <c r="DDV14" s="72"/>
      <c r="DDW14" s="72"/>
      <c r="DDX14" s="72"/>
      <c r="DDY14" s="72"/>
      <c r="DDZ14" s="72"/>
      <c r="DEA14" s="72"/>
      <c r="DEB14" s="72"/>
      <c r="DEC14" s="72"/>
      <c r="DED14" s="72"/>
      <c r="DEE14" s="72"/>
      <c r="DEF14" s="72"/>
      <c r="DEG14" s="72"/>
      <c r="DEH14" s="72"/>
      <c r="DEI14" s="72"/>
      <c r="DEJ14" s="72"/>
      <c r="DEK14" s="72"/>
      <c r="DEL14" s="72"/>
      <c r="DEM14" s="72"/>
      <c r="DEN14" s="72"/>
      <c r="DEO14" s="72"/>
      <c r="DEP14" s="72"/>
      <c r="DEQ14" s="72"/>
      <c r="DER14" s="72"/>
      <c r="DES14" s="72"/>
      <c r="DET14" s="72"/>
      <c r="DEU14" s="72"/>
      <c r="DEV14" s="72"/>
      <c r="DEW14" s="72"/>
      <c r="DEX14" s="72"/>
      <c r="DEY14" s="72"/>
      <c r="DEZ14" s="72"/>
      <c r="DFA14" s="72"/>
      <c r="DFB14" s="72"/>
      <c r="DFC14" s="72"/>
      <c r="DFD14" s="72"/>
      <c r="DFE14" s="72"/>
      <c r="DFF14" s="72"/>
      <c r="DFG14" s="72"/>
      <c r="DFH14" s="72"/>
      <c r="DFI14" s="72"/>
      <c r="DFJ14" s="72"/>
      <c r="DFK14" s="72"/>
      <c r="DFL14" s="72"/>
      <c r="DFM14" s="72"/>
      <c r="DFN14" s="72"/>
      <c r="DFO14" s="72"/>
      <c r="DFP14" s="72"/>
      <c r="DFQ14" s="72"/>
      <c r="DFR14" s="72"/>
      <c r="DFS14" s="72"/>
      <c r="DFT14" s="72"/>
      <c r="DFU14" s="72"/>
      <c r="DFV14" s="72"/>
      <c r="DFW14" s="72"/>
      <c r="DFX14" s="72"/>
      <c r="DFY14" s="72"/>
      <c r="DFZ14" s="72"/>
      <c r="DGA14" s="72"/>
      <c r="DGB14" s="72"/>
      <c r="DGC14" s="72"/>
      <c r="DGD14" s="72"/>
      <c r="DGE14" s="72"/>
      <c r="DGF14" s="72"/>
      <c r="DGG14" s="72"/>
      <c r="DGH14" s="72"/>
      <c r="DGI14" s="72"/>
      <c r="DGJ14" s="72"/>
      <c r="DGK14" s="72"/>
      <c r="DGL14" s="72"/>
      <c r="DGM14" s="72"/>
      <c r="DGN14" s="72"/>
      <c r="DGO14" s="72"/>
      <c r="DGP14" s="72"/>
      <c r="DGQ14" s="72"/>
      <c r="DGR14" s="72"/>
      <c r="DGS14" s="72"/>
      <c r="DGT14" s="72"/>
      <c r="DGU14" s="72"/>
      <c r="DGV14" s="72"/>
      <c r="DGW14" s="72"/>
      <c r="DGX14" s="72"/>
      <c r="DGY14" s="72"/>
      <c r="DGZ14" s="72"/>
      <c r="DHA14" s="72"/>
      <c r="DHB14" s="72"/>
      <c r="DHC14" s="72"/>
      <c r="DHD14" s="72"/>
      <c r="DHE14" s="72"/>
      <c r="DHF14" s="72"/>
      <c r="DHG14" s="72"/>
      <c r="DHH14" s="72"/>
      <c r="DHI14" s="72"/>
      <c r="DHJ14" s="72"/>
      <c r="DHK14" s="72"/>
      <c r="DHL14" s="72"/>
      <c r="DHM14" s="72"/>
      <c r="DHN14" s="72"/>
      <c r="DHO14" s="72"/>
      <c r="DHP14" s="72"/>
      <c r="DHQ14" s="72"/>
      <c r="DHR14" s="72"/>
      <c r="DHS14" s="72"/>
      <c r="DHT14" s="72"/>
      <c r="DHU14" s="72"/>
      <c r="DHV14" s="72"/>
      <c r="DHW14" s="72"/>
      <c r="DHX14" s="72"/>
      <c r="DHY14" s="72"/>
      <c r="DHZ14" s="72"/>
      <c r="DIA14" s="72"/>
      <c r="DIB14" s="72"/>
      <c r="DIC14" s="72"/>
      <c r="DID14" s="72"/>
      <c r="DIE14" s="72"/>
      <c r="DIF14" s="72"/>
      <c r="DIG14" s="72"/>
      <c r="DIH14" s="72"/>
      <c r="DII14" s="72"/>
      <c r="DIJ14" s="72"/>
      <c r="DIK14" s="72"/>
      <c r="DIL14" s="72"/>
      <c r="DIM14" s="72"/>
      <c r="DIN14" s="72"/>
      <c r="DIO14" s="72"/>
      <c r="DIP14" s="72"/>
      <c r="DIQ14" s="72"/>
      <c r="DIR14" s="72"/>
      <c r="DIS14" s="72"/>
      <c r="DIT14" s="72"/>
      <c r="DIU14" s="72"/>
      <c r="DIV14" s="72"/>
      <c r="DIW14" s="72"/>
      <c r="DIX14" s="72"/>
      <c r="DIY14" s="72"/>
      <c r="DIZ14" s="72"/>
      <c r="DJA14" s="72"/>
      <c r="DJB14" s="72"/>
      <c r="DJC14" s="72"/>
      <c r="DJD14" s="72"/>
      <c r="DJE14" s="72"/>
      <c r="DJF14" s="72"/>
      <c r="DJG14" s="72"/>
      <c r="DJH14" s="72"/>
      <c r="DJI14" s="72"/>
      <c r="DJJ14" s="72"/>
      <c r="DJK14" s="72"/>
      <c r="DJL14" s="72"/>
      <c r="DJM14" s="72"/>
      <c r="DJN14" s="72"/>
      <c r="DJO14" s="72"/>
      <c r="DJP14" s="72"/>
      <c r="DJQ14" s="72"/>
      <c r="DJR14" s="72"/>
      <c r="DJS14" s="72"/>
      <c r="DJT14" s="72"/>
      <c r="DJU14" s="72"/>
      <c r="DJV14" s="72"/>
      <c r="DJW14" s="72"/>
      <c r="DJX14" s="72"/>
      <c r="DJY14" s="72"/>
      <c r="DJZ14" s="72"/>
      <c r="DKA14" s="72"/>
      <c r="DKB14" s="72"/>
      <c r="DKC14" s="72"/>
      <c r="DKD14" s="72"/>
      <c r="DKE14" s="72"/>
      <c r="DKF14" s="72"/>
      <c r="DKG14" s="72"/>
      <c r="DKH14" s="72"/>
      <c r="DKI14" s="72"/>
      <c r="DKJ14" s="72"/>
      <c r="DKK14" s="72"/>
      <c r="DKL14" s="72"/>
      <c r="DKM14" s="72"/>
      <c r="DKN14" s="72"/>
      <c r="DKO14" s="72"/>
      <c r="DKP14" s="72"/>
      <c r="DKQ14" s="72"/>
      <c r="DKR14" s="72"/>
      <c r="DKS14" s="72"/>
      <c r="DKT14" s="72"/>
      <c r="DKU14" s="72"/>
      <c r="DKV14" s="72"/>
      <c r="DKW14" s="72"/>
      <c r="DKX14" s="72"/>
      <c r="DKY14" s="72"/>
      <c r="DKZ14" s="72"/>
      <c r="DLA14" s="72"/>
      <c r="DLB14" s="72"/>
      <c r="DLC14" s="72"/>
      <c r="DLD14" s="72"/>
      <c r="DLE14" s="72"/>
      <c r="DLF14" s="72"/>
      <c r="DLG14" s="72"/>
      <c r="DLH14" s="72"/>
      <c r="DLI14" s="72"/>
      <c r="DLJ14" s="72"/>
      <c r="DLK14" s="72"/>
      <c r="DLL14" s="72"/>
      <c r="DLM14" s="72"/>
      <c r="DLN14" s="72"/>
      <c r="DLO14" s="72"/>
      <c r="DLP14" s="72"/>
      <c r="DLQ14" s="72"/>
      <c r="DLR14" s="72"/>
      <c r="DLS14" s="72"/>
      <c r="DLT14" s="72"/>
      <c r="DLU14" s="72"/>
      <c r="DLV14" s="72"/>
      <c r="DLW14" s="72"/>
      <c r="DLX14" s="72"/>
      <c r="DLY14" s="72"/>
      <c r="DLZ14" s="72"/>
      <c r="DMA14" s="72"/>
      <c r="DMB14" s="72"/>
      <c r="DMC14" s="72"/>
      <c r="DMD14" s="72"/>
      <c r="DME14" s="72"/>
      <c r="DMF14" s="72"/>
      <c r="DMG14" s="72"/>
      <c r="DMH14" s="72"/>
      <c r="DMI14" s="72"/>
      <c r="DMJ14" s="72"/>
      <c r="DMK14" s="72"/>
      <c r="DML14" s="72"/>
      <c r="DMM14" s="72"/>
      <c r="DMN14" s="72"/>
      <c r="DMO14" s="72"/>
      <c r="DMP14" s="72"/>
      <c r="DMQ14" s="72"/>
      <c r="DMR14" s="72"/>
      <c r="DMS14" s="72"/>
      <c r="DMT14" s="72"/>
      <c r="DMU14" s="72"/>
      <c r="DMV14" s="72"/>
      <c r="DMW14" s="72"/>
      <c r="DMX14" s="72"/>
      <c r="DMY14" s="72"/>
      <c r="DMZ14" s="72"/>
      <c r="DNA14" s="72"/>
      <c r="DNB14" s="72"/>
      <c r="DNC14" s="72"/>
      <c r="DND14" s="72"/>
      <c r="DNE14" s="72"/>
      <c r="DNF14" s="72"/>
      <c r="DNG14" s="72"/>
      <c r="DNH14" s="72"/>
      <c r="DNI14" s="72"/>
      <c r="DNJ14" s="72"/>
      <c r="DNK14" s="72"/>
      <c r="DNL14" s="72"/>
      <c r="DNM14" s="72"/>
      <c r="DNN14" s="72"/>
      <c r="DNO14" s="72"/>
      <c r="DNP14" s="72"/>
      <c r="DNQ14" s="72"/>
      <c r="DNR14" s="72"/>
      <c r="DNS14" s="72"/>
      <c r="DNT14" s="72"/>
      <c r="DNU14" s="72"/>
      <c r="DNV14" s="72"/>
      <c r="DNW14" s="72"/>
      <c r="DNX14" s="72"/>
      <c r="DNY14" s="72"/>
      <c r="DNZ14" s="72"/>
      <c r="DOA14" s="72"/>
      <c r="DOB14" s="72"/>
      <c r="DOC14" s="72"/>
      <c r="DOD14" s="72"/>
      <c r="DOE14" s="72"/>
      <c r="DOF14" s="72"/>
      <c r="DOG14" s="72"/>
      <c r="DOH14" s="72"/>
      <c r="DOI14" s="72"/>
      <c r="DOJ14" s="72"/>
      <c r="DOK14" s="72"/>
      <c r="DOL14" s="72"/>
      <c r="DOM14" s="72"/>
      <c r="DON14" s="72"/>
      <c r="DOO14" s="72"/>
      <c r="DOP14" s="72"/>
      <c r="DOQ14" s="72"/>
      <c r="DOR14" s="72"/>
      <c r="DOS14" s="72"/>
      <c r="DOT14" s="72"/>
      <c r="DOU14" s="72"/>
      <c r="DOV14" s="72"/>
      <c r="DOW14" s="72"/>
      <c r="DOX14" s="72"/>
      <c r="DOY14" s="72"/>
      <c r="DOZ14" s="72"/>
      <c r="DPA14" s="72"/>
      <c r="DPB14" s="72"/>
      <c r="DPC14" s="72"/>
      <c r="DPD14" s="72"/>
      <c r="DPE14" s="72"/>
      <c r="DPF14" s="72"/>
      <c r="DPG14" s="72"/>
      <c r="DPH14" s="72"/>
      <c r="DPI14" s="72"/>
      <c r="DPJ14" s="72"/>
      <c r="DPK14" s="72"/>
      <c r="DPL14" s="72"/>
      <c r="DPM14" s="72"/>
      <c r="DPN14" s="72"/>
      <c r="DPO14" s="72"/>
      <c r="DPP14" s="72"/>
      <c r="DPQ14" s="72"/>
      <c r="DPR14" s="72"/>
      <c r="DPS14" s="72"/>
      <c r="DPT14" s="72"/>
      <c r="DPU14" s="72"/>
      <c r="DPV14" s="72"/>
      <c r="DPW14" s="72"/>
      <c r="DPX14" s="72"/>
      <c r="DPY14" s="72"/>
      <c r="DPZ14" s="72"/>
      <c r="DQA14" s="72"/>
      <c r="DQB14" s="72"/>
      <c r="DQC14" s="72"/>
      <c r="DQD14" s="72"/>
      <c r="DQE14" s="72"/>
      <c r="DQF14" s="72"/>
      <c r="DQG14" s="72"/>
      <c r="DQH14" s="72"/>
      <c r="DQI14" s="72"/>
      <c r="DQJ14" s="72"/>
      <c r="DQK14" s="72"/>
      <c r="DQL14" s="72"/>
      <c r="DQM14" s="72"/>
      <c r="DQN14" s="72"/>
      <c r="DQO14" s="72"/>
      <c r="DQP14" s="72"/>
      <c r="DQQ14" s="72"/>
      <c r="DQR14" s="72"/>
      <c r="DQS14" s="72"/>
      <c r="DQT14" s="72"/>
      <c r="DQU14" s="72"/>
      <c r="DQV14" s="72"/>
      <c r="DQW14" s="72"/>
      <c r="DQX14" s="72"/>
      <c r="DQY14" s="72"/>
      <c r="DQZ14" s="72"/>
      <c r="DRA14" s="72"/>
      <c r="DRB14" s="72"/>
      <c r="DRC14" s="72"/>
      <c r="DRD14" s="72"/>
      <c r="DRE14" s="72"/>
      <c r="DRF14" s="72"/>
      <c r="DRG14" s="72"/>
      <c r="DRH14" s="72"/>
      <c r="DRI14" s="72"/>
      <c r="DRJ14" s="72"/>
      <c r="DRK14" s="72"/>
      <c r="DRL14" s="72"/>
      <c r="DRM14" s="72"/>
      <c r="DRN14" s="72"/>
      <c r="DRO14" s="72"/>
      <c r="DRP14" s="72"/>
      <c r="DRQ14" s="72"/>
      <c r="DRR14" s="72"/>
      <c r="DRS14" s="72"/>
      <c r="DRT14" s="72"/>
      <c r="DRU14" s="72"/>
      <c r="DRV14" s="72"/>
      <c r="DRW14" s="72"/>
      <c r="DRX14" s="72"/>
      <c r="DRY14" s="72"/>
      <c r="DRZ14" s="72"/>
      <c r="DSA14" s="72"/>
      <c r="DSB14" s="72"/>
      <c r="DSC14" s="72"/>
      <c r="DSD14" s="72"/>
      <c r="DSE14" s="72"/>
      <c r="DSF14" s="72"/>
      <c r="DSG14" s="72"/>
      <c r="DSH14" s="72"/>
      <c r="DSI14" s="72"/>
      <c r="DSJ14" s="72"/>
      <c r="DSK14" s="72"/>
      <c r="DSL14" s="72"/>
      <c r="DSM14" s="72"/>
      <c r="DSN14" s="72"/>
      <c r="DSO14" s="72"/>
      <c r="DSP14" s="72"/>
      <c r="DSQ14" s="72"/>
      <c r="DSR14" s="72"/>
      <c r="DSS14" s="72"/>
      <c r="DST14" s="72"/>
      <c r="DSU14" s="72"/>
      <c r="DSV14" s="72"/>
      <c r="DSW14" s="72"/>
      <c r="DSX14" s="72"/>
      <c r="DSY14" s="72"/>
      <c r="DSZ14" s="72"/>
      <c r="DTA14" s="72"/>
      <c r="DTB14" s="72"/>
      <c r="DTC14" s="72"/>
      <c r="DTD14" s="72"/>
      <c r="DTE14" s="72"/>
      <c r="DTF14" s="72"/>
      <c r="DTG14" s="72"/>
      <c r="DTH14" s="72"/>
      <c r="DTI14" s="72"/>
      <c r="DTJ14" s="72"/>
      <c r="DTK14" s="72"/>
      <c r="DTL14" s="72"/>
      <c r="DTM14" s="72"/>
      <c r="DTN14" s="72"/>
      <c r="DTO14" s="72"/>
      <c r="DTP14" s="72"/>
      <c r="DTQ14" s="72"/>
      <c r="DTR14" s="72"/>
      <c r="DTS14" s="72"/>
      <c r="DTT14" s="72"/>
      <c r="DTU14" s="72"/>
      <c r="DTV14" s="72"/>
      <c r="DTW14" s="72"/>
      <c r="DTX14" s="72"/>
      <c r="DTY14" s="72"/>
      <c r="DTZ14" s="72"/>
      <c r="DUA14" s="72"/>
      <c r="DUB14" s="72"/>
      <c r="DUC14" s="72"/>
      <c r="DUD14" s="72"/>
      <c r="DUE14" s="72"/>
      <c r="DUF14" s="72"/>
      <c r="DUG14" s="72"/>
      <c r="DUH14" s="72"/>
      <c r="DUI14" s="72"/>
      <c r="DUJ14" s="72"/>
      <c r="DUK14" s="72"/>
      <c r="DUL14" s="72"/>
      <c r="DUM14" s="72"/>
      <c r="DUN14" s="72"/>
      <c r="DUO14" s="72"/>
      <c r="DUP14" s="72"/>
      <c r="DUQ14" s="72"/>
      <c r="DUR14" s="72"/>
      <c r="DUS14" s="72"/>
      <c r="DUT14" s="72"/>
      <c r="DUU14" s="72"/>
      <c r="DUV14" s="72"/>
      <c r="DUW14" s="72"/>
      <c r="DUX14" s="72"/>
      <c r="DUY14" s="72"/>
      <c r="DUZ14" s="72"/>
      <c r="DVA14" s="72"/>
      <c r="DVB14" s="72"/>
      <c r="DVC14" s="72"/>
      <c r="DVD14" s="72"/>
      <c r="DVE14" s="72"/>
      <c r="DVF14" s="72"/>
      <c r="DVG14" s="72"/>
      <c r="DVH14" s="72"/>
      <c r="DVI14" s="72"/>
      <c r="DVJ14" s="72"/>
      <c r="DVK14" s="72"/>
      <c r="DVL14" s="72"/>
      <c r="DVM14" s="72"/>
      <c r="DVN14" s="72"/>
      <c r="DVO14" s="72"/>
      <c r="DVP14" s="72"/>
      <c r="DVQ14" s="72"/>
      <c r="DVR14" s="72"/>
      <c r="DVS14" s="72"/>
      <c r="DVT14" s="72"/>
      <c r="DVU14" s="72"/>
      <c r="DVV14" s="72"/>
      <c r="DVW14" s="72"/>
      <c r="DVX14" s="72"/>
      <c r="DVY14" s="72"/>
      <c r="DVZ14" s="72"/>
      <c r="DWA14" s="72"/>
      <c r="DWB14" s="72"/>
      <c r="DWC14" s="72"/>
      <c r="DWD14" s="72"/>
      <c r="DWE14" s="72"/>
      <c r="DWF14" s="72"/>
      <c r="DWG14" s="72"/>
      <c r="DWH14" s="72"/>
      <c r="DWI14" s="72"/>
      <c r="DWJ14" s="72"/>
      <c r="DWK14" s="72"/>
      <c r="DWL14" s="72"/>
      <c r="DWM14" s="72"/>
      <c r="DWN14" s="72"/>
      <c r="DWO14" s="72"/>
      <c r="DWP14" s="72"/>
      <c r="DWQ14" s="72"/>
      <c r="DWR14" s="72"/>
      <c r="DWS14" s="72"/>
      <c r="DWT14" s="72"/>
      <c r="DWU14" s="72"/>
      <c r="DWV14" s="72"/>
      <c r="DWW14" s="72"/>
      <c r="DWX14" s="72"/>
      <c r="DWY14" s="72"/>
      <c r="DWZ14" s="72"/>
      <c r="DXA14" s="72"/>
      <c r="DXB14" s="72"/>
      <c r="DXC14" s="72"/>
      <c r="DXD14" s="72"/>
      <c r="DXE14" s="72"/>
      <c r="DXF14" s="72"/>
      <c r="DXG14" s="72"/>
      <c r="DXH14" s="72"/>
      <c r="DXI14" s="72"/>
      <c r="DXJ14" s="72"/>
      <c r="DXK14" s="72"/>
      <c r="DXL14" s="72"/>
      <c r="DXM14" s="72"/>
      <c r="DXN14" s="72"/>
      <c r="DXO14" s="72"/>
      <c r="DXP14" s="72"/>
      <c r="DXQ14" s="72"/>
      <c r="DXR14" s="72"/>
      <c r="DXS14" s="72"/>
      <c r="DXT14" s="72"/>
      <c r="DXU14" s="72"/>
      <c r="DXV14" s="72"/>
      <c r="DXW14" s="72"/>
      <c r="DXX14" s="72"/>
      <c r="DXY14" s="72"/>
      <c r="DXZ14" s="72"/>
      <c r="DYA14" s="72"/>
      <c r="DYB14" s="72"/>
      <c r="DYC14" s="72"/>
      <c r="DYD14" s="72"/>
      <c r="DYE14" s="72"/>
      <c r="DYF14" s="72"/>
      <c r="DYG14" s="72"/>
      <c r="DYH14" s="72"/>
      <c r="DYI14" s="72"/>
      <c r="DYJ14" s="72"/>
      <c r="DYK14" s="72"/>
      <c r="DYL14" s="72"/>
      <c r="DYM14" s="72"/>
      <c r="DYN14" s="72"/>
      <c r="DYO14" s="72"/>
      <c r="DYP14" s="72"/>
      <c r="DYQ14" s="72"/>
      <c r="DYR14" s="72"/>
      <c r="DYS14" s="72"/>
      <c r="DYT14" s="72"/>
      <c r="DYU14" s="72"/>
      <c r="DYV14" s="72"/>
      <c r="DYW14" s="72"/>
      <c r="DYX14" s="72"/>
      <c r="DYY14" s="72"/>
      <c r="DYZ14" s="72"/>
      <c r="DZA14" s="72"/>
      <c r="DZB14" s="72"/>
      <c r="DZC14" s="72"/>
      <c r="DZD14" s="72"/>
      <c r="DZE14" s="72"/>
      <c r="DZF14" s="72"/>
      <c r="DZG14" s="72"/>
      <c r="DZH14" s="72"/>
      <c r="DZI14" s="72"/>
      <c r="DZJ14" s="72"/>
      <c r="DZK14" s="72"/>
      <c r="DZL14" s="72"/>
      <c r="DZM14" s="72"/>
      <c r="DZN14" s="72"/>
      <c r="DZO14" s="72"/>
      <c r="DZP14" s="72"/>
      <c r="DZQ14" s="72"/>
      <c r="DZR14" s="72"/>
      <c r="DZS14" s="72"/>
      <c r="DZT14" s="72"/>
      <c r="DZU14" s="72"/>
      <c r="DZV14" s="72"/>
      <c r="DZW14" s="72"/>
      <c r="DZX14" s="72"/>
      <c r="DZY14" s="72"/>
      <c r="DZZ14" s="72"/>
      <c r="EAA14" s="72"/>
      <c r="EAB14" s="72"/>
      <c r="EAC14" s="72"/>
      <c r="EAD14" s="72"/>
      <c r="EAE14" s="72"/>
      <c r="EAF14" s="72"/>
      <c r="EAG14" s="72"/>
      <c r="EAH14" s="72"/>
      <c r="EAI14" s="72"/>
      <c r="EAJ14" s="72"/>
      <c r="EAK14" s="72"/>
      <c r="EAL14" s="72"/>
      <c r="EAM14" s="72"/>
      <c r="EAN14" s="72"/>
      <c r="EAO14" s="72"/>
      <c r="EAP14" s="72"/>
      <c r="EAQ14" s="72"/>
      <c r="EAR14" s="72"/>
      <c r="EAS14" s="72"/>
      <c r="EAT14" s="72"/>
      <c r="EAU14" s="72"/>
      <c r="EAV14" s="72"/>
      <c r="EAW14" s="72"/>
      <c r="EAX14" s="72"/>
      <c r="EAY14" s="72"/>
      <c r="EAZ14" s="72"/>
      <c r="EBA14" s="72"/>
      <c r="EBB14" s="72"/>
      <c r="EBC14" s="72"/>
      <c r="EBD14" s="72"/>
      <c r="EBE14" s="72"/>
      <c r="EBF14" s="72"/>
      <c r="EBG14" s="72"/>
      <c r="EBH14" s="72"/>
      <c r="EBI14" s="72"/>
      <c r="EBJ14" s="72"/>
      <c r="EBK14" s="72"/>
      <c r="EBL14" s="72"/>
      <c r="EBM14" s="72"/>
      <c r="EBN14" s="72"/>
      <c r="EBO14" s="72"/>
      <c r="EBP14" s="72"/>
      <c r="EBQ14" s="72"/>
      <c r="EBR14" s="72"/>
      <c r="EBS14" s="72"/>
      <c r="EBT14" s="72"/>
      <c r="EBU14" s="72"/>
      <c r="EBV14" s="72"/>
      <c r="EBW14" s="72"/>
      <c r="EBX14" s="72"/>
      <c r="EBY14" s="72"/>
      <c r="EBZ14" s="72"/>
      <c r="ECA14" s="72"/>
      <c r="ECB14" s="72"/>
      <c r="ECC14" s="72"/>
      <c r="ECD14" s="72"/>
      <c r="ECE14" s="72"/>
      <c r="ECF14" s="72"/>
      <c r="ECG14" s="72"/>
      <c r="ECH14" s="72"/>
      <c r="ECI14" s="72"/>
      <c r="ECJ14" s="72"/>
      <c r="ECK14" s="72"/>
      <c r="ECL14" s="72"/>
      <c r="ECM14" s="72"/>
      <c r="ECN14" s="72"/>
      <c r="ECO14" s="72"/>
      <c r="ECP14" s="72"/>
      <c r="ECQ14" s="72"/>
      <c r="ECR14" s="72"/>
      <c r="ECS14" s="72"/>
      <c r="ECT14" s="72"/>
      <c r="ECU14" s="72"/>
      <c r="ECV14" s="72"/>
      <c r="ECW14" s="72"/>
      <c r="ECX14" s="72"/>
      <c r="ECY14" s="72"/>
      <c r="ECZ14" s="72"/>
      <c r="EDA14" s="72"/>
      <c r="EDB14" s="72"/>
      <c r="EDC14" s="72"/>
      <c r="EDD14" s="72"/>
      <c r="EDE14" s="72"/>
      <c r="EDF14" s="72"/>
      <c r="EDG14" s="72"/>
      <c r="EDH14" s="72"/>
      <c r="EDI14" s="72"/>
      <c r="EDJ14" s="72"/>
      <c r="EDK14" s="72"/>
      <c r="EDL14" s="72"/>
      <c r="EDM14" s="72"/>
      <c r="EDN14" s="72"/>
      <c r="EDO14" s="72"/>
      <c r="EDP14" s="72"/>
      <c r="EDQ14" s="72"/>
      <c r="EDR14" s="72"/>
      <c r="EDS14" s="72"/>
      <c r="EDT14" s="72"/>
      <c r="EDU14" s="72"/>
      <c r="EDV14" s="72"/>
      <c r="EDW14" s="72"/>
      <c r="EDX14" s="72"/>
      <c r="EDY14" s="72"/>
      <c r="EDZ14" s="72"/>
      <c r="EEA14" s="72"/>
      <c r="EEB14" s="72"/>
      <c r="EEC14" s="72"/>
      <c r="EED14" s="72"/>
      <c r="EEE14" s="72"/>
      <c r="EEF14" s="72"/>
      <c r="EEG14" s="72"/>
      <c r="EEH14" s="72"/>
      <c r="EEI14" s="72"/>
      <c r="EEJ14" s="72"/>
      <c r="EEK14" s="72"/>
      <c r="EEL14" s="72"/>
      <c r="EEM14" s="72"/>
      <c r="EEN14" s="72"/>
      <c r="EEO14" s="72"/>
      <c r="EEP14" s="72"/>
      <c r="EEQ14" s="72"/>
      <c r="EER14" s="72"/>
      <c r="EES14" s="72"/>
      <c r="EET14" s="72"/>
      <c r="EEU14" s="72"/>
      <c r="EEV14" s="72"/>
      <c r="EEW14" s="72"/>
      <c r="EEX14" s="72"/>
      <c r="EEY14" s="72"/>
      <c r="EEZ14" s="72"/>
      <c r="EFA14" s="72"/>
      <c r="EFB14" s="72"/>
      <c r="EFC14" s="72"/>
      <c r="EFD14" s="72"/>
      <c r="EFE14" s="72"/>
      <c r="EFF14" s="72"/>
      <c r="EFG14" s="72"/>
      <c r="EFH14" s="72"/>
      <c r="EFI14" s="72"/>
      <c r="EFJ14" s="72"/>
      <c r="EFK14" s="72"/>
      <c r="EFL14" s="72"/>
      <c r="EFM14" s="72"/>
      <c r="EFN14" s="72"/>
      <c r="EFO14" s="72"/>
      <c r="EFP14" s="72"/>
      <c r="EFQ14" s="72"/>
      <c r="EFR14" s="72"/>
      <c r="EFS14" s="72"/>
      <c r="EFT14" s="72"/>
      <c r="EFU14" s="72"/>
      <c r="EFV14" s="72"/>
      <c r="EFW14" s="72"/>
      <c r="EFX14" s="72"/>
      <c r="EFY14" s="72"/>
      <c r="EFZ14" s="72"/>
      <c r="EGA14" s="72"/>
      <c r="EGB14" s="72"/>
      <c r="EGC14" s="72"/>
      <c r="EGD14" s="72"/>
      <c r="EGE14" s="72"/>
      <c r="EGF14" s="72"/>
      <c r="EGG14" s="72"/>
      <c r="EGH14" s="72"/>
      <c r="EGI14" s="72"/>
      <c r="EGJ14" s="72"/>
      <c r="EGK14" s="72"/>
      <c r="EGL14" s="72"/>
      <c r="EGM14" s="72"/>
      <c r="EGN14" s="72"/>
      <c r="EGO14" s="72"/>
      <c r="EGP14" s="72"/>
      <c r="EGQ14" s="72"/>
      <c r="EGR14" s="72"/>
      <c r="EGS14" s="72"/>
      <c r="EGT14" s="72"/>
      <c r="EGU14" s="72"/>
      <c r="EGV14" s="72"/>
      <c r="EGW14" s="72"/>
      <c r="EGX14" s="72"/>
      <c r="EGY14" s="72"/>
      <c r="EGZ14" s="72"/>
      <c r="EHA14" s="72"/>
      <c r="EHB14" s="72"/>
      <c r="EHC14" s="72"/>
      <c r="EHD14" s="72"/>
      <c r="EHE14" s="72"/>
      <c r="EHF14" s="72"/>
      <c r="EHG14" s="72"/>
      <c r="EHH14" s="72"/>
      <c r="EHI14" s="72"/>
      <c r="EHJ14" s="72"/>
      <c r="EHK14" s="72"/>
      <c r="EHL14" s="72"/>
      <c r="EHM14" s="72"/>
      <c r="EHN14" s="72"/>
      <c r="EHO14" s="72"/>
      <c r="EHP14" s="72"/>
      <c r="EHQ14" s="72"/>
      <c r="EHR14" s="72"/>
      <c r="EHS14" s="72"/>
      <c r="EHT14" s="72"/>
      <c r="EHU14" s="72"/>
      <c r="EHV14" s="72"/>
      <c r="EHW14" s="72"/>
      <c r="EHX14" s="72"/>
      <c r="EHY14" s="72"/>
      <c r="EHZ14" s="72"/>
      <c r="EIA14" s="72"/>
      <c r="EIB14" s="72"/>
      <c r="EIC14" s="72"/>
      <c r="EID14" s="72"/>
      <c r="EIE14" s="72"/>
      <c r="EIF14" s="72"/>
      <c r="EIG14" s="72"/>
      <c r="EIH14" s="72"/>
      <c r="EII14" s="72"/>
      <c r="EIJ14" s="72"/>
      <c r="EIK14" s="72"/>
      <c r="EIL14" s="72"/>
      <c r="EIM14" s="72"/>
      <c r="EIN14" s="72"/>
      <c r="EIO14" s="72"/>
      <c r="EIP14" s="72"/>
      <c r="EIQ14" s="72"/>
      <c r="EIR14" s="72"/>
      <c r="EIS14" s="72"/>
      <c r="EIT14" s="72"/>
      <c r="EIU14" s="72"/>
      <c r="EIV14" s="72"/>
      <c r="EIW14" s="72"/>
      <c r="EIX14" s="72"/>
      <c r="EIY14" s="72"/>
      <c r="EIZ14" s="72"/>
      <c r="EJA14" s="72"/>
      <c r="EJB14" s="72"/>
      <c r="EJC14" s="72"/>
      <c r="EJD14" s="72"/>
      <c r="EJE14" s="72"/>
      <c r="EJF14" s="72"/>
      <c r="EJG14" s="72"/>
      <c r="EJH14" s="72"/>
      <c r="EJI14" s="72"/>
      <c r="EJJ14" s="72"/>
      <c r="EJK14" s="72"/>
      <c r="EJL14" s="72"/>
      <c r="EJM14" s="72"/>
      <c r="EJN14" s="72"/>
      <c r="EJO14" s="72"/>
      <c r="EJP14" s="72"/>
      <c r="EJQ14" s="72"/>
      <c r="EJR14" s="72"/>
      <c r="EJS14" s="72"/>
      <c r="EJT14" s="72"/>
      <c r="EJU14" s="72"/>
      <c r="EJV14" s="72"/>
      <c r="EJW14" s="72"/>
      <c r="EJX14" s="72"/>
      <c r="EJY14" s="72"/>
      <c r="EJZ14" s="72"/>
      <c r="EKA14" s="72"/>
      <c r="EKB14" s="72"/>
      <c r="EKC14" s="72"/>
      <c r="EKD14" s="72"/>
      <c r="EKE14" s="72"/>
      <c r="EKF14" s="72"/>
      <c r="EKG14" s="72"/>
      <c r="EKH14" s="72"/>
      <c r="EKI14" s="72"/>
      <c r="EKJ14" s="72"/>
      <c r="EKK14" s="72"/>
      <c r="EKL14" s="72"/>
      <c r="EKM14" s="72"/>
      <c r="EKN14" s="72"/>
      <c r="EKO14" s="72"/>
      <c r="EKP14" s="72"/>
      <c r="EKQ14" s="72"/>
      <c r="EKR14" s="72"/>
      <c r="EKS14" s="72"/>
      <c r="EKT14" s="72"/>
      <c r="EKU14" s="72"/>
      <c r="EKV14" s="72"/>
      <c r="EKW14" s="72"/>
      <c r="EKX14" s="72"/>
      <c r="EKY14" s="72"/>
      <c r="EKZ14" s="72"/>
      <c r="ELA14" s="72"/>
      <c r="ELB14" s="72"/>
      <c r="ELC14" s="72"/>
      <c r="ELD14" s="72"/>
      <c r="ELE14" s="72"/>
      <c r="ELF14" s="72"/>
      <c r="ELG14" s="72"/>
      <c r="ELH14" s="72"/>
      <c r="ELI14" s="72"/>
      <c r="ELJ14" s="72"/>
      <c r="ELK14" s="72"/>
      <c r="ELL14" s="72"/>
      <c r="ELM14" s="72"/>
      <c r="ELN14" s="72"/>
      <c r="ELO14" s="72"/>
      <c r="ELP14" s="72"/>
      <c r="ELQ14" s="72"/>
      <c r="ELR14" s="72"/>
      <c r="ELS14" s="72"/>
      <c r="ELT14" s="72"/>
      <c r="ELU14" s="72"/>
      <c r="ELV14" s="72"/>
      <c r="ELW14" s="72"/>
      <c r="ELX14" s="72"/>
      <c r="ELY14" s="72"/>
      <c r="ELZ14" s="72"/>
      <c r="EMA14" s="72"/>
      <c r="EMB14" s="72"/>
      <c r="EMC14" s="72"/>
      <c r="EMD14" s="72"/>
      <c r="EME14" s="72"/>
      <c r="EMF14" s="72"/>
      <c r="EMG14" s="72"/>
      <c r="EMH14" s="72"/>
      <c r="EMI14" s="72"/>
      <c r="EMJ14" s="72"/>
      <c r="EMK14" s="72"/>
      <c r="EML14" s="72"/>
      <c r="EMM14" s="72"/>
      <c r="EMN14" s="72"/>
      <c r="EMO14" s="72"/>
      <c r="EMP14" s="72"/>
      <c r="EMQ14" s="72"/>
      <c r="EMR14" s="72"/>
      <c r="EMS14" s="72"/>
      <c r="EMT14" s="72"/>
      <c r="EMU14" s="72"/>
      <c r="EMV14" s="72"/>
      <c r="EMW14" s="72"/>
      <c r="EMX14" s="72"/>
      <c r="EMY14" s="72"/>
      <c r="EMZ14" s="72"/>
      <c r="ENA14" s="72"/>
      <c r="ENB14" s="72"/>
      <c r="ENC14" s="72"/>
      <c r="END14" s="72"/>
      <c r="ENE14" s="72"/>
      <c r="ENF14" s="72"/>
      <c r="ENG14" s="72"/>
      <c r="ENH14" s="72"/>
      <c r="ENI14" s="72"/>
      <c r="ENJ14" s="72"/>
      <c r="ENK14" s="72"/>
      <c r="ENL14" s="72"/>
      <c r="ENM14" s="72"/>
      <c r="ENN14" s="72"/>
      <c r="ENO14" s="72"/>
      <c r="ENP14" s="72"/>
      <c r="ENQ14" s="72"/>
      <c r="ENR14" s="72"/>
      <c r="ENS14" s="72"/>
      <c r="ENT14" s="72"/>
      <c r="ENU14" s="72"/>
      <c r="ENV14" s="72"/>
      <c r="ENW14" s="72"/>
      <c r="ENX14" s="72"/>
      <c r="ENY14" s="72"/>
      <c r="ENZ14" s="72"/>
      <c r="EOA14" s="72"/>
      <c r="EOB14" s="72"/>
      <c r="EOC14" s="72"/>
      <c r="EOD14" s="72"/>
      <c r="EOE14" s="72"/>
      <c r="EOF14" s="72"/>
      <c r="EOG14" s="72"/>
      <c r="EOH14" s="72"/>
      <c r="EOI14" s="72"/>
      <c r="EOJ14" s="72"/>
      <c r="EOK14" s="72"/>
      <c r="EOL14" s="72"/>
      <c r="EOM14" s="72"/>
      <c r="EON14" s="72"/>
      <c r="EOO14" s="72"/>
      <c r="EOP14" s="72"/>
      <c r="EOQ14" s="72"/>
      <c r="EOR14" s="72"/>
      <c r="EOS14" s="72"/>
      <c r="EOT14" s="72"/>
      <c r="EOU14" s="72"/>
      <c r="EOV14" s="72"/>
      <c r="EOW14" s="72"/>
      <c r="EOX14" s="72"/>
      <c r="EOY14" s="72"/>
      <c r="EOZ14" s="72"/>
      <c r="EPA14" s="72"/>
      <c r="EPB14" s="72"/>
      <c r="EPC14" s="72"/>
      <c r="EPD14" s="72"/>
      <c r="EPE14" s="72"/>
      <c r="EPF14" s="72"/>
      <c r="EPG14" s="72"/>
      <c r="EPH14" s="72"/>
      <c r="EPI14" s="72"/>
      <c r="EPJ14" s="72"/>
      <c r="EPK14" s="72"/>
      <c r="EPL14" s="72"/>
      <c r="EPM14" s="72"/>
      <c r="EPN14" s="72"/>
      <c r="EPO14" s="72"/>
      <c r="EPP14" s="72"/>
      <c r="EPQ14" s="72"/>
      <c r="EPR14" s="72"/>
      <c r="EPS14" s="72"/>
      <c r="EPT14" s="72"/>
      <c r="EPU14" s="72"/>
      <c r="EPV14" s="72"/>
      <c r="EPW14" s="72"/>
      <c r="EPX14" s="72"/>
      <c r="EPY14" s="72"/>
      <c r="EPZ14" s="72"/>
      <c r="EQA14" s="72"/>
      <c r="EQB14" s="72"/>
      <c r="EQC14" s="72"/>
      <c r="EQD14" s="72"/>
      <c r="EQE14" s="72"/>
      <c r="EQF14" s="72"/>
      <c r="EQG14" s="72"/>
      <c r="EQH14" s="72"/>
      <c r="EQI14" s="72"/>
      <c r="EQJ14" s="72"/>
      <c r="EQK14" s="72"/>
      <c r="EQL14" s="72"/>
      <c r="EQM14" s="72"/>
      <c r="EQN14" s="72"/>
      <c r="EQO14" s="72"/>
      <c r="EQP14" s="72"/>
      <c r="EQQ14" s="72"/>
      <c r="EQR14" s="72"/>
      <c r="EQS14" s="72"/>
      <c r="EQT14" s="72"/>
      <c r="EQU14" s="72"/>
      <c r="EQV14" s="72"/>
      <c r="EQW14" s="72"/>
      <c r="EQX14" s="72"/>
      <c r="EQY14" s="72"/>
      <c r="EQZ14" s="72"/>
      <c r="ERA14" s="72"/>
      <c r="ERB14" s="72"/>
      <c r="ERC14" s="72"/>
      <c r="ERD14" s="72"/>
      <c r="ERE14" s="72"/>
      <c r="ERF14" s="72"/>
      <c r="ERG14" s="72"/>
      <c r="ERH14" s="72"/>
      <c r="ERI14" s="72"/>
      <c r="ERJ14" s="72"/>
      <c r="ERK14" s="72"/>
      <c r="ERL14" s="72"/>
      <c r="ERM14" s="72"/>
      <c r="ERN14" s="72"/>
      <c r="ERO14" s="72"/>
      <c r="ERP14" s="72"/>
      <c r="ERQ14" s="72"/>
      <c r="ERR14" s="72"/>
      <c r="ERS14" s="72"/>
      <c r="ERT14" s="72"/>
      <c r="ERU14" s="72"/>
      <c r="ERV14" s="72"/>
      <c r="ERW14" s="72"/>
      <c r="ERX14" s="72"/>
      <c r="ERY14" s="72"/>
      <c r="ERZ14" s="72"/>
      <c r="ESA14" s="72"/>
      <c r="ESB14" s="72"/>
      <c r="ESC14" s="72"/>
      <c r="ESD14" s="72"/>
      <c r="ESE14" s="72"/>
      <c r="ESF14" s="72"/>
      <c r="ESG14" s="72"/>
      <c r="ESH14" s="72"/>
      <c r="ESI14" s="72"/>
      <c r="ESJ14" s="72"/>
      <c r="ESK14" s="72"/>
      <c r="ESL14" s="72"/>
      <c r="ESM14" s="72"/>
      <c r="ESN14" s="72"/>
      <c r="ESO14" s="72"/>
      <c r="ESP14" s="72"/>
      <c r="ESQ14" s="72"/>
      <c r="ESR14" s="72"/>
      <c r="ESS14" s="72"/>
      <c r="EST14" s="72"/>
      <c r="ESU14" s="72"/>
      <c r="ESV14" s="72"/>
      <c r="ESW14" s="72"/>
      <c r="ESX14" s="72"/>
      <c r="ESY14" s="72"/>
      <c r="ESZ14" s="72"/>
      <c r="ETA14" s="72"/>
      <c r="ETB14" s="72"/>
      <c r="ETC14" s="72"/>
      <c r="ETD14" s="72"/>
      <c r="ETE14" s="72"/>
      <c r="ETF14" s="72"/>
      <c r="ETG14" s="72"/>
      <c r="ETH14" s="72"/>
      <c r="ETI14" s="72"/>
      <c r="ETJ14" s="72"/>
      <c r="ETK14" s="72"/>
      <c r="ETL14" s="72"/>
      <c r="ETM14" s="72"/>
      <c r="ETN14" s="72"/>
      <c r="ETO14" s="72"/>
      <c r="ETP14" s="72"/>
      <c r="ETQ14" s="72"/>
      <c r="ETR14" s="72"/>
      <c r="ETS14" s="72"/>
      <c r="ETT14" s="72"/>
      <c r="ETU14" s="72"/>
      <c r="ETV14" s="72"/>
      <c r="ETW14" s="72"/>
      <c r="ETX14" s="72"/>
      <c r="ETY14" s="72"/>
      <c r="ETZ14" s="72"/>
      <c r="EUA14" s="72"/>
      <c r="EUB14" s="72"/>
      <c r="EUC14" s="72"/>
      <c r="EUD14" s="72"/>
      <c r="EUE14" s="72"/>
      <c r="EUF14" s="72"/>
      <c r="EUG14" s="72"/>
      <c r="EUH14" s="72"/>
      <c r="EUI14" s="72"/>
      <c r="EUJ14" s="72"/>
      <c r="EUK14" s="72"/>
      <c r="EUL14" s="72"/>
      <c r="EUM14" s="72"/>
      <c r="EUN14" s="72"/>
      <c r="EUO14" s="72"/>
      <c r="EUP14" s="72"/>
      <c r="EUQ14" s="72"/>
      <c r="EUR14" s="72"/>
      <c r="EUS14" s="72"/>
      <c r="EUT14" s="72"/>
      <c r="EUU14" s="72"/>
      <c r="EUV14" s="72"/>
      <c r="EUW14" s="72"/>
      <c r="EUX14" s="72"/>
      <c r="EUY14" s="72"/>
      <c r="EUZ14" s="72"/>
      <c r="EVA14" s="72"/>
      <c r="EVB14" s="72"/>
      <c r="EVC14" s="72"/>
      <c r="EVD14" s="72"/>
      <c r="EVE14" s="72"/>
      <c r="EVF14" s="72"/>
      <c r="EVG14" s="72"/>
      <c r="EVH14" s="72"/>
      <c r="EVI14" s="72"/>
      <c r="EVJ14" s="72"/>
      <c r="EVK14" s="72"/>
      <c r="EVL14" s="72"/>
      <c r="EVM14" s="72"/>
      <c r="EVN14" s="72"/>
      <c r="EVO14" s="72"/>
      <c r="EVP14" s="72"/>
      <c r="EVQ14" s="72"/>
      <c r="EVR14" s="72"/>
      <c r="EVS14" s="72"/>
      <c r="EVT14" s="72"/>
      <c r="EVU14" s="72"/>
      <c r="EVV14" s="72"/>
      <c r="EVW14" s="72"/>
      <c r="EVX14" s="72"/>
      <c r="EVY14" s="72"/>
      <c r="EVZ14" s="72"/>
      <c r="EWA14" s="72"/>
      <c r="EWB14" s="72"/>
      <c r="EWC14" s="72"/>
      <c r="EWD14" s="72"/>
      <c r="EWE14" s="72"/>
      <c r="EWF14" s="72"/>
      <c r="EWG14" s="72"/>
      <c r="EWH14" s="72"/>
      <c r="EWI14" s="72"/>
      <c r="EWJ14" s="72"/>
      <c r="EWK14" s="72"/>
      <c r="EWL14" s="72"/>
      <c r="EWM14" s="72"/>
      <c r="EWN14" s="72"/>
      <c r="EWO14" s="72"/>
      <c r="EWP14" s="72"/>
      <c r="EWQ14" s="72"/>
      <c r="EWR14" s="72"/>
      <c r="EWS14" s="72"/>
      <c r="EWT14" s="72"/>
      <c r="EWU14" s="72"/>
      <c r="EWV14" s="72"/>
      <c r="EWW14" s="72"/>
      <c r="EWX14" s="72"/>
      <c r="EWY14" s="72"/>
      <c r="EWZ14" s="72"/>
      <c r="EXA14" s="72"/>
      <c r="EXB14" s="72"/>
      <c r="EXC14" s="72"/>
      <c r="EXD14" s="72"/>
      <c r="EXE14" s="72"/>
      <c r="EXF14" s="72"/>
      <c r="EXG14" s="72"/>
      <c r="EXH14" s="72"/>
      <c r="EXI14" s="72"/>
      <c r="EXJ14" s="72"/>
      <c r="EXK14" s="72"/>
      <c r="EXL14" s="72"/>
      <c r="EXM14" s="72"/>
      <c r="EXN14" s="72"/>
      <c r="EXO14" s="72"/>
      <c r="EXP14" s="72"/>
      <c r="EXQ14" s="72"/>
      <c r="EXR14" s="72"/>
      <c r="EXS14" s="72"/>
      <c r="EXT14" s="72"/>
      <c r="EXU14" s="72"/>
      <c r="EXV14" s="72"/>
      <c r="EXW14" s="72"/>
      <c r="EXX14" s="72"/>
      <c r="EXY14" s="72"/>
      <c r="EXZ14" s="72"/>
      <c r="EYA14" s="72"/>
      <c r="EYB14" s="72"/>
      <c r="EYC14" s="72"/>
      <c r="EYD14" s="72"/>
      <c r="EYE14" s="72"/>
      <c r="EYF14" s="72"/>
      <c r="EYG14" s="72"/>
      <c r="EYH14" s="72"/>
      <c r="EYI14" s="72"/>
      <c r="EYJ14" s="72"/>
      <c r="EYK14" s="72"/>
      <c r="EYL14" s="72"/>
      <c r="EYM14" s="72"/>
      <c r="EYN14" s="72"/>
      <c r="EYO14" s="72"/>
      <c r="EYP14" s="72"/>
      <c r="EYQ14" s="72"/>
      <c r="EYR14" s="72"/>
      <c r="EYS14" s="72"/>
      <c r="EYT14" s="72"/>
      <c r="EYU14" s="72"/>
      <c r="EYV14" s="72"/>
      <c r="EYW14" s="72"/>
      <c r="EYX14" s="72"/>
      <c r="EYY14" s="72"/>
      <c r="EYZ14" s="72"/>
      <c r="EZA14" s="72"/>
      <c r="EZB14" s="72"/>
      <c r="EZC14" s="72"/>
      <c r="EZD14" s="72"/>
      <c r="EZE14" s="72"/>
      <c r="EZF14" s="72"/>
      <c r="EZG14" s="72"/>
      <c r="EZH14" s="72"/>
      <c r="EZI14" s="72"/>
      <c r="EZJ14" s="72"/>
      <c r="EZK14" s="72"/>
      <c r="EZL14" s="72"/>
      <c r="EZM14" s="72"/>
      <c r="EZN14" s="72"/>
      <c r="EZO14" s="72"/>
      <c r="EZP14" s="72"/>
      <c r="EZQ14" s="72"/>
      <c r="EZR14" s="72"/>
      <c r="EZS14" s="72"/>
      <c r="EZT14" s="72"/>
      <c r="EZU14" s="72"/>
      <c r="EZV14" s="72"/>
      <c r="EZW14" s="72"/>
      <c r="EZX14" s="72"/>
      <c r="EZY14" s="72"/>
      <c r="EZZ14" s="72"/>
      <c r="FAA14" s="72"/>
      <c r="FAB14" s="72"/>
      <c r="FAC14" s="72"/>
      <c r="FAD14" s="72"/>
      <c r="FAE14" s="72"/>
      <c r="FAF14" s="72"/>
      <c r="FAG14" s="72"/>
      <c r="FAH14" s="72"/>
      <c r="FAI14" s="72"/>
      <c r="FAJ14" s="72"/>
      <c r="FAK14" s="72"/>
      <c r="FAL14" s="72"/>
      <c r="FAM14" s="72"/>
      <c r="FAN14" s="72"/>
      <c r="FAO14" s="72"/>
      <c r="FAP14" s="72"/>
      <c r="FAQ14" s="72"/>
      <c r="FAR14" s="72"/>
      <c r="FAS14" s="72"/>
      <c r="FAT14" s="72"/>
      <c r="FAU14" s="72"/>
      <c r="FAV14" s="72"/>
      <c r="FAW14" s="72"/>
      <c r="FAX14" s="72"/>
      <c r="FAY14" s="72"/>
      <c r="FAZ14" s="72"/>
      <c r="FBA14" s="72"/>
      <c r="FBB14" s="72"/>
      <c r="FBC14" s="72"/>
      <c r="FBD14" s="72"/>
      <c r="FBE14" s="72"/>
      <c r="FBF14" s="72"/>
      <c r="FBG14" s="72"/>
      <c r="FBH14" s="72"/>
      <c r="FBI14" s="72"/>
      <c r="FBJ14" s="72"/>
      <c r="FBK14" s="72"/>
      <c r="FBL14" s="72"/>
      <c r="FBM14" s="72"/>
      <c r="FBN14" s="72"/>
      <c r="FBO14" s="72"/>
      <c r="FBP14" s="72"/>
      <c r="FBQ14" s="72"/>
      <c r="FBR14" s="72"/>
      <c r="FBS14" s="72"/>
      <c r="FBT14" s="72"/>
      <c r="FBU14" s="72"/>
      <c r="FBV14" s="72"/>
      <c r="FBW14" s="72"/>
      <c r="FBX14" s="72"/>
      <c r="FBY14" s="72"/>
      <c r="FBZ14" s="72"/>
      <c r="FCA14" s="72"/>
      <c r="FCB14" s="72"/>
      <c r="FCC14" s="72"/>
      <c r="FCD14" s="72"/>
      <c r="FCE14" s="72"/>
      <c r="FCF14" s="72"/>
      <c r="FCG14" s="72"/>
      <c r="FCH14" s="72"/>
      <c r="FCI14" s="72"/>
      <c r="FCJ14" s="72"/>
      <c r="FCK14" s="72"/>
      <c r="FCL14" s="72"/>
      <c r="FCM14" s="72"/>
      <c r="FCN14" s="72"/>
      <c r="FCO14" s="72"/>
      <c r="FCP14" s="72"/>
      <c r="FCQ14" s="72"/>
      <c r="FCR14" s="72"/>
      <c r="FCS14" s="72"/>
      <c r="FCT14" s="72"/>
      <c r="FCU14" s="72"/>
      <c r="FCV14" s="72"/>
      <c r="FCW14" s="72"/>
      <c r="FCX14" s="72"/>
      <c r="FCY14" s="72"/>
      <c r="FCZ14" s="72"/>
      <c r="FDA14" s="72"/>
      <c r="FDB14" s="72"/>
      <c r="FDC14" s="72"/>
      <c r="FDD14" s="72"/>
      <c r="FDE14" s="72"/>
      <c r="FDF14" s="72"/>
      <c r="FDG14" s="72"/>
      <c r="FDH14" s="72"/>
      <c r="FDI14" s="72"/>
      <c r="FDJ14" s="72"/>
      <c r="FDK14" s="72"/>
      <c r="FDL14" s="72"/>
      <c r="FDM14" s="72"/>
      <c r="FDN14" s="72"/>
      <c r="FDO14" s="72"/>
      <c r="FDP14" s="72"/>
      <c r="FDQ14" s="72"/>
      <c r="FDR14" s="72"/>
      <c r="FDS14" s="72"/>
      <c r="FDT14" s="72"/>
      <c r="FDU14" s="72"/>
      <c r="FDV14" s="72"/>
      <c r="FDW14" s="72"/>
      <c r="FDX14" s="72"/>
      <c r="FDY14" s="72"/>
      <c r="FDZ14" s="72"/>
      <c r="FEA14" s="72"/>
      <c r="FEB14" s="72"/>
      <c r="FEC14" s="72"/>
      <c r="FED14" s="72"/>
      <c r="FEE14" s="72"/>
      <c r="FEF14" s="72"/>
      <c r="FEG14" s="72"/>
      <c r="FEH14" s="72"/>
      <c r="FEI14" s="72"/>
      <c r="FEJ14" s="72"/>
      <c r="FEK14" s="72"/>
      <c r="FEL14" s="72"/>
      <c r="FEM14" s="72"/>
      <c r="FEN14" s="72"/>
      <c r="FEO14" s="72"/>
      <c r="FEP14" s="72"/>
      <c r="FEQ14" s="72"/>
      <c r="FER14" s="72"/>
      <c r="FES14" s="72"/>
      <c r="FET14" s="72"/>
      <c r="FEU14" s="72"/>
      <c r="FEV14" s="72"/>
      <c r="FEW14" s="72"/>
      <c r="FEX14" s="72"/>
      <c r="FEY14" s="72"/>
      <c r="FEZ14" s="72"/>
      <c r="FFA14" s="72"/>
      <c r="FFB14" s="72"/>
      <c r="FFC14" s="72"/>
      <c r="FFD14" s="72"/>
      <c r="FFE14" s="72"/>
      <c r="FFF14" s="72"/>
      <c r="FFG14" s="72"/>
      <c r="FFH14" s="72"/>
      <c r="FFI14" s="72"/>
      <c r="FFJ14" s="72"/>
      <c r="FFK14" s="72"/>
      <c r="FFL14" s="72"/>
      <c r="FFM14" s="72"/>
      <c r="FFN14" s="72"/>
      <c r="FFO14" s="72"/>
      <c r="FFP14" s="72"/>
      <c r="FFQ14" s="72"/>
      <c r="FFR14" s="72"/>
      <c r="FFS14" s="72"/>
      <c r="FFT14" s="72"/>
      <c r="FFU14" s="72"/>
      <c r="FFV14" s="72"/>
      <c r="FFW14" s="72"/>
      <c r="FFX14" s="72"/>
      <c r="FFY14" s="72"/>
      <c r="FFZ14" s="72"/>
      <c r="FGA14" s="72"/>
      <c r="FGB14" s="72"/>
      <c r="FGC14" s="72"/>
      <c r="FGD14" s="72"/>
      <c r="FGE14" s="72"/>
      <c r="FGF14" s="72"/>
      <c r="FGG14" s="72"/>
      <c r="FGH14" s="72"/>
      <c r="FGI14" s="72"/>
      <c r="FGJ14" s="72"/>
      <c r="FGK14" s="72"/>
      <c r="FGL14" s="72"/>
      <c r="FGM14" s="72"/>
      <c r="FGN14" s="72"/>
      <c r="FGO14" s="72"/>
      <c r="FGP14" s="72"/>
      <c r="FGQ14" s="72"/>
      <c r="FGR14" s="72"/>
      <c r="FGS14" s="72"/>
      <c r="FGT14" s="72"/>
      <c r="FGU14" s="72"/>
      <c r="FGV14" s="72"/>
      <c r="FGW14" s="72"/>
      <c r="FGX14" s="72"/>
      <c r="FGY14" s="72"/>
      <c r="FGZ14" s="72"/>
      <c r="FHA14" s="72"/>
      <c r="FHB14" s="72"/>
      <c r="FHC14" s="72"/>
      <c r="FHD14" s="72"/>
      <c r="FHE14" s="72"/>
      <c r="FHF14" s="72"/>
      <c r="FHG14" s="72"/>
      <c r="FHH14" s="72"/>
      <c r="FHI14" s="72"/>
      <c r="FHJ14" s="72"/>
      <c r="FHK14" s="72"/>
      <c r="FHL14" s="72"/>
      <c r="FHM14" s="72"/>
      <c r="FHN14" s="72"/>
      <c r="FHO14" s="72"/>
      <c r="FHP14" s="72"/>
      <c r="FHQ14" s="72"/>
      <c r="FHR14" s="72"/>
      <c r="FHS14" s="72"/>
      <c r="FHT14" s="72"/>
      <c r="FHU14" s="72"/>
      <c r="FHV14" s="72"/>
      <c r="FHW14" s="72"/>
      <c r="FHX14" s="72"/>
      <c r="FHY14" s="72"/>
      <c r="FHZ14" s="72"/>
      <c r="FIA14" s="72"/>
      <c r="FIB14" s="72"/>
      <c r="FIC14" s="72"/>
      <c r="FID14" s="72"/>
      <c r="FIE14" s="72"/>
      <c r="FIF14" s="72"/>
      <c r="FIG14" s="72"/>
      <c r="FIH14" s="72"/>
      <c r="FII14" s="72"/>
      <c r="FIJ14" s="72"/>
      <c r="FIK14" s="72"/>
      <c r="FIL14" s="72"/>
      <c r="FIM14" s="72"/>
      <c r="FIN14" s="72"/>
      <c r="FIO14" s="72"/>
      <c r="FIP14" s="72"/>
      <c r="FIQ14" s="72"/>
      <c r="FIR14" s="72"/>
      <c r="FIS14" s="72"/>
      <c r="FIT14" s="72"/>
      <c r="FIU14" s="72"/>
      <c r="FIV14" s="72"/>
      <c r="FIW14" s="72"/>
      <c r="FIX14" s="72"/>
      <c r="FIY14" s="72"/>
      <c r="FIZ14" s="72"/>
      <c r="FJA14" s="72"/>
      <c r="FJB14" s="72"/>
      <c r="FJC14" s="72"/>
      <c r="FJD14" s="72"/>
      <c r="FJE14" s="72"/>
      <c r="FJF14" s="72"/>
      <c r="FJG14" s="72"/>
      <c r="FJH14" s="72"/>
      <c r="FJI14" s="72"/>
      <c r="FJJ14" s="72"/>
      <c r="FJK14" s="72"/>
      <c r="FJL14" s="72"/>
      <c r="FJM14" s="72"/>
      <c r="FJN14" s="72"/>
      <c r="FJO14" s="72"/>
      <c r="FJP14" s="72"/>
      <c r="FJQ14" s="72"/>
      <c r="FJR14" s="72"/>
      <c r="FJS14" s="72"/>
      <c r="FJT14" s="72"/>
      <c r="FJU14" s="72"/>
      <c r="FJV14" s="72"/>
      <c r="FJW14" s="72"/>
      <c r="FJX14" s="72"/>
      <c r="FJY14" s="72"/>
      <c r="FJZ14" s="72"/>
      <c r="FKA14" s="72"/>
      <c r="FKB14" s="72"/>
      <c r="FKC14" s="72"/>
      <c r="FKD14" s="72"/>
      <c r="FKE14" s="72"/>
      <c r="FKF14" s="72"/>
      <c r="FKG14" s="72"/>
      <c r="FKH14" s="72"/>
      <c r="FKI14" s="72"/>
      <c r="FKJ14" s="72"/>
      <c r="FKK14" s="72"/>
      <c r="FKL14" s="72"/>
      <c r="FKM14" s="72"/>
      <c r="FKN14" s="72"/>
      <c r="FKO14" s="72"/>
      <c r="FKP14" s="72"/>
      <c r="FKQ14" s="72"/>
      <c r="FKR14" s="72"/>
      <c r="FKS14" s="72"/>
      <c r="FKT14" s="72"/>
      <c r="FKU14" s="72"/>
      <c r="FKV14" s="72"/>
      <c r="FKW14" s="72"/>
      <c r="FKX14" s="72"/>
      <c r="FKY14" s="72"/>
      <c r="FKZ14" s="72"/>
      <c r="FLA14" s="72"/>
      <c r="FLB14" s="72"/>
      <c r="FLC14" s="72"/>
      <c r="FLD14" s="72"/>
      <c r="FLE14" s="72"/>
      <c r="FLF14" s="72"/>
      <c r="FLG14" s="72"/>
      <c r="FLH14" s="72"/>
      <c r="FLI14" s="72"/>
      <c r="FLJ14" s="72"/>
      <c r="FLK14" s="72"/>
      <c r="FLL14" s="72"/>
      <c r="FLM14" s="72"/>
      <c r="FLN14" s="72"/>
      <c r="FLO14" s="72"/>
      <c r="FLP14" s="72"/>
      <c r="FLQ14" s="72"/>
      <c r="FLR14" s="72"/>
      <c r="FLS14" s="72"/>
      <c r="FLT14" s="72"/>
      <c r="FLU14" s="72"/>
      <c r="FLV14" s="72"/>
      <c r="FLW14" s="72"/>
      <c r="FLX14" s="72"/>
      <c r="FLY14" s="72"/>
      <c r="FLZ14" s="72"/>
      <c r="FMA14" s="72"/>
      <c r="FMB14" s="72"/>
      <c r="FMC14" s="72"/>
      <c r="FMD14" s="72"/>
      <c r="FME14" s="72"/>
      <c r="FMF14" s="72"/>
      <c r="FMG14" s="72"/>
      <c r="FMH14" s="72"/>
      <c r="FMI14" s="72"/>
      <c r="FMJ14" s="72"/>
      <c r="FMK14" s="72"/>
      <c r="FML14" s="72"/>
      <c r="FMM14" s="72"/>
      <c r="FMN14" s="72"/>
      <c r="FMO14" s="72"/>
      <c r="FMP14" s="72"/>
      <c r="FMQ14" s="72"/>
      <c r="FMR14" s="72"/>
      <c r="FMS14" s="72"/>
      <c r="FMT14" s="72"/>
      <c r="FMU14" s="72"/>
      <c r="FMV14" s="72"/>
      <c r="FMW14" s="72"/>
      <c r="FMX14" s="72"/>
      <c r="FMY14" s="72"/>
      <c r="FMZ14" s="72"/>
      <c r="FNA14" s="72"/>
      <c r="FNB14" s="72"/>
      <c r="FNC14" s="72"/>
      <c r="FND14" s="72"/>
      <c r="FNE14" s="72"/>
      <c r="FNF14" s="72"/>
      <c r="FNG14" s="72"/>
      <c r="FNH14" s="72"/>
      <c r="FNI14" s="72"/>
      <c r="FNJ14" s="72"/>
      <c r="FNK14" s="72"/>
      <c r="FNL14" s="72"/>
      <c r="FNM14" s="72"/>
      <c r="FNN14" s="72"/>
      <c r="FNO14" s="72"/>
      <c r="FNP14" s="72"/>
      <c r="FNQ14" s="72"/>
      <c r="FNR14" s="72"/>
      <c r="FNS14" s="72"/>
      <c r="FNT14" s="72"/>
      <c r="FNU14" s="72"/>
      <c r="FNV14" s="72"/>
      <c r="FNW14" s="72"/>
      <c r="FNX14" s="72"/>
      <c r="FNY14" s="72"/>
      <c r="FNZ14" s="72"/>
      <c r="FOA14" s="72"/>
      <c r="FOB14" s="72"/>
      <c r="FOC14" s="72"/>
      <c r="FOD14" s="72"/>
      <c r="FOE14" s="72"/>
      <c r="FOF14" s="72"/>
      <c r="FOG14" s="72"/>
      <c r="FOH14" s="72"/>
      <c r="FOI14" s="72"/>
      <c r="FOJ14" s="72"/>
      <c r="FOK14" s="72"/>
      <c r="FOL14" s="72"/>
      <c r="FOM14" s="72"/>
      <c r="FON14" s="72"/>
      <c r="FOO14" s="72"/>
      <c r="FOP14" s="72"/>
      <c r="FOQ14" s="72"/>
      <c r="FOR14" s="72"/>
      <c r="FOS14" s="72"/>
      <c r="FOT14" s="72"/>
      <c r="FOU14" s="72"/>
      <c r="FOV14" s="72"/>
      <c r="FOW14" s="72"/>
      <c r="FOX14" s="72"/>
      <c r="FOY14" s="72"/>
      <c r="FOZ14" s="72"/>
      <c r="FPA14" s="72"/>
      <c r="FPB14" s="72"/>
      <c r="FPC14" s="72"/>
      <c r="FPD14" s="72"/>
      <c r="FPE14" s="72"/>
      <c r="FPF14" s="72"/>
      <c r="FPG14" s="72"/>
      <c r="FPH14" s="72"/>
      <c r="FPI14" s="72"/>
      <c r="FPJ14" s="72"/>
      <c r="FPK14" s="72"/>
      <c r="FPL14" s="72"/>
      <c r="FPM14" s="72"/>
      <c r="FPN14" s="72"/>
      <c r="FPO14" s="72"/>
      <c r="FPP14" s="72"/>
      <c r="FPQ14" s="72"/>
      <c r="FPR14" s="72"/>
      <c r="FPS14" s="72"/>
      <c r="FPT14" s="72"/>
      <c r="FPU14" s="72"/>
      <c r="FPV14" s="72"/>
      <c r="FPW14" s="72"/>
      <c r="FPX14" s="72"/>
      <c r="FPY14" s="72"/>
      <c r="FPZ14" s="72"/>
      <c r="FQA14" s="72"/>
      <c r="FQB14" s="72"/>
      <c r="FQC14" s="72"/>
      <c r="FQD14" s="72"/>
      <c r="FQE14" s="72"/>
      <c r="FQF14" s="72"/>
      <c r="FQG14" s="72"/>
      <c r="FQH14" s="72"/>
      <c r="FQI14" s="72"/>
      <c r="FQJ14" s="72"/>
      <c r="FQK14" s="72"/>
      <c r="FQL14" s="72"/>
      <c r="FQM14" s="72"/>
      <c r="FQN14" s="72"/>
      <c r="FQO14" s="72"/>
      <c r="FQP14" s="72"/>
      <c r="FQQ14" s="72"/>
      <c r="FQR14" s="72"/>
      <c r="FQS14" s="72"/>
      <c r="FQT14" s="72"/>
      <c r="FQU14" s="72"/>
      <c r="FQV14" s="72"/>
      <c r="FQW14" s="72"/>
      <c r="FQX14" s="72"/>
      <c r="FQY14" s="72"/>
      <c r="FQZ14" s="72"/>
      <c r="FRA14" s="72"/>
      <c r="FRB14" s="72"/>
      <c r="FRC14" s="72"/>
      <c r="FRD14" s="72"/>
      <c r="FRE14" s="72"/>
      <c r="FRF14" s="72"/>
      <c r="FRG14" s="72"/>
      <c r="FRH14" s="72"/>
      <c r="FRI14" s="72"/>
      <c r="FRJ14" s="72"/>
      <c r="FRK14" s="72"/>
      <c r="FRL14" s="72"/>
      <c r="FRM14" s="72"/>
      <c r="FRN14" s="72"/>
      <c r="FRO14" s="72"/>
      <c r="FRP14" s="72"/>
      <c r="FRQ14" s="72"/>
      <c r="FRR14" s="72"/>
      <c r="FRS14" s="72"/>
      <c r="FRT14" s="72"/>
      <c r="FRU14" s="72"/>
      <c r="FRV14" s="72"/>
      <c r="FRW14" s="72"/>
      <c r="FRX14" s="72"/>
      <c r="FRY14" s="72"/>
      <c r="FRZ14" s="72"/>
      <c r="FSA14" s="72"/>
      <c r="FSB14" s="72"/>
      <c r="FSC14" s="72"/>
      <c r="FSD14" s="72"/>
      <c r="FSE14" s="72"/>
      <c r="FSF14" s="72"/>
      <c r="FSG14" s="72"/>
      <c r="FSH14" s="72"/>
      <c r="FSI14" s="72"/>
      <c r="FSJ14" s="72"/>
      <c r="FSK14" s="72"/>
      <c r="FSL14" s="72"/>
      <c r="FSM14" s="72"/>
      <c r="FSN14" s="72"/>
      <c r="FSO14" s="72"/>
      <c r="FSP14" s="72"/>
      <c r="FSQ14" s="72"/>
      <c r="FSR14" s="72"/>
      <c r="FSS14" s="72"/>
      <c r="FST14" s="72"/>
      <c r="FSU14" s="72"/>
      <c r="FSV14" s="72"/>
      <c r="FSW14" s="72"/>
      <c r="FSX14" s="72"/>
      <c r="FSY14" s="72"/>
      <c r="FSZ14" s="72"/>
      <c r="FTA14" s="72"/>
      <c r="FTB14" s="72"/>
      <c r="FTC14" s="72"/>
      <c r="FTD14" s="72"/>
      <c r="FTE14" s="72"/>
      <c r="FTF14" s="72"/>
      <c r="FTG14" s="72"/>
      <c r="FTH14" s="72"/>
      <c r="FTI14" s="72"/>
      <c r="FTJ14" s="72"/>
      <c r="FTK14" s="72"/>
      <c r="FTL14" s="72"/>
      <c r="FTM14" s="72"/>
      <c r="FTN14" s="72"/>
      <c r="FTO14" s="72"/>
      <c r="FTP14" s="72"/>
      <c r="FTQ14" s="72"/>
      <c r="FTR14" s="72"/>
      <c r="FTS14" s="72"/>
      <c r="FTT14" s="72"/>
      <c r="FTU14" s="72"/>
      <c r="FTV14" s="72"/>
      <c r="FTW14" s="72"/>
      <c r="FTX14" s="72"/>
      <c r="FTY14" s="72"/>
      <c r="FTZ14" s="72"/>
      <c r="FUA14" s="72"/>
      <c r="FUB14" s="72"/>
      <c r="FUC14" s="72"/>
      <c r="FUD14" s="72"/>
      <c r="FUE14" s="72"/>
      <c r="FUF14" s="72"/>
      <c r="FUG14" s="72"/>
      <c r="FUH14" s="72"/>
      <c r="FUI14" s="72"/>
      <c r="FUJ14" s="72"/>
      <c r="FUK14" s="72"/>
      <c r="FUL14" s="72"/>
      <c r="FUM14" s="72"/>
      <c r="FUN14" s="72"/>
      <c r="FUO14" s="72"/>
      <c r="FUP14" s="72"/>
      <c r="FUQ14" s="72"/>
      <c r="FUR14" s="72"/>
      <c r="FUS14" s="72"/>
      <c r="FUT14" s="72"/>
      <c r="FUU14" s="72"/>
      <c r="FUV14" s="72"/>
      <c r="FUW14" s="72"/>
      <c r="FUX14" s="72"/>
      <c r="FUY14" s="72"/>
      <c r="FUZ14" s="72"/>
      <c r="FVA14" s="72"/>
      <c r="FVB14" s="72"/>
      <c r="FVC14" s="72"/>
      <c r="FVD14" s="72"/>
      <c r="FVE14" s="72"/>
      <c r="FVF14" s="72"/>
      <c r="FVG14" s="72"/>
      <c r="FVH14" s="72"/>
      <c r="FVI14" s="72"/>
      <c r="FVJ14" s="72"/>
      <c r="FVK14" s="72"/>
      <c r="FVL14" s="72"/>
      <c r="FVM14" s="72"/>
      <c r="FVN14" s="72"/>
      <c r="FVO14" s="72"/>
      <c r="FVP14" s="72"/>
      <c r="FVQ14" s="72"/>
      <c r="FVR14" s="72"/>
      <c r="FVS14" s="72"/>
      <c r="FVT14" s="72"/>
      <c r="FVU14" s="72"/>
      <c r="FVV14" s="72"/>
      <c r="FVW14" s="72"/>
      <c r="FVX14" s="72"/>
      <c r="FVY14" s="72"/>
      <c r="FVZ14" s="72"/>
      <c r="FWA14" s="72"/>
      <c r="FWB14" s="72"/>
      <c r="FWC14" s="72"/>
      <c r="FWD14" s="72"/>
      <c r="FWE14" s="72"/>
      <c r="FWF14" s="72"/>
      <c r="FWG14" s="72"/>
      <c r="FWH14" s="72"/>
      <c r="FWI14" s="72"/>
      <c r="FWJ14" s="72"/>
      <c r="FWK14" s="72"/>
      <c r="FWL14" s="72"/>
      <c r="FWM14" s="72"/>
      <c r="FWN14" s="72"/>
      <c r="FWO14" s="72"/>
      <c r="FWP14" s="72"/>
      <c r="FWQ14" s="72"/>
      <c r="FWR14" s="72"/>
      <c r="FWS14" s="72"/>
      <c r="FWT14" s="72"/>
      <c r="FWU14" s="72"/>
      <c r="FWV14" s="72"/>
      <c r="FWW14" s="72"/>
      <c r="FWX14" s="72"/>
      <c r="FWY14" s="72"/>
      <c r="FWZ14" s="72"/>
      <c r="FXA14" s="72"/>
      <c r="FXB14" s="72"/>
      <c r="FXC14" s="72"/>
      <c r="FXD14" s="72"/>
      <c r="FXE14" s="72"/>
      <c r="FXF14" s="72"/>
      <c r="FXG14" s="72"/>
      <c r="FXH14" s="72"/>
      <c r="FXI14" s="72"/>
      <c r="FXJ14" s="72"/>
      <c r="FXK14" s="72"/>
      <c r="FXL14" s="72"/>
      <c r="FXM14" s="72"/>
      <c r="FXN14" s="72"/>
      <c r="FXO14" s="72"/>
      <c r="FXP14" s="72"/>
      <c r="FXQ14" s="72"/>
      <c r="FXR14" s="72"/>
      <c r="FXS14" s="72"/>
      <c r="FXT14" s="72"/>
      <c r="FXU14" s="72"/>
      <c r="FXV14" s="72"/>
      <c r="FXW14" s="72"/>
      <c r="FXX14" s="72"/>
      <c r="FXY14" s="72"/>
      <c r="FXZ14" s="72"/>
      <c r="FYA14" s="72"/>
      <c r="FYB14" s="72"/>
      <c r="FYC14" s="72"/>
      <c r="FYD14" s="72"/>
      <c r="FYE14" s="72"/>
      <c r="FYF14" s="72"/>
      <c r="FYG14" s="72"/>
      <c r="FYH14" s="72"/>
      <c r="FYI14" s="72"/>
      <c r="FYJ14" s="72"/>
      <c r="FYK14" s="72"/>
      <c r="FYL14" s="72"/>
      <c r="FYM14" s="72"/>
      <c r="FYN14" s="72"/>
      <c r="FYO14" s="72"/>
      <c r="FYP14" s="72"/>
      <c r="FYQ14" s="72"/>
      <c r="FYR14" s="72"/>
      <c r="FYS14" s="72"/>
      <c r="FYT14" s="72"/>
      <c r="FYU14" s="72"/>
      <c r="FYV14" s="72"/>
      <c r="FYW14" s="72"/>
      <c r="FYX14" s="72"/>
      <c r="FYY14" s="72"/>
      <c r="FYZ14" s="72"/>
      <c r="FZA14" s="72"/>
      <c r="FZB14" s="72"/>
      <c r="FZC14" s="72"/>
      <c r="FZD14" s="72"/>
      <c r="FZE14" s="72"/>
      <c r="FZF14" s="72"/>
      <c r="FZG14" s="72"/>
      <c r="FZH14" s="72"/>
      <c r="FZI14" s="72"/>
      <c r="FZJ14" s="72"/>
      <c r="FZK14" s="72"/>
      <c r="FZL14" s="72"/>
      <c r="FZM14" s="72"/>
      <c r="FZN14" s="72"/>
      <c r="FZO14" s="72"/>
      <c r="FZP14" s="72"/>
      <c r="FZQ14" s="72"/>
      <c r="FZR14" s="72"/>
      <c r="FZS14" s="72"/>
      <c r="FZT14" s="72"/>
      <c r="FZU14" s="72"/>
      <c r="FZV14" s="72"/>
      <c r="FZW14" s="72"/>
      <c r="FZX14" s="72"/>
      <c r="FZY14" s="72"/>
      <c r="FZZ14" s="72"/>
      <c r="GAA14" s="72"/>
      <c r="GAB14" s="72"/>
      <c r="GAC14" s="72"/>
      <c r="GAD14" s="72"/>
      <c r="GAE14" s="72"/>
      <c r="GAF14" s="72"/>
      <c r="GAG14" s="72"/>
      <c r="GAH14" s="72"/>
      <c r="GAI14" s="72"/>
      <c r="GAJ14" s="72"/>
      <c r="GAK14" s="72"/>
      <c r="GAL14" s="72"/>
      <c r="GAM14" s="72"/>
      <c r="GAN14" s="72"/>
      <c r="GAO14" s="72"/>
      <c r="GAP14" s="72"/>
      <c r="GAQ14" s="72"/>
      <c r="GAR14" s="72"/>
      <c r="GAS14" s="72"/>
      <c r="GAT14" s="72"/>
      <c r="GAU14" s="72"/>
      <c r="GAV14" s="72"/>
      <c r="GAW14" s="72"/>
      <c r="GAX14" s="72"/>
      <c r="GAY14" s="72"/>
      <c r="GAZ14" s="72"/>
      <c r="GBA14" s="72"/>
      <c r="GBB14" s="72"/>
      <c r="GBC14" s="72"/>
      <c r="GBD14" s="72"/>
      <c r="GBE14" s="72"/>
      <c r="GBF14" s="72"/>
      <c r="GBG14" s="72"/>
      <c r="GBH14" s="72"/>
      <c r="GBI14" s="72"/>
      <c r="GBJ14" s="72"/>
      <c r="GBK14" s="72"/>
      <c r="GBL14" s="72"/>
      <c r="GBM14" s="72"/>
      <c r="GBN14" s="72"/>
      <c r="GBO14" s="72"/>
      <c r="GBP14" s="72"/>
      <c r="GBQ14" s="72"/>
      <c r="GBR14" s="72"/>
      <c r="GBS14" s="72"/>
      <c r="GBT14" s="72"/>
      <c r="GBU14" s="72"/>
      <c r="GBV14" s="72"/>
      <c r="GBW14" s="72"/>
      <c r="GBX14" s="72"/>
      <c r="GBY14" s="72"/>
      <c r="GBZ14" s="72"/>
      <c r="GCA14" s="72"/>
      <c r="GCB14" s="72"/>
      <c r="GCC14" s="72"/>
      <c r="GCD14" s="72"/>
      <c r="GCE14" s="72"/>
      <c r="GCF14" s="72"/>
      <c r="GCG14" s="72"/>
      <c r="GCH14" s="72"/>
      <c r="GCI14" s="72"/>
      <c r="GCJ14" s="72"/>
      <c r="GCK14" s="72"/>
      <c r="GCL14" s="72"/>
      <c r="GCM14" s="72"/>
      <c r="GCN14" s="72"/>
      <c r="GCO14" s="72"/>
      <c r="GCP14" s="72"/>
      <c r="GCQ14" s="72"/>
      <c r="GCR14" s="72"/>
      <c r="GCS14" s="72"/>
      <c r="GCT14" s="72"/>
      <c r="GCU14" s="72"/>
      <c r="GCV14" s="72"/>
      <c r="GCW14" s="72"/>
      <c r="GCX14" s="72"/>
      <c r="GCY14" s="72"/>
      <c r="GCZ14" s="72"/>
      <c r="GDA14" s="72"/>
      <c r="GDB14" s="72"/>
      <c r="GDC14" s="72"/>
      <c r="GDD14" s="72"/>
      <c r="GDE14" s="72"/>
      <c r="GDF14" s="72"/>
      <c r="GDG14" s="72"/>
      <c r="GDH14" s="72"/>
      <c r="GDI14" s="72"/>
      <c r="GDJ14" s="72"/>
      <c r="GDK14" s="72"/>
      <c r="GDL14" s="72"/>
      <c r="GDM14" s="72"/>
      <c r="GDN14" s="72"/>
      <c r="GDO14" s="72"/>
      <c r="GDP14" s="72"/>
      <c r="GDQ14" s="72"/>
      <c r="GDR14" s="72"/>
      <c r="GDS14" s="72"/>
      <c r="GDT14" s="72"/>
      <c r="GDU14" s="72"/>
      <c r="GDV14" s="72"/>
      <c r="GDW14" s="72"/>
      <c r="GDX14" s="72"/>
      <c r="GDY14" s="72"/>
      <c r="GDZ14" s="72"/>
      <c r="GEA14" s="72"/>
      <c r="GEB14" s="72"/>
      <c r="GEC14" s="72"/>
      <c r="GED14" s="72"/>
      <c r="GEE14" s="72"/>
      <c r="GEF14" s="72"/>
      <c r="GEG14" s="72"/>
      <c r="GEH14" s="72"/>
      <c r="GEI14" s="72"/>
      <c r="GEJ14" s="72"/>
      <c r="GEK14" s="72"/>
      <c r="GEL14" s="72"/>
      <c r="GEM14" s="72"/>
      <c r="GEN14" s="72"/>
      <c r="GEO14" s="72"/>
      <c r="GEP14" s="72"/>
      <c r="GEQ14" s="72"/>
      <c r="GER14" s="72"/>
      <c r="GES14" s="72"/>
      <c r="GET14" s="72"/>
      <c r="GEU14" s="72"/>
      <c r="GEV14" s="72"/>
      <c r="GEW14" s="72"/>
      <c r="GEX14" s="72"/>
      <c r="GEY14" s="72"/>
      <c r="GEZ14" s="72"/>
      <c r="GFA14" s="72"/>
      <c r="GFB14" s="72"/>
      <c r="GFC14" s="72"/>
      <c r="GFD14" s="72"/>
      <c r="GFE14" s="72"/>
      <c r="GFF14" s="72"/>
      <c r="GFG14" s="72"/>
      <c r="GFH14" s="72"/>
      <c r="GFI14" s="72"/>
      <c r="GFJ14" s="72"/>
      <c r="GFK14" s="72"/>
      <c r="GFL14" s="72"/>
      <c r="GFM14" s="72"/>
      <c r="GFN14" s="72"/>
      <c r="GFO14" s="72"/>
      <c r="GFP14" s="72"/>
      <c r="GFQ14" s="72"/>
      <c r="GFR14" s="72"/>
      <c r="GFS14" s="72"/>
      <c r="GFT14" s="72"/>
      <c r="GFU14" s="72"/>
      <c r="GFV14" s="72"/>
      <c r="GFW14" s="72"/>
      <c r="GFX14" s="72"/>
      <c r="GFY14" s="72"/>
      <c r="GFZ14" s="72"/>
      <c r="GGA14" s="72"/>
      <c r="GGB14" s="72"/>
      <c r="GGC14" s="72"/>
      <c r="GGD14" s="72"/>
      <c r="GGE14" s="72"/>
      <c r="GGF14" s="72"/>
      <c r="GGG14" s="72"/>
      <c r="GGH14" s="72"/>
      <c r="GGI14" s="72"/>
      <c r="GGJ14" s="72"/>
      <c r="GGK14" s="72"/>
      <c r="GGL14" s="72"/>
      <c r="GGM14" s="72"/>
      <c r="GGN14" s="72"/>
      <c r="GGO14" s="72"/>
      <c r="GGP14" s="72"/>
      <c r="GGQ14" s="72"/>
      <c r="GGR14" s="72"/>
      <c r="GGS14" s="72"/>
      <c r="GGT14" s="72"/>
      <c r="GGU14" s="72"/>
      <c r="GGV14" s="72"/>
      <c r="GGW14" s="72"/>
      <c r="GGX14" s="72"/>
      <c r="GGY14" s="72"/>
      <c r="GGZ14" s="72"/>
      <c r="GHA14" s="72"/>
      <c r="GHB14" s="72"/>
      <c r="GHC14" s="72"/>
      <c r="GHD14" s="72"/>
      <c r="GHE14" s="72"/>
      <c r="GHF14" s="72"/>
      <c r="GHG14" s="72"/>
      <c r="GHH14" s="72"/>
      <c r="GHI14" s="72"/>
      <c r="GHJ14" s="72"/>
      <c r="GHK14" s="72"/>
      <c r="GHL14" s="72"/>
      <c r="GHM14" s="72"/>
      <c r="GHN14" s="72"/>
      <c r="GHO14" s="72"/>
      <c r="GHP14" s="72"/>
      <c r="GHQ14" s="72"/>
      <c r="GHR14" s="72"/>
      <c r="GHS14" s="72"/>
      <c r="GHT14" s="72"/>
      <c r="GHU14" s="72"/>
      <c r="GHV14" s="72"/>
      <c r="GHW14" s="72"/>
      <c r="GHX14" s="72"/>
      <c r="GHY14" s="72"/>
      <c r="GHZ14" s="72"/>
      <c r="GIA14" s="72"/>
      <c r="GIB14" s="72"/>
      <c r="GIC14" s="72"/>
      <c r="GID14" s="72"/>
      <c r="GIE14" s="72"/>
      <c r="GIF14" s="72"/>
      <c r="GIG14" s="72"/>
      <c r="GIH14" s="72"/>
      <c r="GII14" s="72"/>
      <c r="GIJ14" s="72"/>
      <c r="GIK14" s="72"/>
      <c r="GIL14" s="72"/>
      <c r="GIM14" s="72"/>
      <c r="GIN14" s="72"/>
      <c r="GIO14" s="72"/>
      <c r="GIP14" s="72"/>
      <c r="GIQ14" s="72"/>
      <c r="GIR14" s="72"/>
      <c r="GIS14" s="72"/>
      <c r="GIT14" s="72"/>
      <c r="GIU14" s="72"/>
      <c r="GIV14" s="72"/>
      <c r="GIW14" s="72"/>
      <c r="GIX14" s="72"/>
      <c r="GIY14" s="72"/>
      <c r="GIZ14" s="72"/>
      <c r="GJA14" s="72"/>
      <c r="GJB14" s="72"/>
      <c r="GJC14" s="72"/>
      <c r="GJD14" s="72"/>
      <c r="GJE14" s="72"/>
      <c r="GJF14" s="72"/>
      <c r="GJG14" s="72"/>
      <c r="GJH14" s="72"/>
      <c r="GJI14" s="72"/>
      <c r="GJJ14" s="72"/>
      <c r="GJK14" s="72"/>
      <c r="GJL14" s="72"/>
      <c r="GJM14" s="72"/>
      <c r="GJN14" s="72"/>
      <c r="GJO14" s="72"/>
      <c r="GJP14" s="72"/>
      <c r="GJQ14" s="72"/>
      <c r="GJR14" s="72"/>
      <c r="GJS14" s="72"/>
      <c r="GJT14" s="72"/>
      <c r="GJU14" s="72"/>
      <c r="GJV14" s="72"/>
      <c r="GJW14" s="72"/>
      <c r="GJX14" s="72"/>
      <c r="GJY14" s="72"/>
      <c r="GJZ14" s="72"/>
      <c r="GKA14" s="72"/>
      <c r="GKB14" s="72"/>
      <c r="GKC14" s="72"/>
      <c r="GKD14" s="72"/>
      <c r="GKE14" s="72"/>
      <c r="GKF14" s="72"/>
      <c r="GKG14" s="72"/>
      <c r="GKH14" s="72"/>
      <c r="GKI14" s="72"/>
      <c r="GKJ14" s="72"/>
      <c r="GKK14" s="72"/>
      <c r="GKL14" s="72"/>
      <c r="GKM14" s="72"/>
      <c r="GKN14" s="72"/>
      <c r="GKO14" s="72"/>
      <c r="GKP14" s="72"/>
      <c r="GKQ14" s="72"/>
      <c r="GKR14" s="72"/>
      <c r="GKS14" s="72"/>
      <c r="GKT14" s="72"/>
      <c r="GKU14" s="72"/>
      <c r="GKV14" s="72"/>
      <c r="GKW14" s="72"/>
      <c r="GKX14" s="72"/>
      <c r="GKY14" s="72"/>
      <c r="GKZ14" s="72"/>
      <c r="GLA14" s="72"/>
      <c r="GLB14" s="72"/>
      <c r="GLC14" s="72"/>
      <c r="GLD14" s="72"/>
      <c r="GLE14" s="72"/>
      <c r="GLF14" s="72"/>
      <c r="GLG14" s="72"/>
      <c r="GLH14" s="72"/>
      <c r="GLI14" s="72"/>
      <c r="GLJ14" s="72"/>
      <c r="GLK14" s="72"/>
      <c r="GLL14" s="72"/>
      <c r="GLM14" s="72"/>
      <c r="GLN14" s="72"/>
      <c r="GLO14" s="72"/>
      <c r="GLP14" s="72"/>
      <c r="GLQ14" s="72"/>
      <c r="GLR14" s="72"/>
      <c r="GLS14" s="72"/>
      <c r="GLT14" s="72"/>
      <c r="GLU14" s="72"/>
      <c r="GLV14" s="72"/>
      <c r="GLW14" s="72"/>
      <c r="GLX14" s="72"/>
      <c r="GLY14" s="72"/>
      <c r="GLZ14" s="72"/>
      <c r="GMA14" s="72"/>
      <c r="GMB14" s="72"/>
      <c r="GMC14" s="72"/>
      <c r="GMD14" s="72"/>
      <c r="GME14" s="72"/>
      <c r="GMF14" s="72"/>
      <c r="GMG14" s="72"/>
      <c r="GMH14" s="72"/>
      <c r="GMI14" s="72"/>
      <c r="GMJ14" s="72"/>
      <c r="GMK14" s="72"/>
      <c r="GML14" s="72"/>
      <c r="GMM14" s="72"/>
      <c r="GMN14" s="72"/>
      <c r="GMO14" s="72"/>
      <c r="GMP14" s="72"/>
      <c r="GMQ14" s="72"/>
      <c r="GMR14" s="72"/>
      <c r="GMS14" s="72"/>
      <c r="GMT14" s="72"/>
      <c r="GMU14" s="72"/>
      <c r="GMV14" s="72"/>
      <c r="GMW14" s="72"/>
      <c r="GMX14" s="72"/>
      <c r="GMY14" s="72"/>
      <c r="GMZ14" s="72"/>
      <c r="GNA14" s="72"/>
      <c r="GNB14" s="72"/>
      <c r="GNC14" s="72"/>
      <c r="GND14" s="72"/>
      <c r="GNE14" s="72"/>
      <c r="GNF14" s="72"/>
      <c r="GNG14" s="72"/>
      <c r="GNH14" s="72"/>
      <c r="GNI14" s="72"/>
      <c r="GNJ14" s="72"/>
      <c r="GNK14" s="72"/>
      <c r="GNL14" s="72"/>
      <c r="GNM14" s="72"/>
      <c r="GNN14" s="72"/>
      <c r="GNO14" s="72"/>
      <c r="GNP14" s="72"/>
      <c r="GNQ14" s="72"/>
      <c r="GNR14" s="72"/>
      <c r="GNS14" s="72"/>
      <c r="GNT14" s="72"/>
      <c r="GNU14" s="72"/>
      <c r="GNV14" s="72"/>
      <c r="GNW14" s="72"/>
      <c r="GNX14" s="72"/>
      <c r="GNY14" s="72"/>
      <c r="GNZ14" s="72"/>
      <c r="GOA14" s="72"/>
      <c r="GOB14" s="72"/>
      <c r="GOC14" s="72"/>
      <c r="GOD14" s="72"/>
      <c r="GOE14" s="72"/>
      <c r="GOF14" s="72"/>
      <c r="GOG14" s="72"/>
      <c r="GOH14" s="72"/>
      <c r="GOI14" s="72"/>
      <c r="GOJ14" s="72"/>
      <c r="GOK14" s="72"/>
      <c r="GOL14" s="72"/>
      <c r="GOM14" s="72"/>
      <c r="GON14" s="72"/>
      <c r="GOO14" s="72"/>
      <c r="GOP14" s="72"/>
      <c r="GOQ14" s="72"/>
      <c r="GOR14" s="72"/>
      <c r="GOS14" s="72"/>
      <c r="GOT14" s="72"/>
      <c r="GOU14" s="72"/>
      <c r="GOV14" s="72"/>
      <c r="GOW14" s="72"/>
      <c r="GOX14" s="72"/>
      <c r="GOY14" s="72"/>
      <c r="GOZ14" s="72"/>
      <c r="GPA14" s="72"/>
      <c r="GPB14" s="72"/>
      <c r="GPC14" s="72"/>
      <c r="GPD14" s="72"/>
      <c r="GPE14" s="72"/>
      <c r="GPF14" s="72"/>
      <c r="GPG14" s="72"/>
      <c r="GPH14" s="72"/>
      <c r="GPI14" s="72"/>
      <c r="GPJ14" s="72"/>
      <c r="GPK14" s="72"/>
      <c r="GPL14" s="72"/>
      <c r="GPM14" s="72"/>
      <c r="GPN14" s="72"/>
      <c r="GPO14" s="72"/>
      <c r="GPP14" s="72"/>
      <c r="GPQ14" s="72"/>
      <c r="GPR14" s="72"/>
      <c r="GPS14" s="72"/>
      <c r="GPT14" s="72"/>
      <c r="GPU14" s="72"/>
      <c r="GPV14" s="72"/>
      <c r="GPW14" s="72"/>
      <c r="GPX14" s="72"/>
      <c r="GPY14" s="72"/>
      <c r="GPZ14" s="72"/>
      <c r="GQA14" s="72"/>
      <c r="GQB14" s="72"/>
      <c r="GQC14" s="72"/>
      <c r="GQD14" s="72"/>
      <c r="GQE14" s="72"/>
      <c r="GQF14" s="72"/>
      <c r="GQG14" s="72"/>
      <c r="GQH14" s="72"/>
      <c r="GQI14" s="72"/>
      <c r="GQJ14" s="72"/>
      <c r="GQK14" s="72"/>
      <c r="GQL14" s="72"/>
      <c r="GQM14" s="72"/>
      <c r="GQN14" s="72"/>
      <c r="GQO14" s="72"/>
      <c r="GQP14" s="72"/>
      <c r="GQQ14" s="72"/>
      <c r="GQR14" s="72"/>
      <c r="GQS14" s="72"/>
      <c r="GQT14" s="72"/>
      <c r="GQU14" s="72"/>
      <c r="GQV14" s="72"/>
      <c r="GQW14" s="72"/>
      <c r="GQX14" s="72"/>
      <c r="GQY14" s="72"/>
      <c r="GQZ14" s="72"/>
      <c r="GRA14" s="72"/>
      <c r="GRB14" s="72"/>
      <c r="GRC14" s="72"/>
      <c r="GRD14" s="72"/>
      <c r="GRE14" s="72"/>
      <c r="GRF14" s="72"/>
      <c r="GRG14" s="72"/>
      <c r="GRH14" s="72"/>
      <c r="GRI14" s="72"/>
      <c r="GRJ14" s="72"/>
      <c r="GRK14" s="72"/>
      <c r="GRL14" s="72"/>
      <c r="GRM14" s="72"/>
      <c r="GRN14" s="72"/>
      <c r="GRO14" s="72"/>
      <c r="GRP14" s="72"/>
      <c r="GRQ14" s="72"/>
      <c r="GRR14" s="72"/>
      <c r="GRS14" s="72"/>
      <c r="GRT14" s="72"/>
      <c r="GRU14" s="72"/>
      <c r="GRV14" s="72"/>
      <c r="GRW14" s="72"/>
      <c r="GRX14" s="72"/>
      <c r="GRY14" s="72"/>
      <c r="GRZ14" s="72"/>
      <c r="GSA14" s="72"/>
      <c r="GSB14" s="72"/>
      <c r="GSC14" s="72"/>
      <c r="GSD14" s="72"/>
      <c r="GSE14" s="72"/>
      <c r="GSF14" s="72"/>
      <c r="GSG14" s="72"/>
      <c r="GSH14" s="72"/>
      <c r="GSI14" s="72"/>
      <c r="GSJ14" s="72"/>
      <c r="GSK14" s="72"/>
      <c r="GSL14" s="72"/>
      <c r="GSM14" s="72"/>
      <c r="GSN14" s="72"/>
      <c r="GSO14" s="72"/>
      <c r="GSP14" s="72"/>
      <c r="GSQ14" s="72"/>
      <c r="GSR14" s="72"/>
      <c r="GSS14" s="72"/>
      <c r="GST14" s="72"/>
      <c r="GSU14" s="72"/>
      <c r="GSV14" s="72"/>
      <c r="GSW14" s="72"/>
      <c r="GSX14" s="72"/>
      <c r="GSY14" s="72"/>
      <c r="GSZ14" s="72"/>
      <c r="GTA14" s="72"/>
      <c r="GTB14" s="72"/>
      <c r="GTC14" s="72"/>
      <c r="GTD14" s="72"/>
      <c r="GTE14" s="72"/>
      <c r="GTF14" s="72"/>
      <c r="GTG14" s="72"/>
      <c r="GTH14" s="72"/>
      <c r="GTI14" s="72"/>
      <c r="GTJ14" s="72"/>
      <c r="GTK14" s="72"/>
      <c r="GTL14" s="72"/>
      <c r="GTM14" s="72"/>
      <c r="GTN14" s="72"/>
      <c r="GTO14" s="72"/>
      <c r="GTP14" s="72"/>
      <c r="GTQ14" s="72"/>
      <c r="GTR14" s="72"/>
      <c r="GTS14" s="72"/>
      <c r="GTT14" s="72"/>
      <c r="GTU14" s="72"/>
      <c r="GTV14" s="72"/>
      <c r="GTW14" s="72"/>
      <c r="GTX14" s="72"/>
      <c r="GTY14" s="72"/>
      <c r="GTZ14" s="72"/>
      <c r="GUA14" s="72"/>
      <c r="GUB14" s="72"/>
      <c r="GUC14" s="72"/>
      <c r="GUD14" s="72"/>
      <c r="GUE14" s="72"/>
      <c r="GUF14" s="72"/>
      <c r="GUG14" s="72"/>
      <c r="GUH14" s="72"/>
      <c r="GUI14" s="72"/>
      <c r="GUJ14" s="72"/>
      <c r="GUK14" s="72"/>
      <c r="GUL14" s="72"/>
      <c r="GUM14" s="72"/>
      <c r="GUN14" s="72"/>
      <c r="GUO14" s="72"/>
      <c r="GUP14" s="72"/>
      <c r="GUQ14" s="72"/>
      <c r="GUR14" s="72"/>
      <c r="GUS14" s="72"/>
      <c r="GUT14" s="72"/>
      <c r="GUU14" s="72"/>
      <c r="GUV14" s="72"/>
      <c r="GUW14" s="72"/>
      <c r="GUX14" s="72"/>
      <c r="GUY14" s="72"/>
      <c r="GUZ14" s="72"/>
      <c r="GVA14" s="72"/>
      <c r="GVB14" s="72"/>
      <c r="GVC14" s="72"/>
      <c r="GVD14" s="72"/>
      <c r="GVE14" s="72"/>
      <c r="GVF14" s="72"/>
      <c r="GVG14" s="72"/>
      <c r="GVH14" s="72"/>
      <c r="GVI14" s="72"/>
      <c r="GVJ14" s="72"/>
      <c r="GVK14" s="72"/>
      <c r="GVL14" s="72"/>
      <c r="GVM14" s="72"/>
      <c r="GVN14" s="72"/>
      <c r="GVO14" s="72"/>
      <c r="GVP14" s="72"/>
      <c r="GVQ14" s="72"/>
      <c r="GVR14" s="72"/>
      <c r="GVS14" s="72"/>
      <c r="GVT14" s="72"/>
      <c r="GVU14" s="72"/>
      <c r="GVV14" s="72"/>
      <c r="GVW14" s="72"/>
      <c r="GVX14" s="72"/>
      <c r="GVY14" s="72"/>
      <c r="GVZ14" s="72"/>
      <c r="GWA14" s="72"/>
      <c r="GWB14" s="72"/>
      <c r="GWC14" s="72"/>
      <c r="GWD14" s="72"/>
      <c r="GWE14" s="72"/>
      <c r="GWF14" s="72"/>
      <c r="GWG14" s="72"/>
      <c r="GWH14" s="72"/>
      <c r="GWI14" s="72"/>
      <c r="GWJ14" s="72"/>
      <c r="GWK14" s="72"/>
      <c r="GWL14" s="72"/>
      <c r="GWM14" s="72"/>
      <c r="GWN14" s="72"/>
      <c r="GWO14" s="72"/>
      <c r="GWP14" s="72"/>
      <c r="GWQ14" s="72"/>
      <c r="GWR14" s="72"/>
      <c r="GWS14" s="72"/>
      <c r="GWT14" s="72"/>
      <c r="GWU14" s="72"/>
      <c r="GWV14" s="72"/>
      <c r="GWW14" s="72"/>
      <c r="GWX14" s="72"/>
      <c r="GWY14" s="72"/>
      <c r="GWZ14" s="72"/>
      <c r="GXA14" s="72"/>
      <c r="GXB14" s="72"/>
      <c r="GXC14" s="72"/>
      <c r="GXD14" s="72"/>
      <c r="GXE14" s="72"/>
      <c r="GXF14" s="72"/>
      <c r="GXG14" s="72"/>
      <c r="GXH14" s="72"/>
      <c r="GXI14" s="72"/>
      <c r="GXJ14" s="72"/>
      <c r="GXK14" s="72"/>
      <c r="GXL14" s="72"/>
      <c r="GXM14" s="72"/>
      <c r="GXN14" s="72"/>
      <c r="GXO14" s="72"/>
      <c r="GXP14" s="72"/>
      <c r="GXQ14" s="72"/>
      <c r="GXR14" s="72"/>
      <c r="GXS14" s="72"/>
      <c r="GXT14" s="72"/>
      <c r="GXU14" s="72"/>
      <c r="GXV14" s="72"/>
      <c r="GXW14" s="72"/>
      <c r="GXX14" s="72"/>
      <c r="GXY14" s="72"/>
      <c r="GXZ14" s="72"/>
      <c r="GYA14" s="72"/>
      <c r="GYB14" s="72"/>
      <c r="GYC14" s="72"/>
      <c r="GYD14" s="72"/>
      <c r="GYE14" s="72"/>
      <c r="GYF14" s="72"/>
      <c r="GYG14" s="72"/>
      <c r="GYH14" s="72"/>
      <c r="GYI14" s="72"/>
      <c r="GYJ14" s="72"/>
      <c r="GYK14" s="72"/>
      <c r="GYL14" s="72"/>
      <c r="GYM14" s="72"/>
      <c r="GYN14" s="72"/>
      <c r="GYO14" s="72"/>
      <c r="GYP14" s="72"/>
      <c r="GYQ14" s="72"/>
      <c r="GYR14" s="72"/>
      <c r="GYS14" s="72"/>
      <c r="GYT14" s="72"/>
      <c r="GYU14" s="72"/>
      <c r="GYV14" s="72"/>
      <c r="GYW14" s="72"/>
      <c r="GYX14" s="72"/>
      <c r="GYY14" s="72"/>
      <c r="GYZ14" s="72"/>
      <c r="GZA14" s="72"/>
      <c r="GZB14" s="72"/>
      <c r="GZC14" s="72"/>
      <c r="GZD14" s="72"/>
      <c r="GZE14" s="72"/>
      <c r="GZF14" s="72"/>
      <c r="GZG14" s="72"/>
      <c r="GZH14" s="72"/>
      <c r="GZI14" s="72"/>
      <c r="GZJ14" s="72"/>
      <c r="GZK14" s="72"/>
      <c r="GZL14" s="72"/>
      <c r="GZM14" s="72"/>
      <c r="GZN14" s="72"/>
      <c r="GZO14" s="72"/>
      <c r="GZP14" s="72"/>
      <c r="GZQ14" s="72"/>
      <c r="GZR14" s="72"/>
      <c r="GZS14" s="72"/>
      <c r="GZT14" s="72"/>
      <c r="GZU14" s="72"/>
      <c r="GZV14" s="72"/>
      <c r="GZW14" s="72"/>
      <c r="GZX14" s="72"/>
      <c r="GZY14" s="72"/>
      <c r="GZZ14" s="72"/>
      <c r="HAA14" s="72"/>
      <c r="HAB14" s="72"/>
      <c r="HAC14" s="72"/>
      <c r="HAD14" s="72"/>
      <c r="HAE14" s="72"/>
      <c r="HAF14" s="72"/>
      <c r="HAG14" s="72"/>
      <c r="HAH14" s="72"/>
      <c r="HAI14" s="72"/>
      <c r="HAJ14" s="72"/>
      <c r="HAK14" s="72"/>
      <c r="HAL14" s="72"/>
      <c r="HAM14" s="72"/>
      <c r="HAN14" s="72"/>
      <c r="HAO14" s="72"/>
      <c r="HAP14" s="72"/>
      <c r="HAQ14" s="72"/>
      <c r="HAR14" s="72"/>
      <c r="HAS14" s="72"/>
      <c r="HAT14" s="72"/>
      <c r="HAU14" s="72"/>
      <c r="HAV14" s="72"/>
      <c r="HAW14" s="72"/>
      <c r="HAX14" s="72"/>
      <c r="HAY14" s="72"/>
      <c r="HAZ14" s="72"/>
      <c r="HBA14" s="72"/>
      <c r="HBB14" s="72"/>
      <c r="HBC14" s="72"/>
      <c r="HBD14" s="72"/>
      <c r="HBE14" s="72"/>
      <c r="HBF14" s="72"/>
      <c r="HBG14" s="72"/>
      <c r="HBH14" s="72"/>
      <c r="HBI14" s="72"/>
      <c r="HBJ14" s="72"/>
      <c r="HBK14" s="72"/>
      <c r="HBL14" s="72"/>
      <c r="HBM14" s="72"/>
      <c r="HBN14" s="72"/>
      <c r="HBO14" s="72"/>
      <c r="HBP14" s="72"/>
      <c r="HBQ14" s="72"/>
      <c r="HBR14" s="72"/>
      <c r="HBS14" s="72"/>
      <c r="HBT14" s="72"/>
      <c r="HBU14" s="72"/>
      <c r="HBV14" s="72"/>
      <c r="HBW14" s="72"/>
      <c r="HBX14" s="72"/>
      <c r="HBY14" s="72"/>
      <c r="HBZ14" s="72"/>
      <c r="HCA14" s="72"/>
      <c r="HCB14" s="72"/>
      <c r="HCC14" s="72"/>
      <c r="HCD14" s="72"/>
      <c r="HCE14" s="72"/>
      <c r="HCF14" s="72"/>
      <c r="HCG14" s="72"/>
      <c r="HCH14" s="72"/>
      <c r="HCI14" s="72"/>
      <c r="HCJ14" s="72"/>
      <c r="HCK14" s="72"/>
      <c r="HCL14" s="72"/>
      <c r="HCM14" s="72"/>
      <c r="HCN14" s="72"/>
      <c r="HCO14" s="72"/>
      <c r="HCP14" s="72"/>
      <c r="HCQ14" s="72"/>
      <c r="HCR14" s="72"/>
      <c r="HCS14" s="72"/>
      <c r="HCT14" s="72"/>
      <c r="HCU14" s="72"/>
      <c r="HCV14" s="72"/>
      <c r="HCW14" s="72"/>
      <c r="HCX14" s="72"/>
      <c r="HCY14" s="72"/>
      <c r="HCZ14" s="72"/>
      <c r="HDA14" s="72"/>
      <c r="HDB14" s="72"/>
      <c r="HDC14" s="72"/>
      <c r="HDD14" s="72"/>
      <c r="HDE14" s="72"/>
      <c r="HDF14" s="72"/>
      <c r="HDG14" s="72"/>
      <c r="HDH14" s="72"/>
      <c r="HDI14" s="72"/>
      <c r="HDJ14" s="72"/>
      <c r="HDK14" s="72"/>
      <c r="HDL14" s="72"/>
      <c r="HDM14" s="72"/>
      <c r="HDN14" s="72"/>
      <c r="HDO14" s="72"/>
      <c r="HDP14" s="72"/>
      <c r="HDQ14" s="72"/>
      <c r="HDR14" s="72"/>
      <c r="HDS14" s="72"/>
      <c r="HDT14" s="72"/>
      <c r="HDU14" s="72"/>
      <c r="HDV14" s="72"/>
      <c r="HDW14" s="72"/>
      <c r="HDX14" s="72"/>
      <c r="HDY14" s="72"/>
      <c r="HDZ14" s="72"/>
      <c r="HEA14" s="72"/>
      <c r="HEB14" s="72"/>
      <c r="HEC14" s="72"/>
      <c r="HED14" s="72"/>
      <c r="HEE14" s="72"/>
      <c r="HEF14" s="72"/>
      <c r="HEG14" s="72"/>
      <c r="HEH14" s="72"/>
      <c r="HEI14" s="72"/>
      <c r="HEJ14" s="72"/>
      <c r="HEK14" s="72"/>
      <c r="HEL14" s="72"/>
      <c r="HEM14" s="72"/>
      <c r="HEN14" s="72"/>
      <c r="HEO14" s="72"/>
      <c r="HEP14" s="72"/>
      <c r="HEQ14" s="72"/>
      <c r="HER14" s="72"/>
      <c r="HES14" s="72"/>
      <c r="HET14" s="72"/>
      <c r="HEU14" s="72"/>
      <c r="HEV14" s="72"/>
      <c r="HEW14" s="72"/>
      <c r="HEX14" s="72"/>
      <c r="HEY14" s="72"/>
      <c r="HEZ14" s="72"/>
      <c r="HFA14" s="72"/>
      <c r="HFB14" s="72"/>
      <c r="HFC14" s="72"/>
      <c r="HFD14" s="72"/>
      <c r="HFE14" s="72"/>
      <c r="HFF14" s="72"/>
      <c r="HFG14" s="72"/>
      <c r="HFH14" s="72"/>
      <c r="HFI14" s="72"/>
      <c r="HFJ14" s="72"/>
      <c r="HFK14" s="72"/>
      <c r="HFL14" s="72"/>
      <c r="HFM14" s="72"/>
      <c r="HFN14" s="72"/>
      <c r="HFO14" s="72"/>
      <c r="HFP14" s="72"/>
      <c r="HFQ14" s="72"/>
      <c r="HFR14" s="72"/>
      <c r="HFS14" s="72"/>
      <c r="HFT14" s="72"/>
      <c r="HFU14" s="72"/>
      <c r="HFV14" s="72"/>
      <c r="HFW14" s="72"/>
      <c r="HFX14" s="72"/>
      <c r="HFY14" s="72"/>
      <c r="HFZ14" s="72"/>
      <c r="HGA14" s="72"/>
      <c r="HGB14" s="72"/>
      <c r="HGC14" s="72"/>
      <c r="HGD14" s="72"/>
      <c r="HGE14" s="72"/>
      <c r="HGF14" s="72"/>
      <c r="HGG14" s="72"/>
      <c r="HGH14" s="72"/>
      <c r="HGI14" s="72"/>
      <c r="HGJ14" s="72"/>
      <c r="HGK14" s="72"/>
      <c r="HGL14" s="72"/>
      <c r="HGM14" s="72"/>
      <c r="HGN14" s="72"/>
      <c r="HGO14" s="72"/>
      <c r="HGP14" s="72"/>
      <c r="HGQ14" s="72"/>
      <c r="HGR14" s="72"/>
      <c r="HGS14" s="72"/>
      <c r="HGT14" s="72"/>
      <c r="HGU14" s="72"/>
      <c r="HGV14" s="72"/>
      <c r="HGW14" s="72"/>
      <c r="HGX14" s="72"/>
      <c r="HGY14" s="72"/>
      <c r="HGZ14" s="72"/>
      <c r="HHA14" s="72"/>
      <c r="HHB14" s="72"/>
      <c r="HHC14" s="72"/>
      <c r="HHD14" s="72"/>
      <c r="HHE14" s="72"/>
      <c r="HHF14" s="72"/>
      <c r="HHG14" s="72"/>
      <c r="HHH14" s="72"/>
      <c r="HHI14" s="72"/>
      <c r="HHJ14" s="72"/>
      <c r="HHK14" s="72"/>
      <c r="HHL14" s="72"/>
      <c r="HHM14" s="72"/>
      <c r="HHN14" s="72"/>
      <c r="HHO14" s="72"/>
      <c r="HHP14" s="72"/>
      <c r="HHQ14" s="72"/>
      <c r="HHR14" s="72"/>
      <c r="HHS14" s="72"/>
      <c r="HHT14" s="72"/>
      <c r="HHU14" s="72"/>
      <c r="HHV14" s="72"/>
      <c r="HHW14" s="72"/>
      <c r="HHX14" s="72"/>
      <c r="HHY14" s="72"/>
      <c r="HHZ14" s="72"/>
      <c r="HIA14" s="72"/>
      <c r="HIB14" s="72"/>
      <c r="HIC14" s="72"/>
      <c r="HID14" s="72"/>
      <c r="HIE14" s="72"/>
      <c r="HIF14" s="72"/>
      <c r="HIG14" s="72"/>
      <c r="HIH14" s="72"/>
      <c r="HII14" s="72"/>
      <c r="HIJ14" s="72"/>
      <c r="HIK14" s="72"/>
      <c r="HIL14" s="72"/>
      <c r="HIM14" s="72"/>
      <c r="HIN14" s="72"/>
      <c r="HIO14" s="72"/>
      <c r="HIP14" s="72"/>
      <c r="HIQ14" s="72"/>
      <c r="HIR14" s="72"/>
      <c r="HIS14" s="72"/>
      <c r="HIT14" s="72"/>
      <c r="HIU14" s="72"/>
      <c r="HIV14" s="72"/>
      <c r="HIW14" s="72"/>
      <c r="HIX14" s="72"/>
      <c r="HIY14" s="72"/>
      <c r="HIZ14" s="72"/>
      <c r="HJA14" s="72"/>
      <c r="HJB14" s="72"/>
      <c r="HJC14" s="72"/>
      <c r="HJD14" s="72"/>
      <c r="HJE14" s="72"/>
      <c r="HJF14" s="72"/>
      <c r="HJG14" s="72"/>
      <c r="HJH14" s="72"/>
      <c r="HJI14" s="72"/>
      <c r="HJJ14" s="72"/>
      <c r="HJK14" s="72"/>
      <c r="HJL14" s="72"/>
      <c r="HJM14" s="72"/>
      <c r="HJN14" s="72"/>
      <c r="HJO14" s="72"/>
      <c r="HJP14" s="72"/>
      <c r="HJQ14" s="72"/>
      <c r="HJR14" s="72"/>
      <c r="HJS14" s="72"/>
      <c r="HJT14" s="72"/>
      <c r="HJU14" s="72"/>
      <c r="HJV14" s="72"/>
      <c r="HJW14" s="72"/>
      <c r="HJX14" s="72"/>
      <c r="HJY14" s="72"/>
      <c r="HJZ14" s="72"/>
      <c r="HKA14" s="72"/>
      <c r="HKB14" s="72"/>
      <c r="HKC14" s="72"/>
      <c r="HKD14" s="72"/>
      <c r="HKE14" s="72"/>
      <c r="HKF14" s="72"/>
      <c r="HKG14" s="72"/>
      <c r="HKH14" s="72"/>
      <c r="HKI14" s="72"/>
      <c r="HKJ14" s="72"/>
      <c r="HKK14" s="72"/>
      <c r="HKL14" s="72"/>
      <c r="HKM14" s="72"/>
      <c r="HKN14" s="72"/>
      <c r="HKO14" s="72"/>
      <c r="HKP14" s="72"/>
      <c r="HKQ14" s="72"/>
      <c r="HKR14" s="72"/>
      <c r="HKS14" s="72"/>
      <c r="HKT14" s="72"/>
      <c r="HKU14" s="72"/>
      <c r="HKV14" s="72"/>
      <c r="HKW14" s="72"/>
      <c r="HKX14" s="72"/>
      <c r="HKY14" s="72"/>
      <c r="HKZ14" s="72"/>
      <c r="HLA14" s="72"/>
      <c r="HLB14" s="72"/>
      <c r="HLC14" s="72"/>
      <c r="HLD14" s="72"/>
      <c r="HLE14" s="72"/>
      <c r="HLF14" s="72"/>
      <c r="HLG14" s="72"/>
      <c r="HLH14" s="72"/>
      <c r="HLI14" s="72"/>
      <c r="HLJ14" s="72"/>
      <c r="HLK14" s="72"/>
      <c r="HLL14" s="72"/>
      <c r="HLM14" s="72"/>
      <c r="HLN14" s="72"/>
      <c r="HLO14" s="72"/>
      <c r="HLP14" s="72"/>
      <c r="HLQ14" s="72"/>
      <c r="HLR14" s="72"/>
      <c r="HLS14" s="72"/>
      <c r="HLT14" s="72"/>
      <c r="HLU14" s="72"/>
      <c r="HLV14" s="72"/>
      <c r="HLW14" s="72"/>
      <c r="HLX14" s="72"/>
      <c r="HLY14" s="72"/>
      <c r="HLZ14" s="72"/>
      <c r="HMA14" s="72"/>
      <c r="HMB14" s="72"/>
      <c r="HMC14" s="72"/>
      <c r="HMD14" s="72"/>
      <c r="HME14" s="72"/>
      <c r="HMF14" s="72"/>
      <c r="HMG14" s="72"/>
      <c r="HMH14" s="72"/>
      <c r="HMI14" s="72"/>
      <c r="HMJ14" s="72"/>
      <c r="HMK14" s="72"/>
      <c r="HML14" s="72"/>
      <c r="HMM14" s="72"/>
      <c r="HMN14" s="72"/>
      <c r="HMO14" s="72"/>
      <c r="HMP14" s="72"/>
      <c r="HMQ14" s="72"/>
      <c r="HMR14" s="72"/>
      <c r="HMS14" s="72"/>
      <c r="HMT14" s="72"/>
      <c r="HMU14" s="72"/>
      <c r="HMV14" s="72"/>
      <c r="HMW14" s="72"/>
      <c r="HMX14" s="72"/>
      <c r="HMY14" s="72"/>
      <c r="HMZ14" s="72"/>
      <c r="HNA14" s="72"/>
      <c r="HNB14" s="72"/>
      <c r="HNC14" s="72"/>
      <c r="HND14" s="72"/>
      <c r="HNE14" s="72"/>
      <c r="HNF14" s="72"/>
      <c r="HNG14" s="72"/>
      <c r="HNH14" s="72"/>
      <c r="HNI14" s="72"/>
      <c r="HNJ14" s="72"/>
      <c r="HNK14" s="72"/>
      <c r="HNL14" s="72"/>
      <c r="HNM14" s="72"/>
      <c r="HNN14" s="72"/>
      <c r="HNO14" s="72"/>
      <c r="HNP14" s="72"/>
      <c r="HNQ14" s="72"/>
      <c r="HNR14" s="72"/>
      <c r="HNS14" s="72"/>
      <c r="HNT14" s="72"/>
      <c r="HNU14" s="72"/>
      <c r="HNV14" s="72"/>
      <c r="HNW14" s="72"/>
      <c r="HNX14" s="72"/>
      <c r="HNY14" s="72"/>
      <c r="HNZ14" s="72"/>
      <c r="HOA14" s="72"/>
      <c r="HOB14" s="72"/>
      <c r="HOC14" s="72"/>
      <c r="HOD14" s="72"/>
      <c r="HOE14" s="72"/>
      <c r="HOF14" s="72"/>
      <c r="HOG14" s="72"/>
      <c r="HOH14" s="72"/>
      <c r="HOI14" s="72"/>
      <c r="HOJ14" s="72"/>
      <c r="HOK14" s="72"/>
      <c r="HOL14" s="72"/>
      <c r="HOM14" s="72"/>
      <c r="HON14" s="72"/>
      <c r="HOO14" s="72"/>
      <c r="HOP14" s="72"/>
      <c r="HOQ14" s="72"/>
      <c r="HOR14" s="72"/>
      <c r="HOS14" s="72"/>
      <c r="HOT14" s="72"/>
      <c r="HOU14" s="72"/>
      <c r="HOV14" s="72"/>
      <c r="HOW14" s="72"/>
      <c r="HOX14" s="72"/>
      <c r="HOY14" s="72"/>
      <c r="HOZ14" s="72"/>
      <c r="HPA14" s="72"/>
      <c r="HPB14" s="72"/>
      <c r="HPC14" s="72"/>
      <c r="HPD14" s="72"/>
      <c r="HPE14" s="72"/>
      <c r="HPF14" s="72"/>
      <c r="HPG14" s="72"/>
      <c r="HPH14" s="72"/>
      <c r="HPI14" s="72"/>
      <c r="HPJ14" s="72"/>
      <c r="HPK14" s="72"/>
      <c r="HPL14" s="72"/>
      <c r="HPM14" s="72"/>
      <c r="HPN14" s="72"/>
      <c r="HPO14" s="72"/>
      <c r="HPP14" s="72"/>
      <c r="HPQ14" s="72"/>
      <c r="HPR14" s="72"/>
      <c r="HPS14" s="72"/>
      <c r="HPT14" s="72"/>
      <c r="HPU14" s="72"/>
      <c r="HPV14" s="72"/>
      <c r="HPW14" s="72"/>
      <c r="HPX14" s="72"/>
      <c r="HPY14" s="72"/>
      <c r="HPZ14" s="72"/>
      <c r="HQA14" s="72"/>
      <c r="HQB14" s="72"/>
      <c r="HQC14" s="72"/>
      <c r="HQD14" s="72"/>
      <c r="HQE14" s="72"/>
      <c r="HQF14" s="72"/>
      <c r="HQG14" s="72"/>
      <c r="HQH14" s="72"/>
      <c r="HQI14" s="72"/>
      <c r="HQJ14" s="72"/>
      <c r="HQK14" s="72"/>
      <c r="HQL14" s="72"/>
      <c r="HQM14" s="72"/>
      <c r="HQN14" s="72"/>
      <c r="HQO14" s="72"/>
      <c r="HQP14" s="72"/>
      <c r="HQQ14" s="72"/>
      <c r="HQR14" s="72"/>
      <c r="HQS14" s="72"/>
      <c r="HQT14" s="72"/>
      <c r="HQU14" s="72"/>
      <c r="HQV14" s="72"/>
      <c r="HQW14" s="72"/>
      <c r="HQX14" s="72"/>
      <c r="HQY14" s="72"/>
      <c r="HQZ14" s="72"/>
      <c r="HRA14" s="72"/>
      <c r="HRB14" s="72"/>
      <c r="HRC14" s="72"/>
      <c r="HRD14" s="72"/>
      <c r="HRE14" s="72"/>
      <c r="HRF14" s="72"/>
      <c r="HRG14" s="72"/>
      <c r="HRH14" s="72"/>
      <c r="HRI14" s="72"/>
      <c r="HRJ14" s="72"/>
      <c r="HRK14" s="72"/>
      <c r="HRL14" s="72"/>
      <c r="HRM14" s="72"/>
      <c r="HRN14" s="72"/>
      <c r="HRO14" s="72"/>
      <c r="HRP14" s="72"/>
      <c r="HRQ14" s="72"/>
      <c r="HRR14" s="72"/>
      <c r="HRS14" s="72"/>
      <c r="HRT14" s="72"/>
      <c r="HRU14" s="72"/>
      <c r="HRV14" s="72"/>
      <c r="HRW14" s="72"/>
      <c r="HRX14" s="72"/>
      <c r="HRY14" s="72"/>
      <c r="HRZ14" s="72"/>
      <c r="HSA14" s="72"/>
      <c r="HSB14" s="72"/>
      <c r="HSC14" s="72"/>
      <c r="HSD14" s="72"/>
      <c r="HSE14" s="72"/>
      <c r="HSF14" s="72"/>
      <c r="HSG14" s="72"/>
      <c r="HSH14" s="72"/>
      <c r="HSI14" s="72"/>
      <c r="HSJ14" s="72"/>
      <c r="HSK14" s="72"/>
      <c r="HSL14" s="72"/>
      <c r="HSM14" s="72"/>
      <c r="HSN14" s="72"/>
      <c r="HSO14" s="72"/>
      <c r="HSP14" s="72"/>
      <c r="HSQ14" s="72"/>
      <c r="HSR14" s="72"/>
      <c r="HSS14" s="72"/>
      <c r="HST14" s="72"/>
      <c r="HSU14" s="72"/>
      <c r="HSV14" s="72"/>
      <c r="HSW14" s="72"/>
      <c r="HSX14" s="72"/>
      <c r="HSY14" s="72"/>
      <c r="HSZ14" s="72"/>
      <c r="HTA14" s="72"/>
      <c r="HTB14" s="72"/>
      <c r="HTC14" s="72"/>
      <c r="HTD14" s="72"/>
      <c r="HTE14" s="72"/>
      <c r="HTF14" s="72"/>
      <c r="HTG14" s="72"/>
      <c r="HTH14" s="72"/>
      <c r="HTI14" s="72"/>
      <c r="HTJ14" s="72"/>
      <c r="HTK14" s="72"/>
      <c r="HTL14" s="72"/>
      <c r="HTM14" s="72"/>
      <c r="HTN14" s="72"/>
      <c r="HTO14" s="72"/>
      <c r="HTP14" s="72"/>
      <c r="HTQ14" s="72"/>
      <c r="HTR14" s="72"/>
      <c r="HTS14" s="72"/>
      <c r="HTT14" s="72"/>
      <c r="HTU14" s="72"/>
      <c r="HTV14" s="72"/>
      <c r="HTW14" s="72"/>
      <c r="HTX14" s="72"/>
      <c r="HTY14" s="72"/>
      <c r="HTZ14" s="72"/>
      <c r="HUA14" s="72"/>
      <c r="HUB14" s="72"/>
      <c r="HUC14" s="72"/>
      <c r="HUD14" s="72"/>
      <c r="HUE14" s="72"/>
      <c r="HUF14" s="72"/>
      <c r="HUG14" s="72"/>
      <c r="HUH14" s="72"/>
      <c r="HUI14" s="72"/>
      <c r="HUJ14" s="72"/>
      <c r="HUK14" s="72"/>
      <c r="HUL14" s="72"/>
      <c r="HUM14" s="72"/>
      <c r="HUN14" s="72"/>
      <c r="HUO14" s="72"/>
      <c r="HUP14" s="72"/>
      <c r="HUQ14" s="72"/>
      <c r="HUR14" s="72"/>
      <c r="HUS14" s="72"/>
      <c r="HUT14" s="72"/>
      <c r="HUU14" s="72"/>
      <c r="HUV14" s="72"/>
      <c r="HUW14" s="72"/>
      <c r="HUX14" s="72"/>
      <c r="HUY14" s="72"/>
      <c r="HUZ14" s="72"/>
      <c r="HVA14" s="72"/>
      <c r="HVB14" s="72"/>
      <c r="HVC14" s="72"/>
      <c r="HVD14" s="72"/>
      <c r="HVE14" s="72"/>
      <c r="HVF14" s="72"/>
      <c r="HVG14" s="72"/>
      <c r="HVH14" s="72"/>
      <c r="HVI14" s="72"/>
      <c r="HVJ14" s="72"/>
      <c r="HVK14" s="72"/>
      <c r="HVL14" s="72"/>
      <c r="HVM14" s="72"/>
      <c r="HVN14" s="72"/>
      <c r="HVO14" s="72"/>
      <c r="HVP14" s="72"/>
      <c r="HVQ14" s="72"/>
      <c r="HVR14" s="72"/>
      <c r="HVS14" s="72"/>
      <c r="HVT14" s="72"/>
      <c r="HVU14" s="72"/>
      <c r="HVV14" s="72"/>
      <c r="HVW14" s="72"/>
      <c r="HVX14" s="72"/>
      <c r="HVY14" s="72"/>
      <c r="HVZ14" s="72"/>
      <c r="HWA14" s="72"/>
      <c r="HWB14" s="72"/>
      <c r="HWC14" s="72"/>
      <c r="HWD14" s="72"/>
      <c r="HWE14" s="72"/>
      <c r="HWF14" s="72"/>
      <c r="HWG14" s="72"/>
      <c r="HWH14" s="72"/>
      <c r="HWI14" s="72"/>
      <c r="HWJ14" s="72"/>
      <c r="HWK14" s="72"/>
      <c r="HWL14" s="72"/>
      <c r="HWM14" s="72"/>
      <c r="HWN14" s="72"/>
      <c r="HWO14" s="72"/>
      <c r="HWP14" s="72"/>
      <c r="HWQ14" s="72"/>
      <c r="HWR14" s="72"/>
      <c r="HWS14" s="72"/>
      <c r="HWT14" s="72"/>
      <c r="HWU14" s="72"/>
      <c r="HWV14" s="72"/>
      <c r="HWW14" s="72"/>
      <c r="HWX14" s="72"/>
      <c r="HWY14" s="72"/>
      <c r="HWZ14" s="72"/>
      <c r="HXA14" s="72"/>
      <c r="HXB14" s="72"/>
      <c r="HXC14" s="72"/>
      <c r="HXD14" s="72"/>
      <c r="HXE14" s="72"/>
      <c r="HXF14" s="72"/>
      <c r="HXG14" s="72"/>
      <c r="HXH14" s="72"/>
      <c r="HXI14" s="72"/>
      <c r="HXJ14" s="72"/>
      <c r="HXK14" s="72"/>
      <c r="HXL14" s="72"/>
      <c r="HXM14" s="72"/>
      <c r="HXN14" s="72"/>
      <c r="HXO14" s="72"/>
      <c r="HXP14" s="72"/>
      <c r="HXQ14" s="72"/>
      <c r="HXR14" s="72"/>
      <c r="HXS14" s="72"/>
      <c r="HXT14" s="72"/>
      <c r="HXU14" s="72"/>
      <c r="HXV14" s="72"/>
      <c r="HXW14" s="72"/>
      <c r="HXX14" s="72"/>
      <c r="HXY14" s="72"/>
      <c r="HXZ14" s="72"/>
      <c r="HYA14" s="72"/>
      <c r="HYB14" s="72"/>
      <c r="HYC14" s="72"/>
      <c r="HYD14" s="72"/>
      <c r="HYE14" s="72"/>
      <c r="HYF14" s="72"/>
      <c r="HYG14" s="72"/>
      <c r="HYH14" s="72"/>
      <c r="HYI14" s="72"/>
      <c r="HYJ14" s="72"/>
      <c r="HYK14" s="72"/>
      <c r="HYL14" s="72"/>
      <c r="HYM14" s="72"/>
      <c r="HYN14" s="72"/>
      <c r="HYO14" s="72"/>
      <c r="HYP14" s="72"/>
      <c r="HYQ14" s="72"/>
      <c r="HYR14" s="72"/>
      <c r="HYS14" s="72"/>
      <c r="HYT14" s="72"/>
      <c r="HYU14" s="72"/>
      <c r="HYV14" s="72"/>
      <c r="HYW14" s="72"/>
      <c r="HYX14" s="72"/>
      <c r="HYY14" s="72"/>
      <c r="HYZ14" s="72"/>
      <c r="HZA14" s="72"/>
      <c r="HZB14" s="72"/>
      <c r="HZC14" s="72"/>
      <c r="HZD14" s="72"/>
      <c r="HZE14" s="72"/>
      <c r="HZF14" s="72"/>
      <c r="HZG14" s="72"/>
      <c r="HZH14" s="72"/>
      <c r="HZI14" s="72"/>
      <c r="HZJ14" s="72"/>
      <c r="HZK14" s="72"/>
      <c r="HZL14" s="72"/>
      <c r="HZM14" s="72"/>
      <c r="HZN14" s="72"/>
      <c r="HZO14" s="72"/>
      <c r="HZP14" s="72"/>
      <c r="HZQ14" s="72"/>
      <c r="HZR14" s="72"/>
      <c r="HZS14" s="72"/>
      <c r="HZT14" s="72"/>
      <c r="HZU14" s="72"/>
      <c r="HZV14" s="72"/>
      <c r="HZW14" s="72"/>
      <c r="HZX14" s="72"/>
      <c r="HZY14" s="72"/>
      <c r="HZZ14" s="72"/>
      <c r="IAA14" s="72"/>
      <c r="IAB14" s="72"/>
      <c r="IAC14" s="72"/>
      <c r="IAD14" s="72"/>
      <c r="IAE14" s="72"/>
      <c r="IAF14" s="72"/>
      <c r="IAG14" s="72"/>
      <c r="IAH14" s="72"/>
      <c r="IAI14" s="72"/>
      <c r="IAJ14" s="72"/>
      <c r="IAK14" s="72"/>
      <c r="IAL14" s="72"/>
      <c r="IAM14" s="72"/>
      <c r="IAN14" s="72"/>
      <c r="IAO14" s="72"/>
      <c r="IAP14" s="72"/>
      <c r="IAQ14" s="72"/>
      <c r="IAR14" s="72"/>
      <c r="IAS14" s="72"/>
      <c r="IAT14" s="72"/>
      <c r="IAU14" s="72"/>
      <c r="IAV14" s="72"/>
      <c r="IAW14" s="72"/>
      <c r="IAX14" s="72"/>
      <c r="IAY14" s="72"/>
      <c r="IAZ14" s="72"/>
      <c r="IBA14" s="72"/>
      <c r="IBB14" s="72"/>
      <c r="IBC14" s="72"/>
      <c r="IBD14" s="72"/>
      <c r="IBE14" s="72"/>
      <c r="IBF14" s="72"/>
      <c r="IBG14" s="72"/>
      <c r="IBH14" s="72"/>
      <c r="IBI14" s="72"/>
      <c r="IBJ14" s="72"/>
      <c r="IBK14" s="72"/>
      <c r="IBL14" s="72"/>
      <c r="IBM14" s="72"/>
      <c r="IBN14" s="72"/>
      <c r="IBO14" s="72"/>
      <c r="IBP14" s="72"/>
      <c r="IBQ14" s="72"/>
      <c r="IBR14" s="72"/>
      <c r="IBS14" s="72"/>
      <c r="IBT14" s="72"/>
      <c r="IBU14" s="72"/>
      <c r="IBV14" s="72"/>
      <c r="IBW14" s="72"/>
      <c r="IBX14" s="72"/>
      <c r="IBY14" s="72"/>
      <c r="IBZ14" s="72"/>
      <c r="ICA14" s="72"/>
      <c r="ICB14" s="72"/>
      <c r="ICC14" s="72"/>
      <c r="ICD14" s="72"/>
      <c r="ICE14" s="72"/>
      <c r="ICF14" s="72"/>
      <c r="ICG14" s="72"/>
      <c r="ICH14" s="72"/>
      <c r="ICI14" s="72"/>
      <c r="ICJ14" s="72"/>
      <c r="ICK14" s="72"/>
      <c r="ICL14" s="72"/>
      <c r="ICM14" s="72"/>
      <c r="ICN14" s="72"/>
      <c r="ICO14" s="72"/>
      <c r="ICP14" s="72"/>
      <c r="ICQ14" s="72"/>
      <c r="ICR14" s="72"/>
      <c r="ICS14" s="72"/>
      <c r="ICT14" s="72"/>
      <c r="ICU14" s="72"/>
      <c r="ICV14" s="72"/>
      <c r="ICW14" s="72"/>
      <c r="ICX14" s="72"/>
      <c r="ICY14" s="72"/>
      <c r="ICZ14" s="72"/>
      <c r="IDA14" s="72"/>
      <c r="IDB14" s="72"/>
      <c r="IDC14" s="72"/>
      <c r="IDD14" s="72"/>
      <c r="IDE14" s="72"/>
      <c r="IDF14" s="72"/>
      <c r="IDG14" s="72"/>
      <c r="IDH14" s="72"/>
      <c r="IDI14" s="72"/>
      <c r="IDJ14" s="72"/>
      <c r="IDK14" s="72"/>
      <c r="IDL14" s="72"/>
      <c r="IDM14" s="72"/>
      <c r="IDN14" s="72"/>
      <c r="IDO14" s="72"/>
      <c r="IDP14" s="72"/>
      <c r="IDQ14" s="72"/>
      <c r="IDR14" s="72"/>
      <c r="IDS14" s="72"/>
      <c r="IDT14" s="72"/>
      <c r="IDU14" s="72"/>
      <c r="IDV14" s="72"/>
      <c r="IDW14" s="72"/>
      <c r="IDX14" s="72"/>
      <c r="IDY14" s="72"/>
      <c r="IDZ14" s="72"/>
      <c r="IEA14" s="72"/>
      <c r="IEB14" s="72"/>
      <c r="IEC14" s="72"/>
      <c r="IED14" s="72"/>
      <c r="IEE14" s="72"/>
      <c r="IEF14" s="72"/>
      <c r="IEG14" s="72"/>
      <c r="IEH14" s="72"/>
      <c r="IEI14" s="72"/>
      <c r="IEJ14" s="72"/>
      <c r="IEK14" s="72"/>
      <c r="IEL14" s="72"/>
      <c r="IEM14" s="72"/>
      <c r="IEN14" s="72"/>
      <c r="IEO14" s="72"/>
      <c r="IEP14" s="72"/>
      <c r="IEQ14" s="72"/>
      <c r="IER14" s="72"/>
      <c r="IES14" s="72"/>
      <c r="IET14" s="72"/>
      <c r="IEU14" s="72"/>
      <c r="IEV14" s="72"/>
      <c r="IEW14" s="72"/>
      <c r="IEX14" s="72"/>
      <c r="IEY14" s="72"/>
      <c r="IEZ14" s="72"/>
      <c r="IFA14" s="72"/>
      <c r="IFB14" s="72"/>
      <c r="IFC14" s="72"/>
      <c r="IFD14" s="72"/>
      <c r="IFE14" s="72"/>
      <c r="IFF14" s="72"/>
      <c r="IFG14" s="72"/>
      <c r="IFH14" s="72"/>
      <c r="IFI14" s="72"/>
      <c r="IFJ14" s="72"/>
      <c r="IFK14" s="72"/>
      <c r="IFL14" s="72"/>
      <c r="IFM14" s="72"/>
      <c r="IFN14" s="72"/>
      <c r="IFO14" s="72"/>
      <c r="IFP14" s="72"/>
      <c r="IFQ14" s="72"/>
      <c r="IFR14" s="72"/>
      <c r="IFS14" s="72"/>
      <c r="IFT14" s="72"/>
      <c r="IFU14" s="72"/>
      <c r="IFV14" s="72"/>
      <c r="IFW14" s="72"/>
      <c r="IFX14" s="72"/>
      <c r="IFY14" s="72"/>
      <c r="IFZ14" s="72"/>
      <c r="IGA14" s="72"/>
      <c r="IGB14" s="72"/>
      <c r="IGC14" s="72"/>
      <c r="IGD14" s="72"/>
      <c r="IGE14" s="72"/>
      <c r="IGF14" s="72"/>
      <c r="IGG14" s="72"/>
      <c r="IGH14" s="72"/>
      <c r="IGI14" s="72"/>
      <c r="IGJ14" s="72"/>
      <c r="IGK14" s="72"/>
      <c r="IGL14" s="72"/>
      <c r="IGM14" s="72"/>
      <c r="IGN14" s="72"/>
      <c r="IGO14" s="72"/>
      <c r="IGP14" s="72"/>
      <c r="IGQ14" s="72"/>
      <c r="IGR14" s="72"/>
      <c r="IGS14" s="72"/>
      <c r="IGT14" s="72"/>
      <c r="IGU14" s="72"/>
      <c r="IGV14" s="72"/>
      <c r="IGW14" s="72"/>
      <c r="IGX14" s="72"/>
      <c r="IGY14" s="72"/>
      <c r="IGZ14" s="72"/>
      <c r="IHA14" s="72"/>
      <c r="IHB14" s="72"/>
      <c r="IHC14" s="72"/>
      <c r="IHD14" s="72"/>
      <c r="IHE14" s="72"/>
      <c r="IHF14" s="72"/>
      <c r="IHG14" s="72"/>
      <c r="IHH14" s="72"/>
      <c r="IHI14" s="72"/>
      <c r="IHJ14" s="72"/>
      <c r="IHK14" s="72"/>
      <c r="IHL14" s="72"/>
      <c r="IHM14" s="72"/>
      <c r="IHN14" s="72"/>
      <c r="IHO14" s="72"/>
      <c r="IHP14" s="72"/>
      <c r="IHQ14" s="72"/>
      <c r="IHR14" s="72"/>
      <c r="IHS14" s="72"/>
      <c r="IHT14" s="72"/>
      <c r="IHU14" s="72"/>
      <c r="IHV14" s="72"/>
      <c r="IHW14" s="72"/>
      <c r="IHX14" s="72"/>
      <c r="IHY14" s="72"/>
      <c r="IHZ14" s="72"/>
      <c r="IIA14" s="72"/>
      <c r="IIB14" s="72"/>
      <c r="IIC14" s="72"/>
      <c r="IID14" s="72"/>
      <c r="IIE14" s="72"/>
      <c r="IIF14" s="72"/>
      <c r="IIG14" s="72"/>
      <c r="IIH14" s="72"/>
      <c r="III14" s="72"/>
      <c r="IIJ14" s="72"/>
      <c r="IIK14" s="72"/>
      <c r="IIL14" s="72"/>
      <c r="IIM14" s="72"/>
      <c r="IIN14" s="72"/>
      <c r="IIO14" s="72"/>
      <c r="IIP14" s="72"/>
      <c r="IIQ14" s="72"/>
      <c r="IIR14" s="72"/>
      <c r="IIS14" s="72"/>
      <c r="IIT14" s="72"/>
      <c r="IIU14" s="72"/>
      <c r="IIV14" s="72"/>
      <c r="IIW14" s="72"/>
      <c r="IIX14" s="72"/>
      <c r="IIY14" s="72"/>
      <c r="IIZ14" s="72"/>
      <c r="IJA14" s="72"/>
      <c r="IJB14" s="72"/>
      <c r="IJC14" s="72"/>
      <c r="IJD14" s="72"/>
      <c r="IJE14" s="72"/>
      <c r="IJF14" s="72"/>
      <c r="IJG14" s="72"/>
      <c r="IJH14" s="72"/>
      <c r="IJI14" s="72"/>
      <c r="IJJ14" s="72"/>
      <c r="IJK14" s="72"/>
      <c r="IJL14" s="72"/>
      <c r="IJM14" s="72"/>
      <c r="IJN14" s="72"/>
      <c r="IJO14" s="72"/>
      <c r="IJP14" s="72"/>
      <c r="IJQ14" s="72"/>
      <c r="IJR14" s="72"/>
      <c r="IJS14" s="72"/>
      <c r="IJT14" s="72"/>
      <c r="IJU14" s="72"/>
      <c r="IJV14" s="72"/>
      <c r="IJW14" s="72"/>
      <c r="IJX14" s="72"/>
      <c r="IJY14" s="72"/>
      <c r="IJZ14" s="72"/>
      <c r="IKA14" s="72"/>
      <c r="IKB14" s="72"/>
      <c r="IKC14" s="72"/>
      <c r="IKD14" s="72"/>
      <c r="IKE14" s="72"/>
      <c r="IKF14" s="72"/>
      <c r="IKG14" s="72"/>
      <c r="IKH14" s="72"/>
      <c r="IKI14" s="72"/>
      <c r="IKJ14" s="72"/>
      <c r="IKK14" s="72"/>
      <c r="IKL14" s="72"/>
      <c r="IKM14" s="72"/>
      <c r="IKN14" s="72"/>
      <c r="IKO14" s="72"/>
      <c r="IKP14" s="72"/>
      <c r="IKQ14" s="72"/>
      <c r="IKR14" s="72"/>
      <c r="IKS14" s="72"/>
      <c r="IKT14" s="72"/>
      <c r="IKU14" s="72"/>
      <c r="IKV14" s="72"/>
      <c r="IKW14" s="72"/>
      <c r="IKX14" s="72"/>
      <c r="IKY14" s="72"/>
      <c r="IKZ14" s="72"/>
      <c r="ILA14" s="72"/>
      <c r="ILB14" s="72"/>
      <c r="ILC14" s="72"/>
      <c r="ILD14" s="72"/>
      <c r="ILE14" s="72"/>
      <c r="ILF14" s="72"/>
      <c r="ILG14" s="72"/>
      <c r="ILH14" s="72"/>
      <c r="ILI14" s="72"/>
      <c r="ILJ14" s="72"/>
      <c r="ILK14" s="72"/>
      <c r="ILL14" s="72"/>
      <c r="ILM14" s="72"/>
      <c r="ILN14" s="72"/>
      <c r="ILO14" s="72"/>
      <c r="ILP14" s="72"/>
      <c r="ILQ14" s="72"/>
      <c r="ILR14" s="72"/>
      <c r="ILS14" s="72"/>
      <c r="ILT14" s="72"/>
      <c r="ILU14" s="72"/>
      <c r="ILV14" s="72"/>
      <c r="ILW14" s="72"/>
      <c r="ILX14" s="72"/>
      <c r="ILY14" s="72"/>
      <c r="ILZ14" s="72"/>
      <c r="IMA14" s="72"/>
      <c r="IMB14" s="72"/>
      <c r="IMC14" s="72"/>
      <c r="IMD14" s="72"/>
      <c r="IME14" s="72"/>
      <c r="IMF14" s="72"/>
      <c r="IMG14" s="72"/>
      <c r="IMH14" s="72"/>
      <c r="IMI14" s="72"/>
      <c r="IMJ14" s="72"/>
      <c r="IMK14" s="72"/>
      <c r="IML14" s="72"/>
      <c r="IMM14" s="72"/>
      <c r="IMN14" s="72"/>
      <c r="IMO14" s="72"/>
      <c r="IMP14" s="72"/>
      <c r="IMQ14" s="72"/>
      <c r="IMR14" s="72"/>
      <c r="IMS14" s="72"/>
      <c r="IMT14" s="72"/>
      <c r="IMU14" s="72"/>
      <c r="IMV14" s="72"/>
      <c r="IMW14" s="72"/>
      <c r="IMX14" s="72"/>
      <c r="IMY14" s="72"/>
      <c r="IMZ14" s="72"/>
      <c r="INA14" s="72"/>
      <c r="INB14" s="72"/>
      <c r="INC14" s="72"/>
      <c r="IND14" s="72"/>
      <c r="INE14" s="72"/>
      <c r="INF14" s="72"/>
      <c r="ING14" s="72"/>
      <c r="INH14" s="72"/>
      <c r="INI14" s="72"/>
      <c r="INJ14" s="72"/>
      <c r="INK14" s="72"/>
      <c r="INL14" s="72"/>
      <c r="INM14" s="72"/>
      <c r="INN14" s="72"/>
      <c r="INO14" s="72"/>
      <c r="INP14" s="72"/>
      <c r="INQ14" s="72"/>
      <c r="INR14" s="72"/>
      <c r="INS14" s="72"/>
      <c r="INT14" s="72"/>
      <c r="INU14" s="72"/>
      <c r="INV14" s="72"/>
      <c r="INW14" s="72"/>
      <c r="INX14" s="72"/>
      <c r="INY14" s="72"/>
      <c r="INZ14" s="72"/>
      <c r="IOA14" s="72"/>
      <c r="IOB14" s="72"/>
      <c r="IOC14" s="72"/>
      <c r="IOD14" s="72"/>
      <c r="IOE14" s="72"/>
      <c r="IOF14" s="72"/>
      <c r="IOG14" s="72"/>
      <c r="IOH14" s="72"/>
      <c r="IOI14" s="72"/>
      <c r="IOJ14" s="72"/>
      <c r="IOK14" s="72"/>
      <c r="IOL14" s="72"/>
      <c r="IOM14" s="72"/>
      <c r="ION14" s="72"/>
      <c r="IOO14" s="72"/>
      <c r="IOP14" s="72"/>
      <c r="IOQ14" s="72"/>
      <c r="IOR14" s="72"/>
      <c r="IOS14" s="72"/>
      <c r="IOT14" s="72"/>
      <c r="IOU14" s="72"/>
      <c r="IOV14" s="72"/>
      <c r="IOW14" s="72"/>
      <c r="IOX14" s="72"/>
      <c r="IOY14" s="72"/>
      <c r="IOZ14" s="72"/>
      <c r="IPA14" s="72"/>
      <c r="IPB14" s="72"/>
      <c r="IPC14" s="72"/>
      <c r="IPD14" s="72"/>
      <c r="IPE14" s="72"/>
      <c r="IPF14" s="72"/>
      <c r="IPG14" s="72"/>
      <c r="IPH14" s="72"/>
      <c r="IPI14" s="72"/>
      <c r="IPJ14" s="72"/>
      <c r="IPK14" s="72"/>
      <c r="IPL14" s="72"/>
      <c r="IPM14" s="72"/>
      <c r="IPN14" s="72"/>
      <c r="IPO14" s="72"/>
      <c r="IPP14" s="72"/>
      <c r="IPQ14" s="72"/>
      <c r="IPR14" s="72"/>
      <c r="IPS14" s="72"/>
      <c r="IPT14" s="72"/>
      <c r="IPU14" s="72"/>
      <c r="IPV14" s="72"/>
      <c r="IPW14" s="72"/>
      <c r="IPX14" s="72"/>
      <c r="IPY14" s="72"/>
      <c r="IPZ14" s="72"/>
      <c r="IQA14" s="72"/>
      <c r="IQB14" s="72"/>
      <c r="IQC14" s="72"/>
      <c r="IQD14" s="72"/>
      <c r="IQE14" s="72"/>
      <c r="IQF14" s="72"/>
      <c r="IQG14" s="72"/>
      <c r="IQH14" s="72"/>
      <c r="IQI14" s="72"/>
      <c r="IQJ14" s="72"/>
      <c r="IQK14" s="72"/>
      <c r="IQL14" s="72"/>
      <c r="IQM14" s="72"/>
      <c r="IQN14" s="72"/>
      <c r="IQO14" s="72"/>
      <c r="IQP14" s="72"/>
      <c r="IQQ14" s="72"/>
      <c r="IQR14" s="72"/>
      <c r="IQS14" s="72"/>
      <c r="IQT14" s="72"/>
      <c r="IQU14" s="72"/>
      <c r="IQV14" s="72"/>
      <c r="IQW14" s="72"/>
      <c r="IQX14" s="72"/>
      <c r="IQY14" s="72"/>
      <c r="IQZ14" s="72"/>
      <c r="IRA14" s="72"/>
      <c r="IRB14" s="72"/>
      <c r="IRC14" s="72"/>
      <c r="IRD14" s="72"/>
      <c r="IRE14" s="72"/>
      <c r="IRF14" s="72"/>
      <c r="IRG14" s="72"/>
      <c r="IRH14" s="72"/>
      <c r="IRI14" s="72"/>
      <c r="IRJ14" s="72"/>
      <c r="IRK14" s="72"/>
      <c r="IRL14" s="72"/>
      <c r="IRM14" s="72"/>
      <c r="IRN14" s="72"/>
      <c r="IRO14" s="72"/>
      <c r="IRP14" s="72"/>
      <c r="IRQ14" s="72"/>
      <c r="IRR14" s="72"/>
      <c r="IRS14" s="72"/>
      <c r="IRT14" s="72"/>
      <c r="IRU14" s="72"/>
      <c r="IRV14" s="72"/>
      <c r="IRW14" s="72"/>
      <c r="IRX14" s="72"/>
      <c r="IRY14" s="72"/>
      <c r="IRZ14" s="72"/>
      <c r="ISA14" s="72"/>
      <c r="ISB14" s="72"/>
      <c r="ISC14" s="72"/>
      <c r="ISD14" s="72"/>
      <c r="ISE14" s="72"/>
      <c r="ISF14" s="72"/>
      <c r="ISG14" s="72"/>
      <c r="ISH14" s="72"/>
      <c r="ISI14" s="72"/>
      <c r="ISJ14" s="72"/>
      <c r="ISK14" s="72"/>
      <c r="ISL14" s="72"/>
      <c r="ISM14" s="72"/>
      <c r="ISN14" s="72"/>
      <c r="ISO14" s="72"/>
      <c r="ISP14" s="72"/>
      <c r="ISQ14" s="72"/>
      <c r="ISR14" s="72"/>
      <c r="ISS14" s="72"/>
      <c r="IST14" s="72"/>
      <c r="ISU14" s="72"/>
      <c r="ISV14" s="72"/>
      <c r="ISW14" s="72"/>
      <c r="ISX14" s="72"/>
      <c r="ISY14" s="72"/>
      <c r="ISZ14" s="72"/>
      <c r="ITA14" s="72"/>
      <c r="ITB14" s="72"/>
      <c r="ITC14" s="72"/>
      <c r="ITD14" s="72"/>
      <c r="ITE14" s="72"/>
      <c r="ITF14" s="72"/>
      <c r="ITG14" s="72"/>
      <c r="ITH14" s="72"/>
      <c r="ITI14" s="72"/>
      <c r="ITJ14" s="72"/>
      <c r="ITK14" s="72"/>
      <c r="ITL14" s="72"/>
      <c r="ITM14" s="72"/>
      <c r="ITN14" s="72"/>
      <c r="ITO14" s="72"/>
      <c r="ITP14" s="72"/>
      <c r="ITQ14" s="72"/>
      <c r="ITR14" s="72"/>
      <c r="ITS14" s="72"/>
      <c r="ITT14" s="72"/>
      <c r="ITU14" s="72"/>
      <c r="ITV14" s="72"/>
      <c r="ITW14" s="72"/>
      <c r="ITX14" s="72"/>
      <c r="ITY14" s="72"/>
      <c r="ITZ14" s="72"/>
      <c r="IUA14" s="72"/>
      <c r="IUB14" s="72"/>
      <c r="IUC14" s="72"/>
      <c r="IUD14" s="72"/>
      <c r="IUE14" s="72"/>
      <c r="IUF14" s="72"/>
      <c r="IUG14" s="72"/>
      <c r="IUH14" s="72"/>
      <c r="IUI14" s="72"/>
      <c r="IUJ14" s="72"/>
      <c r="IUK14" s="72"/>
      <c r="IUL14" s="72"/>
      <c r="IUM14" s="72"/>
      <c r="IUN14" s="72"/>
      <c r="IUO14" s="72"/>
      <c r="IUP14" s="72"/>
      <c r="IUQ14" s="72"/>
      <c r="IUR14" s="72"/>
      <c r="IUS14" s="72"/>
      <c r="IUT14" s="72"/>
      <c r="IUU14" s="72"/>
      <c r="IUV14" s="72"/>
      <c r="IUW14" s="72"/>
      <c r="IUX14" s="72"/>
      <c r="IUY14" s="72"/>
      <c r="IUZ14" s="72"/>
      <c r="IVA14" s="72"/>
      <c r="IVB14" s="72"/>
      <c r="IVC14" s="72"/>
      <c r="IVD14" s="72"/>
      <c r="IVE14" s="72"/>
      <c r="IVF14" s="72"/>
      <c r="IVG14" s="72"/>
      <c r="IVH14" s="72"/>
      <c r="IVI14" s="72"/>
      <c r="IVJ14" s="72"/>
      <c r="IVK14" s="72"/>
      <c r="IVL14" s="72"/>
      <c r="IVM14" s="72"/>
      <c r="IVN14" s="72"/>
      <c r="IVO14" s="72"/>
      <c r="IVP14" s="72"/>
      <c r="IVQ14" s="72"/>
      <c r="IVR14" s="72"/>
      <c r="IVS14" s="72"/>
      <c r="IVT14" s="72"/>
      <c r="IVU14" s="72"/>
      <c r="IVV14" s="72"/>
      <c r="IVW14" s="72"/>
      <c r="IVX14" s="72"/>
      <c r="IVY14" s="72"/>
      <c r="IVZ14" s="72"/>
      <c r="IWA14" s="72"/>
      <c r="IWB14" s="72"/>
      <c r="IWC14" s="72"/>
      <c r="IWD14" s="72"/>
      <c r="IWE14" s="72"/>
      <c r="IWF14" s="72"/>
      <c r="IWG14" s="72"/>
      <c r="IWH14" s="72"/>
      <c r="IWI14" s="72"/>
      <c r="IWJ14" s="72"/>
      <c r="IWK14" s="72"/>
      <c r="IWL14" s="72"/>
      <c r="IWM14" s="72"/>
      <c r="IWN14" s="72"/>
      <c r="IWO14" s="72"/>
      <c r="IWP14" s="72"/>
      <c r="IWQ14" s="72"/>
      <c r="IWR14" s="72"/>
      <c r="IWS14" s="72"/>
      <c r="IWT14" s="72"/>
      <c r="IWU14" s="72"/>
      <c r="IWV14" s="72"/>
      <c r="IWW14" s="72"/>
      <c r="IWX14" s="72"/>
      <c r="IWY14" s="72"/>
      <c r="IWZ14" s="72"/>
      <c r="IXA14" s="72"/>
      <c r="IXB14" s="72"/>
      <c r="IXC14" s="72"/>
      <c r="IXD14" s="72"/>
      <c r="IXE14" s="72"/>
      <c r="IXF14" s="72"/>
      <c r="IXG14" s="72"/>
      <c r="IXH14" s="72"/>
      <c r="IXI14" s="72"/>
      <c r="IXJ14" s="72"/>
      <c r="IXK14" s="72"/>
      <c r="IXL14" s="72"/>
      <c r="IXM14" s="72"/>
      <c r="IXN14" s="72"/>
      <c r="IXO14" s="72"/>
      <c r="IXP14" s="72"/>
      <c r="IXQ14" s="72"/>
      <c r="IXR14" s="72"/>
      <c r="IXS14" s="72"/>
      <c r="IXT14" s="72"/>
      <c r="IXU14" s="72"/>
      <c r="IXV14" s="72"/>
      <c r="IXW14" s="72"/>
      <c r="IXX14" s="72"/>
      <c r="IXY14" s="72"/>
      <c r="IXZ14" s="72"/>
      <c r="IYA14" s="72"/>
      <c r="IYB14" s="72"/>
      <c r="IYC14" s="72"/>
      <c r="IYD14" s="72"/>
      <c r="IYE14" s="72"/>
      <c r="IYF14" s="72"/>
      <c r="IYG14" s="72"/>
      <c r="IYH14" s="72"/>
      <c r="IYI14" s="72"/>
      <c r="IYJ14" s="72"/>
      <c r="IYK14" s="72"/>
      <c r="IYL14" s="72"/>
      <c r="IYM14" s="72"/>
      <c r="IYN14" s="72"/>
      <c r="IYO14" s="72"/>
      <c r="IYP14" s="72"/>
      <c r="IYQ14" s="72"/>
      <c r="IYR14" s="72"/>
      <c r="IYS14" s="72"/>
      <c r="IYT14" s="72"/>
      <c r="IYU14" s="72"/>
      <c r="IYV14" s="72"/>
      <c r="IYW14" s="72"/>
      <c r="IYX14" s="72"/>
      <c r="IYY14" s="72"/>
      <c r="IYZ14" s="72"/>
      <c r="IZA14" s="72"/>
      <c r="IZB14" s="72"/>
      <c r="IZC14" s="72"/>
      <c r="IZD14" s="72"/>
      <c r="IZE14" s="72"/>
      <c r="IZF14" s="72"/>
      <c r="IZG14" s="72"/>
      <c r="IZH14" s="72"/>
      <c r="IZI14" s="72"/>
      <c r="IZJ14" s="72"/>
      <c r="IZK14" s="72"/>
      <c r="IZL14" s="72"/>
      <c r="IZM14" s="72"/>
      <c r="IZN14" s="72"/>
      <c r="IZO14" s="72"/>
      <c r="IZP14" s="72"/>
      <c r="IZQ14" s="72"/>
      <c r="IZR14" s="72"/>
      <c r="IZS14" s="72"/>
      <c r="IZT14" s="72"/>
      <c r="IZU14" s="72"/>
      <c r="IZV14" s="72"/>
      <c r="IZW14" s="72"/>
      <c r="IZX14" s="72"/>
      <c r="IZY14" s="72"/>
      <c r="IZZ14" s="72"/>
      <c r="JAA14" s="72"/>
      <c r="JAB14" s="72"/>
      <c r="JAC14" s="72"/>
      <c r="JAD14" s="72"/>
      <c r="JAE14" s="72"/>
      <c r="JAF14" s="72"/>
      <c r="JAG14" s="72"/>
      <c r="JAH14" s="72"/>
      <c r="JAI14" s="72"/>
      <c r="JAJ14" s="72"/>
      <c r="JAK14" s="72"/>
      <c r="JAL14" s="72"/>
      <c r="JAM14" s="72"/>
      <c r="JAN14" s="72"/>
      <c r="JAO14" s="72"/>
      <c r="JAP14" s="72"/>
      <c r="JAQ14" s="72"/>
      <c r="JAR14" s="72"/>
      <c r="JAS14" s="72"/>
      <c r="JAT14" s="72"/>
      <c r="JAU14" s="72"/>
      <c r="JAV14" s="72"/>
      <c r="JAW14" s="72"/>
      <c r="JAX14" s="72"/>
      <c r="JAY14" s="72"/>
      <c r="JAZ14" s="72"/>
      <c r="JBA14" s="72"/>
      <c r="JBB14" s="72"/>
      <c r="JBC14" s="72"/>
      <c r="JBD14" s="72"/>
      <c r="JBE14" s="72"/>
      <c r="JBF14" s="72"/>
      <c r="JBG14" s="72"/>
      <c r="JBH14" s="72"/>
      <c r="JBI14" s="72"/>
      <c r="JBJ14" s="72"/>
      <c r="JBK14" s="72"/>
      <c r="JBL14" s="72"/>
      <c r="JBM14" s="72"/>
      <c r="JBN14" s="72"/>
      <c r="JBO14" s="72"/>
      <c r="JBP14" s="72"/>
      <c r="JBQ14" s="72"/>
      <c r="JBR14" s="72"/>
      <c r="JBS14" s="72"/>
      <c r="JBT14" s="72"/>
      <c r="JBU14" s="72"/>
      <c r="JBV14" s="72"/>
      <c r="JBW14" s="72"/>
      <c r="JBX14" s="72"/>
      <c r="JBY14" s="72"/>
      <c r="JBZ14" s="72"/>
      <c r="JCA14" s="72"/>
      <c r="JCB14" s="72"/>
      <c r="JCC14" s="72"/>
      <c r="JCD14" s="72"/>
      <c r="JCE14" s="72"/>
      <c r="JCF14" s="72"/>
      <c r="JCG14" s="72"/>
      <c r="JCH14" s="72"/>
      <c r="JCI14" s="72"/>
      <c r="JCJ14" s="72"/>
      <c r="JCK14" s="72"/>
      <c r="JCL14" s="72"/>
      <c r="JCM14" s="72"/>
      <c r="JCN14" s="72"/>
      <c r="JCO14" s="72"/>
      <c r="JCP14" s="72"/>
      <c r="JCQ14" s="72"/>
      <c r="JCR14" s="72"/>
      <c r="JCS14" s="72"/>
      <c r="JCT14" s="72"/>
      <c r="JCU14" s="72"/>
      <c r="JCV14" s="72"/>
      <c r="JCW14" s="72"/>
      <c r="JCX14" s="72"/>
      <c r="JCY14" s="72"/>
      <c r="JCZ14" s="72"/>
      <c r="JDA14" s="72"/>
      <c r="JDB14" s="72"/>
      <c r="JDC14" s="72"/>
      <c r="JDD14" s="72"/>
      <c r="JDE14" s="72"/>
      <c r="JDF14" s="72"/>
      <c r="JDG14" s="72"/>
      <c r="JDH14" s="72"/>
      <c r="JDI14" s="72"/>
      <c r="JDJ14" s="72"/>
      <c r="JDK14" s="72"/>
      <c r="JDL14" s="72"/>
      <c r="JDM14" s="72"/>
      <c r="JDN14" s="72"/>
      <c r="JDO14" s="72"/>
      <c r="JDP14" s="72"/>
      <c r="JDQ14" s="72"/>
      <c r="JDR14" s="72"/>
      <c r="JDS14" s="72"/>
      <c r="JDT14" s="72"/>
      <c r="JDU14" s="72"/>
      <c r="JDV14" s="72"/>
      <c r="JDW14" s="72"/>
      <c r="JDX14" s="72"/>
      <c r="JDY14" s="72"/>
      <c r="JDZ14" s="72"/>
      <c r="JEA14" s="72"/>
      <c r="JEB14" s="72"/>
      <c r="JEC14" s="72"/>
      <c r="JED14" s="72"/>
      <c r="JEE14" s="72"/>
      <c r="JEF14" s="72"/>
      <c r="JEG14" s="72"/>
      <c r="JEH14" s="72"/>
      <c r="JEI14" s="72"/>
      <c r="JEJ14" s="72"/>
      <c r="JEK14" s="72"/>
      <c r="JEL14" s="72"/>
      <c r="JEM14" s="72"/>
      <c r="JEN14" s="72"/>
      <c r="JEO14" s="72"/>
      <c r="JEP14" s="72"/>
      <c r="JEQ14" s="72"/>
      <c r="JER14" s="72"/>
      <c r="JES14" s="72"/>
      <c r="JET14" s="72"/>
      <c r="JEU14" s="72"/>
      <c r="JEV14" s="72"/>
      <c r="JEW14" s="72"/>
      <c r="JEX14" s="72"/>
      <c r="JEY14" s="72"/>
      <c r="JEZ14" s="72"/>
      <c r="JFA14" s="72"/>
      <c r="JFB14" s="72"/>
      <c r="JFC14" s="72"/>
      <c r="JFD14" s="72"/>
      <c r="JFE14" s="72"/>
      <c r="JFF14" s="72"/>
      <c r="JFG14" s="72"/>
      <c r="JFH14" s="72"/>
      <c r="JFI14" s="72"/>
      <c r="JFJ14" s="72"/>
      <c r="JFK14" s="72"/>
      <c r="JFL14" s="72"/>
      <c r="JFM14" s="72"/>
      <c r="JFN14" s="72"/>
      <c r="JFO14" s="72"/>
      <c r="JFP14" s="72"/>
      <c r="JFQ14" s="72"/>
      <c r="JFR14" s="72"/>
      <c r="JFS14" s="72"/>
      <c r="JFT14" s="72"/>
      <c r="JFU14" s="72"/>
      <c r="JFV14" s="72"/>
      <c r="JFW14" s="72"/>
      <c r="JFX14" s="72"/>
      <c r="JFY14" s="72"/>
      <c r="JFZ14" s="72"/>
      <c r="JGA14" s="72"/>
      <c r="JGB14" s="72"/>
      <c r="JGC14" s="72"/>
      <c r="JGD14" s="72"/>
      <c r="JGE14" s="72"/>
      <c r="JGF14" s="72"/>
      <c r="JGG14" s="72"/>
      <c r="JGH14" s="72"/>
      <c r="JGI14" s="72"/>
      <c r="JGJ14" s="72"/>
      <c r="JGK14" s="72"/>
      <c r="JGL14" s="72"/>
      <c r="JGM14" s="72"/>
      <c r="JGN14" s="72"/>
      <c r="JGO14" s="72"/>
      <c r="JGP14" s="72"/>
      <c r="JGQ14" s="72"/>
      <c r="JGR14" s="72"/>
      <c r="JGS14" s="72"/>
      <c r="JGT14" s="72"/>
      <c r="JGU14" s="72"/>
      <c r="JGV14" s="72"/>
      <c r="JGW14" s="72"/>
      <c r="JGX14" s="72"/>
      <c r="JGY14" s="72"/>
      <c r="JGZ14" s="72"/>
      <c r="JHA14" s="72"/>
      <c r="JHB14" s="72"/>
      <c r="JHC14" s="72"/>
      <c r="JHD14" s="72"/>
      <c r="JHE14" s="72"/>
      <c r="JHF14" s="72"/>
      <c r="JHG14" s="72"/>
      <c r="JHH14" s="72"/>
      <c r="JHI14" s="72"/>
      <c r="JHJ14" s="72"/>
      <c r="JHK14" s="72"/>
      <c r="JHL14" s="72"/>
      <c r="JHM14" s="72"/>
      <c r="JHN14" s="72"/>
      <c r="JHO14" s="72"/>
      <c r="JHP14" s="72"/>
      <c r="JHQ14" s="72"/>
      <c r="JHR14" s="72"/>
      <c r="JHS14" s="72"/>
      <c r="JHT14" s="72"/>
      <c r="JHU14" s="72"/>
      <c r="JHV14" s="72"/>
      <c r="JHW14" s="72"/>
      <c r="JHX14" s="72"/>
      <c r="JHY14" s="72"/>
      <c r="JHZ14" s="72"/>
      <c r="JIA14" s="72"/>
      <c r="JIB14" s="72"/>
      <c r="JIC14" s="72"/>
      <c r="JID14" s="72"/>
      <c r="JIE14" s="72"/>
      <c r="JIF14" s="72"/>
      <c r="JIG14" s="72"/>
      <c r="JIH14" s="72"/>
      <c r="JII14" s="72"/>
      <c r="JIJ14" s="72"/>
      <c r="JIK14" s="72"/>
      <c r="JIL14" s="72"/>
      <c r="JIM14" s="72"/>
      <c r="JIN14" s="72"/>
      <c r="JIO14" s="72"/>
      <c r="JIP14" s="72"/>
      <c r="JIQ14" s="72"/>
      <c r="JIR14" s="72"/>
      <c r="JIS14" s="72"/>
      <c r="JIT14" s="72"/>
      <c r="JIU14" s="72"/>
      <c r="JIV14" s="72"/>
      <c r="JIW14" s="72"/>
      <c r="JIX14" s="72"/>
      <c r="JIY14" s="72"/>
      <c r="JIZ14" s="72"/>
      <c r="JJA14" s="72"/>
      <c r="JJB14" s="72"/>
      <c r="JJC14" s="72"/>
      <c r="JJD14" s="72"/>
      <c r="JJE14" s="72"/>
      <c r="JJF14" s="72"/>
      <c r="JJG14" s="72"/>
      <c r="JJH14" s="72"/>
      <c r="JJI14" s="72"/>
      <c r="JJJ14" s="72"/>
      <c r="JJK14" s="72"/>
      <c r="JJL14" s="72"/>
      <c r="JJM14" s="72"/>
      <c r="JJN14" s="72"/>
      <c r="JJO14" s="72"/>
      <c r="JJP14" s="72"/>
      <c r="JJQ14" s="72"/>
      <c r="JJR14" s="72"/>
      <c r="JJS14" s="72"/>
      <c r="JJT14" s="72"/>
      <c r="JJU14" s="72"/>
      <c r="JJV14" s="72"/>
      <c r="JJW14" s="72"/>
      <c r="JJX14" s="72"/>
      <c r="JJY14" s="72"/>
      <c r="JJZ14" s="72"/>
      <c r="JKA14" s="72"/>
      <c r="JKB14" s="72"/>
      <c r="JKC14" s="72"/>
      <c r="JKD14" s="72"/>
      <c r="JKE14" s="72"/>
      <c r="JKF14" s="72"/>
      <c r="JKG14" s="72"/>
      <c r="JKH14" s="72"/>
      <c r="JKI14" s="72"/>
      <c r="JKJ14" s="72"/>
      <c r="JKK14" s="72"/>
      <c r="JKL14" s="72"/>
      <c r="JKM14" s="72"/>
      <c r="JKN14" s="72"/>
      <c r="JKO14" s="72"/>
      <c r="JKP14" s="72"/>
      <c r="JKQ14" s="72"/>
      <c r="JKR14" s="72"/>
      <c r="JKS14" s="72"/>
      <c r="JKT14" s="72"/>
      <c r="JKU14" s="72"/>
      <c r="JKV14" s="72"/>
      <c r="JKW14" s="72"/>
      <c r="JKX14" s="72"/>
      <c r="JKY14" s="72"/>
      <c r="JKZ14" s="72"/>
      <c r="JLA14" s="72"/>
      <c r="JLB14" s="72"/>
      <c r="JLC14" s="72"/>
      <c r="JLD14" s="72"/>
      <c r="JLE14" s="72"/>
      <c r="JLF14" s="72"/>
      <c r="JLG14" s="72"/>
      <c r="JLH14" s="72"/>
      <c r="JLI14" s="72"/>
      <c r="JLJ14" s="72"/>
      <c r="JLK14" s="72"/>
      <c r="JLL14" s="72"/>
      <c r="JLM14" s="72"/>
      <c r="JLN14" s="72"/>
      <c r="JLO14" s="72"/>
      <c r="JLP14" s="72"/>
      <c r="JLQ14" s="72"/>
      <c r="JLR14" s="72"/>
      <c r="JLS14" s="72"/>
      <c r="JLT14" s="72"/>
      <c r="JLU14" s="72"/>
      <c r="JLV14" s="72"/>
      <c r="JLW14" s="72"/>
      <c r="JLX14" s="72"/>
      <c r="JLY14" s="72"/>
      <c r="JLZ14" s="72"/>
      <c r="JMA14" s="72"/>
      <c r="JMB14" s="72"/>
      <c r="JMC14" s="72"/>
      <c r="JMD14" s="72"/>
      <c r="JME14" s="72"/>
      <c r="JMF14" s="72"/>
      <c r="JMG14" s="72"/>
      <c r="JMH14" s="72"/>
      <c r="JMI14" s="72"/>
      <c r="JMJ14" s="72"/>
      <c r="JMK14" s="72"/>
      <c r="JML14" s="72"/>
      <c r="JMM14" s="72"/>
      <c r="JMN14" s="72"/>
      <c r="JMO14" s="72"/>
      <c r="JMP14" s="72"/>
      <c r="JMQ14" s="72"/>
      <c r="JMR14" s="72"/>
      <c r="JMS14" s="72"/>
      <c r="JMT14" s="72"/>
      <c r="JMU14" s="72"/>
      <c r="JMV14" s="72"/>
      <c r="JMW14" s="72"/>
      <c r="JMX14" s="72"/>
      <c r="JMY14" s="72"/>
      <c r="JMZ14" s="72"/>
      <c r="JNA14" s="72"/>
      <c r="JNB14" s="72"/>
      <c r="JNC14" s="72"/>
      <c r="JND14" s="72"/>
      <c r="JNE14" s="72"/>
      <c r="JNF14" s="72"/>
      <c r="JNG14" s="72"/>
      <c r="JNH14" s="72"/>
      <c r="JNI14" s="72"/>
      <c r="JNJ14" s="72"/>
      <c r="JNK14" s="72"/>
      <c r="JNL14" s="72"/>
      <c r="JNM14" s="72"/>
      <c r="JNN14" s="72"/>
      <c r="JNO14" s="72"/>
      <c r="JNP14" s="72"/>
      <c r="JNQ14" s="72"/>
      <c r="JNR14" s="72"/>
      <c r="JNS14" s="72"/>
      <c r="JNT14" s="72"/>
      <c r="JNU14" s="72"/>
      <c r="JNV14" s="72"/>
      <c r="JNW14" s="72"/>
      <c r="JNX14" s="72"/>
      <c r="JNY14" s="72"/>
      <c r="JNZ14" s="72"/>
      <c r="JOA14" s="72"/>
      <c r="JOB14" s="72"/>
      <c r="JOC14" s="72"/>
      <c r="JOD14" s="72"/>
      <c r="JOE14" s="72"/>
      <c r="JOF14" s="72"/>
      <c r="JOG14" s="72"/>
      <c r="JOH14" s="72"/>
      <c r="JOI14" s="72"/>
      <c r="JOJ14" s="72"/>
      <c r="JOK14" s="72"/>
      <c r="JOL14" s="72"/>
      <c r="JOM14" s="72"/>
      <c r="JON14" s="72"/>
      <c r="JOO14" s="72"/>
      <c r="JOP14" s="72"/>
      <c r="JOQ14" s="72"/>
      <c r="JOR14" s="72"/>
      <c r="JOS14" s="72"/>
      <c r="JOT14" s="72"/>
      <c r="JOU14" s="72"/>
      <c r="JOV14" s="72"/>
      <c r="JOW14" s="72"/>
      <c r="JOX14" s="72"/>
      <c r="JOY14" s="72"/>
      <c r="JOZ14" s="72"/>
      <c r="JPA14" s="72"/>
      <c r="JPB14" s="72"/>
      <c r="JPC14" s="72"/>
      <c r="JPD14" s="72"/>
      <c r="JPE14" s="72"/>
      <c r="JPF14" s="72"/>
      <c r="JPG14" s="72"/>
      <c r="JPH14" s="72"/>
      <c r="JPI14" s="72"/>
      <c r="JPJ14" s="72"/>
      <c r="JPK14" s="72"/>
      <c r="JPL14" s="72"/>
      <c r="JPM14" s="72"/>
      <c r="JPN14" s="72"/>
      <c r="JPO14" s="72"/>
      <c r="JPP14" s="72"/>
      <c r="JPQ14" s="72"/>
      <c r="JPR14" s="72"/>
      <c r="JPS14" s="72"/>
      <c r="JPT14" s="72"/>
      <c r="JPU14" s="72"/>
      <c r="JPV14" s="72"/>
      <c r="JPW14" s="72"/>
      <c r="JPX14" s="72"/>
      <c r="JPY14" s="72"/>
      <c r="JPZ14" s="72"/>
      <c r="JQA14" s="72"/>
      <c r="JQB14" s="72"/>
      <c r="JQC14" s="72"/>
      <c r="JQD14" s="72"/>
      <c r="JQE14" s="72"/>
      <c r="JQF14" s="72"/>
      <c r="JQG14" s="72"/>
      <c r="JQH14" s="72"/>
      <c r="JQI14" s="72"/>
      <c r="JQJ14" s="72"/>
      <c r="JQK14" s="72"/>
      <c r="JQL14" s="72"/>
      <c r="JQM14" s="72"/>
      <c r="JQN14" s="72"/>
      <c r="JQO14" s="72"/>
      <c r="JQP14" s="72"/>
      <c r="JQQ14" s="72"/>
      <c r="JQR14" s="72"/>
      <c r="JQS14" s="72"/>
      <c r="JQT14" s="72"/>
      <c r="JQU14" s="72"/>
      <c r="JQV14" s="72"/>
      <c r="JQW14" s="72"/>
      <c r="JQX14" s="72"/>
      <c r="JQY14" s="72"/>
      <c r="JQZ14" s="72"/>
      <c r="JRA14" s="72"/>
      <c r="JRB14" s="72"/>
      <c r="JRC14" s="72"/>
      <c r="JRD14" s="72"/>
      <c r="JRE14" s="72"/>
      <c r="JRF14" s="72"/>
      <c r="JRG14" s="72"/>
      <c r="JRH14" s="72"/>
      <c r="JRI14" s="72"/>
      <c r="JRJ14" s="72"/>
      <c r="JRK14" s="72"/>
      <c r="JRL14" s="72"/>
      <c r="JRM14" s="72"/>
      <c r="JRN14" s="72"/>
      <c r="JRO14" s="72"/>
      <c r="JRP14" s="72"/>
      <c r="JRQ14" s="72"/>
      <c r="JRR14" s="72"/>
      <c r="JRS14" s="72"/>
      <c r="JRT14" s="72"/>
      <c r="JRU14" s="72"/>
      <c r="JRV14" s="72"/>
      <c r="JRW14" s="72"/>
      <c r="JRX14" s="72"/>
      <c r="JRY14" s="72"/>
      <c r="JRZ14" s="72"/>
      <c r="JSA14" s="72"/>
      <c r="JSB14" s="72"/>
      <c r="JSC14" s="72"/>
      <c r="JSD14" s="72"/>
      <c r="JSE14" s="72"/>
      <c r="JSF14" s="72"/>
      <c r="JSG14" s="72"/>
      <c r="JSH14" s="72"/>
      <c r="JSI14" s="72"/>
      <c r="JSJ14" s="72"/>
      <c r="JSK14" s="72"/>
      <c r="JSL14" s="72"/>
      <c r="JSM14" s="72"/>
      <c r="JSN14" s="72"/>
      <c r="JSO14" s="72"/>
      <c r="JSP14" s="72"/>
      <c r="JSQ14" s="72"/>
      <c r="JSR14" s="72"/>
      <c r="JSS14" s="72"/>
      <c r="JST14" s="72"/>
      <c r="JSU14" s="72"/>
      <c r="JSV14" s="72"/>
      <c r="JSW14" s="72"/>
      <c r="JSX14" s="72"/>
      <c r="JSY14" s="72"/>
      <c r="JSZ14" s="72"/>
      <c r="JTA14" s="72"/>
      <c r="JTB14" s="72"/>
      <c r="JTC14" s="72"/>
      <c r="JTD14" s="72"/>
      <c r="JTE14" s="72"/>
      <c r="JTF14" s="72"/>
      <c r="JTG14" s="72"/>
      <c r="JTH14" s="72"/>
      <c r="JTI14" s="72"/>
      <c r="JTJ14" s="72"/>
      <c r="JTK14" s="72"/>
      <c r="JTL14" s="72"/>
      <c r="JTM14" s="72"/>
      <c r="JTN14" s="72"/>
      <c r="JTO14" s="72"/>
      <c r="JTP14" s="72"/>
      <c r="JTQ14" s="72"/>
      <c r="JTR14" s="72"/>
      <c r="JTS14" s="72"/>
      <c r="JTT14" s="72"/>
      <c r="JTU14" s="72"/>
      <c r="JTV14" s="72"/>
      <c r="JTW14" s="72"/>
      <c r="JTX14" s="72"/>
      <c r="JTY14" s="72"/>
      <c r="JTZ14" s="72"/>
      <c r="JUA14" s="72"/>
      <c r="JUB14" s="72"/>
      <c r="JUC14" s="72"/>
      <c r="JUD14" s="72"/>
      <c r="JUE14" s="72"/>
      <c r="JUF14" s="72"/>
      <c r="JUG14" s="72"/>
      <c r="JUH14" s="72"/>
      <c r="JUI14" s="72"/>
      <c r="JUJ14" s="72"/>
      <c r="JUK14" s="72"/>
      <c r="JUL14" s="72"/>
      <c r="JUM14" s="72"/>
      <c r="JUN14" s="72"/>
      <c r="JUO14" s="72"/>
      <c r="JUP14" s="72"/>
      <c r="JUQ14" s="72"/>
      <c r="JUR14" s="72"/>
      <c r="JUS14" s="72"/>
      <c r="JUT14" s="72"/>
      <c r="JUU14" s="72"/>
      <c r="JUV14" s="72"/>
      <c r="JUW14" s="72"/>
      <c r="JUX14" s="72"/>
      <c r="JUY14" s="72"/>
      <c r="JUZ14" s="72"/>
      <c r="JVA14" s="72"/>
      <c r="JVB14" s="72"/>
      <c r="JVC14" s="72"/>
      <c r="JVD14" s="72"/>
      <c r="JVE14" s="72"/>
      <c r="JVF14" s="72"/>
      <c r="JVG14" s="72"/>
      <c r="JVH14" s="72"/>
      <c r="JVI14" s="72"/>
      <c r="JVJ14" s="72"/>
      <c r="JVK14" s="72"/>
      <c r="JVL14" s="72"/>
      <c r="JVM14" s="72"/>
      <c r="JVN14" s="72"/>
      <c r="JVO14" s="72"/>
      <c r="JVP14" s="72"/>
      <c r="JVQ14" s="72"/>
      <c r="JVR14" s="72"/>
      <c r="JVS14" s="72"/>
      <c r="JVT14" s="72"/>
      <c r="JVU14" s="72"/>
      <c r="JVV14" s="72"/>
      <c r="JVW14" s="72"/>
      <c r="JVX14" s="72"/>
      <c r="JVY14" s="72"/>
      <c r="JVZ14" s="72"/>
      <c r="JWA14" s="72"/>
      <c r="JWB14" s="72"/>
      <c r="JWC14" s="72"/>
      <c r="JWD14" s="72"/>
      <c r="JWE14" s="72"/>
      <c r="JWF14" s="72"/>
      <c r="JWG14" s="72"/>
      <c r="JWH14" s="72"/>
      <c r="JWI14" s="72"/>
      <c r="JWJ14" s="72"/>
      <c r="JWK14" s="72"/>
      <c r="JWL14" s="72"/>
      <c r="JWM14" s="72"/>
      <c r="JWN14" s="72"/>
      <c r="JWO14" s="72"/>
      <c r="JWP14" s="72"/>
      <c r="JWQ14" s="72"/>
      <c r="JWR14" s="72"/>
      <c r="JWS14" s="72"/>
      <c r="JWT14" s="72"/>
      <c r="JWU14" s="72"/>
      <c r="JWV14" s="72"/>
      <c r="JWW14" s="72"/>
      <c r="JWX14" s="72"/>
      <c r="JWY14" s="72"/>
      <c r="JWZ14" s="72"/>
      <c r="JXA14" s="72"/>
      <c r="JXB14" s="72"/>
      <c r="JXC14" s="72"/>
      <c r="JXD14" s="72"/>
      <c r="JXE14" s="72"/>
      <c r="JXF14" s="72"/>
      <c r="JXG14" s="72"/>
      <c r="JXH14" s="72"/>
      <c r="JXI14" s="72"/>
      <c r="JXJ14" s="72"/>
      <c r="JXK14" s="72"/>
      <c r="JXL14" s="72"/>
      <c r="JXM14" s="72"/>
      <c r="JXN14" s="72"/>
      <c r="JXO14" s="72"/>
      <c r="JXP14" s="72"/>
      <c r="JXQ14" s="72"/>
      <c r="JXR14" s="72"/>
      <c r="JXS14" s="72"/>
      <c r="JXT14" s="72"/>
      <c r="JXU14" s="72"/>
      <c r="JXV14" s="72"/>
      <c r="JXW14" s="72"/>
      <c r="JXX14" s="72"/>
      <c r="JXY14" s="72"/>
      <c r="JXZ14" s="72"/>
      <c r="JYA14" s="72"/>
      <c r="JYB14" s="72"/>
      <c r="JYC14" s="72"/>
      <c r="JYD14" s="72"/>
      <c r="JYE14" s="72"/>
      <c r="JYF14" s="72"/>
      <c r="JYG14" s="72"/>
      <c r="JYH14" s="72"/>
      <c r="JYI14" s="72"/>
      <c r="JYJ14" s="72"/>
      <c r="JYK14" s="72"/>
      <c r="JYL14" s="72"/>
      <c r="JYM14" s="72"/>
      <c r="JYN14" s="72"/>
      <c r="JYO14" s="72"/>
      <c r="JYP14" s="72"/>
      <c r="JYQ14" s="72"/>
      <c r="JYR14" s="72"/>
      <c r="JYS14" s="72"/>
      <c r="JYT14" s="72"/>
      <c r="JYU14" s="72"/>
      <c r="JYV14" s="72"/>
      <c r="JYW14" s="72"/>
      <c r="JYX14" s="72"/>
      <c r="JYY14" s="72"/>
      <c r="JYZ14" s="72"/>
      <c r="JZA14" s="72"/>
      <c r="JZB14" s="72"/>
      <c r="JZC14" s="72"/>
      <c r="JZD14" s="72"/>
      <c r="JZE14" s="72"/>
      <c r="JZF14" s="72"/>
      <c r="JZG14" s="72"/>
      <c r="JZH14" s="72"/>
      <c r="JZI14" s="72"/>
      <c r="JZJ14" s="72"/>
      <c r="JZK14" s="72"/>
      <c r="JZL14" s="72"/>
      <c r="JZM14" s="72"/>
      <c r="JZN14" s="72"/>
      <c r="JZO14" s="72"/>
      <c r="JZP14" s="72"/>
      <c r="JZQ14" s="72"/>
      <c r="JZR14" s="72"/>
      <c r="JZS14" s="72"/>
      <c r="JZT14" s="72"/>
      <c r="JZU14" s="72"/>
      <c r="JZV14" s="72"/>
      <c r="JZW14" s="72"/>
      <c r="JZX14" s="72"/>
      <c r="JZY14" s="72"/>
      <c r="JZZ14" s="72"/>
      <c r="KAA14" s="72"/>
      <c r="KAB14" s="72"/>
      <c r="KAC14" s="72"/>
      <c r="KAD14" s="72"/>
      <c r="KAE14" s="72"/>
      <c r="KAF14" s="72"/>
      <c r="KAG14" s="72"/>
      <c r="KAH14" s="72"/>
      <c r="KAI14" s="72"/>
      <c r="KAJ14" s="72"/>
      <c r="KAK14" s="72"/>
      <c r="KAL14" s="72"/>
      <c r="KAM14" s="72"/>
      <c r="KAN14" s="72"/>
      <c r="KAO14" s="72"/>
      <c r="KAP14" s="72"/>
      <c r="KAQ14" s="72"/>
      <c r="KAR14" s="72"/>
      <c r="KAS14" s="72"/>
      <c r="KAT14" s="72"/>
      <c r="KAU14" s="72"/>
      <c r="KAV14" s="72"/>
      <c r="KAW14" s="72"/>
      <c r="KAX14" s="72"/>
      <c r="KAY14" s="72"/>
      <c r="KAZ14" s="72"/>
      <c r="KBA14" s="72"/>
      <c r="KBB14" s="72"/>
      <c r="KBC14" s="72"/>
      <c r="KBD14" s="72"/>
      <c r="KBE14" s="72"/>
      <c r="KBF14" s="72"/>
      <c r="KBG14" s="72"/>
      <c r="KBH14" s="72"/>
      <c r="KBI14" s="72"/>
      <c r="KBJ14" s="72"/>
      <c r="KBK14" s="72"/>
      <c r="KBL14" s="72"/>
      <c r="KBM14" s="72"/>
      <c r="KBN14" s="72"/>
      <c r="KBO14" s="72"/>
      <c r="KBP14" s="72"/>
      <c r="KBQ14" s="72"/>
      <c r="KBR14" s="72"/>
      <c r="KBS14" s="72"/>
      <c r="KBT14" s="72"/>
      <c r="KBU14" s="72"/>
      <c r="KBV14" s="72"/>
      <c r="KBW14" s="72"/>
      <c r="KBX14" s="72"/>
      <c r="KBY14" s="72"/>
      <c r="KBZ14" s="72"/>
      <c r="KCA14" s="72"/>
      <c r="KCB14" s="72"/>
      <c r="KCC14" s="72"/>
      <c r="KCD14" s="72"/>
      <c r="KCE14" s="72"/>
      <c r="KCF14" s="72"/>
      <c r="KCG14" s="72"/>
      <c r="KCH14" s="72"/>
      <c r="KCI14" s="72"/>
      <c r="KCJ14" s="72"/>
      <c r="KCK14" s="72"/>
      <c r="KCL14" s="72"/>
      <c r="KCM14" s="72"/>
      <c r="KCN14" s="72"/>
      <c r="KCO14" s="72"/>
      <c r="KCP14" s="72"/>
      <c r="KCQ14" s="72"/>
      <c r="KCR14" s="72"/>
      <c r="KCS14" s="72"/>
      <c r="KCT14" s="72"/>
      <c r="KCU14" s="72"/>
      <c r="KCV14" s="72"/>
      <c r="KCW14" s="72"/>
      <c r="KCX14" s="72"/>
      <c r="KCY14" s="72"/>
      <c r="KCZ14" s="72"/>
      <c r="KDA14" s="72"/>
      <c r="KDB14" s="72"/>
      <c r="KDC14" s="72"/>
      <c r="KDD14" s="72"/>
      <c r="KDE14" s="72"/>
      <c r="KDF14" s="72"/>
      <c r="KDG14" s="72"/>
      <c r="KDH14" s="72"/>
      <c r="KDI14" s="72"/>
      <c r="KDJ14" s="72"/>
      <c r="KDK14" s="72"/>
      <c r="KDL14" s="72"/>
      <c r="KDM14" s="72"/>
      <c r="KDN14" s="72"/>
      <c r="KDO14" s="72"/>
      <c r="KDP14" s="72"/>
      <c r="KDQ14" s="72"/>
      <c r="KDR14" s="72"/>
      <c r="KDS14" s="72"/>
      <c r="KDT14" s="72"/>
      <c r="KDU14" s="72"/>
      <c r="KDV14" s="72"/>
      <c r="KDW14" s="72"/>
      <c r="KDX14" s="72"/>
      <c r="KDY14" s="72"/>
      <c r="KDZ14" s="72"/>
      <c r="KEA14" s="72"/>
      <c r="KEB14" s="72"/>
      <c r="KEC14" s="72"/>
      <c r="KED14" s="72"/>
      <c r="KEE14" s="72"/>
      <c r="KEF14" s="72"/>
      <c r="KEG14" s="72"/>
      <c r="KEH14" s="72"/>
      <c r="KEI14" s="72"/>
      <c r="KEJ14" s="72"/>
      <c r="KEK14" s="72"/>
      <c r="KEL14" s="72"/>
      <c r="KEM14" s="72"/>
      <c r="KEN14" s="72"/>
      <c r="KEO14" s="72"/>
      <c r="KEP14" s="72"/>
      <c r="KEQ14" s="72"/>
      <c r="KER14" s="72"/>
      <c r="KES14" s="72"/>
      <c r="KET14" s="72"/>
      <c r="KEU14" s="72"/>
      <c r="KEV14" s="72"/>
      <c r="KEW14" s="72"/>
      <c r="KEX14" s="72"/>
      <c r="KEY14" s="72"/>
      <c r="KEZ14" s="72"/>
      <c r="KFA14" s="72"/>
      <c r="KFB14" s="72"/>
      <c r="KFC14" s="72"/>
      <c r="KFD14" s="72"/>
      <c r="KFE14" s="72"/>
      <c r="KFF14" s="72"/>
      <c r="KFG14" s="72"/>
      <c r="KFH14" s="72"/>
      <c r="KFI14" s="72"/>
      <c r="KFJ14" s="72"/>
      <c r="KFK14" s="72"/>
      <c r="KFL14" s="72"/>
      <c r="KFM14" s="72"/>
      <c r="KFN14" s="72"/>
      <c r="KFO14" s="72"/>
      <c r="KFP14" s="72"/>
      <c r="KFQ14" s="72"/>
      <c r="KFR14" s="72"/>
      <c r="KFS14" s="72"/>
      <c r="KFT14" s="72"/>
      <c r="KFU14" s="72"/>
      <c r="KFV14" s="72"/>
      <c r="KFW14" s="72"/>
      <c r="KFX14" s="72"/>
      <c r="KFY14" s="72"/>
      <c r="KFZ14" s="72"/>
      <c r="KGA14" s="72"/>
      <c r="KGB14" s="72"/>
      <c r="KGC14" s="72"/>
      <c r="KGD14" s="72"/>
      <c r="KGE14" s="72"/>
      <c r="KGF14" s="72"/>
      <c r="KGG14" s="72"/>
      <c r="KGH14" s="72"/>
      <c r="KGI14" s="72"/>
      <c r="KGJ14" s="72"/>
      <c r="KGK14" s="72"/>
      <c r="KGL14" s="72"/>
      <c r="KGM14" s="72"/>
      <c r="KGN14" s="72"/>
      <c r="KGO14" s="72"/>
      <c r="KGP14" s="72"/>
      <c r="KGQ14" s="72"/>
      <c r="KGR14" s="72"/>
      <c r="KGS14" s="72"/>
      <c r="KGT14" s="72"/>
      <c r="KGU14" s="72"/>
      <c r="KGV14" s="72"/>
      <c r="KGW14" s="72"/>
      <c r="KGX14" s="72"/>
      <c r="KGY14" s="72"/>
      <c r="KGZ14" s="72"/>
      <c r="KHA14" s="72"/>
      <c r="KHB14" s="72"/>
      <c r="KHC14" s="72"/>
      <c r="KHD14" s="72"/>
      <c r="KHE14" s="72"/>
      <c r="KHF14" s="72"/>
      <c r="KHG14" s="72"/>
      <c r="KHH14" s="72"/>
      <c r="KHI14" s="72"/>
      <c r="KHJ14" s="72"/>
      <c r="KHK14" s="72"/>
      <c r="KHL14" s="72"/>
      <c r="KHM14" s="72"/>
      <c r="KHN14" s="72"/>
      <c r="KHO14" s="72"/>
      <c r="KHP14" s="72"/>
      <c r="KHQ14" s="72"/>
      <c r="KHR14" s="72"/>
      <c r="KHS14" s="72"/>
      <c r="KHT14" s="72"/>
      <c r="KHU14" s="72"/>
      <c r="KHV14" s="72"/>
      <c r="KHW14" s="72"/>
      <c r="KHX14" s="72"/>
      <c r="KHY14" s="72"/>
      <c r="KHZ14" s="72"/>
      <c r="KIA14" s="72"/>
      <c r="KIB14" s="72"/>
      <c r="KIC14" s="72"/>
      <c r="KID14" s="72"/>
      <c r="KIE14" s="72"/>
      <c r="KIF14" s="72"/>
      <c r="KIG14" s="72"/>
      <c r="KIH14" s="72"/>
      <c r="KII14" s="72"/>
      <c r="KIJ14" s="72"/>
      <c r="KIK14" s="72"/>
      <c r="KIL14" s="72"/>
      <c r="KIM14" s="72"/>
      <c r="KIN14" s="72"/>
      <c r="KIO14" s="72"/>
      <c r="KIP14" s="72"/>
      <c r="KIQ14" s="72"/>
      <c r="KIR14" s="72"/>
      <c r="KIS14" s="72"/>
      <c r="KIT14" s="72"/>
      <c r="KIU14" s="72"/>
      <c r="KIV14" s="72"/>
      <c r="KIW14" s="72"/>
      <c r="KIX14" s="72"/>
      <c r="KIY14" s="72"/>
      <c r="KIZ14" s="72"/>
      <c r="KJA14" s="72"/>
      <c r="KJB14" s="72"/>
      <c r="KJC14" s="72"/>
      <c r="KJD14" s="72"/>
      <c r="KJE14" s="72"/>
      <c r="KJF14" s="72"/>
      <c r="KJG14" s="72"/>
      <c r="KJH14" s="72"/>
      <c r="KJI14" s="72"/>
      <c r="KJJ14" s="72"/>
      <c r="KJK14" s="72"/>
      <c r="KJL14" s="72"/>
      <c r="KJM14" s="72"/>
      <c r="KJN14" s="72"/>
      <c r="KJO14" s="72"/>
      <c r="KJP14" s="72"/>
      <c r="KJQ14" s="72"/>
      <c r="KJR14" s="72"/>
      <c r="KJS14" s="72"/>
      <c r="KJT14" s="72"/>
      <c r="KJU14" s="72"/>
      <c r="KJV14" s="72"/>
      <c r="KJW14" s="72"/>
      <c r="KJX14" s="72"/>
      <c r="KJY14" s="72"/>
      <c r="KJZ14" s="72"/>
      <c r="KKA14" s="72"/>
      <c r="KKB14" s="72"/>
      <c r="KKC14" s="72"/>
      <c r="KKD14" s="72"/>
      <c r="KKE14" s="72"/>
      <c r="KKF14" s="72"/>
      <c r="KKG14" s="72"/>
      <c r="KKH14" s="72"/>
      <c r="KKI14" s="72"/>
      <c r="KKJ14" s="72"/>
      <c r="KKK14" s="72"/>
      <c r="KKL14" s="72"/>
      <c r="KKM14" s="72"/>
      <c r="KKN14" s="72"/>
      <c r="KKO14" s="72"/>
      <c r="KKP14" s="72"/>
      <c r="KKQ14" s="72"/>
      <c r="KKR14" s="72"/>
      <c r="KKS14" s="72"/>
      <c r="KKT14" s="72"/>
      <c r="KKU14" s="72"/>
      <c r="KKV14" s="72"/>
      <c r="KKW14" s="72"/>
      <c r="KKX14" s="72"/>
      <c r="KKY14" s="72"/>
      <c r="KKZ14" s="72"/>
      <c r="KLA14" s="72"/>
      <c r="KLB14" s="72"/>
      <c r="KLC14" s="72"/>
      <c r="KLD14" s="72"/>
      <c r="KLE14" s="72"/>
      <c r="KLF14" s="72"/>
      <c r="KLG14" s="72"/>
      <c r="KLH14" s="72"/>
      <c r="KLI14" s="72"/>
      <c r="KLJ14" s="72"/>
      <c r="KLK14" s="72"/>
      <c r="KLL14" s="72"/>
      <c r="KLM14" s="72"/>
      <c r="KLN14" s="72"/>
      <c r="KLO14" s="72"/>
      <c r="KLP14" s="72"/>
      <c r="KLQ14" s="72"/>
      <c r="KLR14" s="72"/>
      <c r="KLS14" s="72"/>
      <c r="KLT14" s="72"/>
      <c r="KLU14" s="72"/>
      <c r="KLV14" s="72"/>
      <c r="KLW14" s="72"/>
      <c r="KLX14" s="72"/>
      <c r="KLY14" s="72"/>
      <c r="KLZ14" s="72"/>
      <c r="KMA14" s="72"/>
      <c r="KMB14" s="72"/>
      <c r="KMC14" s="72"/>
      <c r="KMD14" s="72"/>
      <c r="KME14" s="72"/>
      <c r="KMF14" s="72"/>
      <c r="KMG14" s="72"/>
      <c r="KMH14" s="72"/>
      <c r="KMI14" s="72"/>
      <c r="KMJ14" s="72"/>
      <c r="KMK14" s="72"/>
      <c r="KML14" s="72"/>
      <c r="KMM14" s="72"/>
      <c r="KMN14" s="72"/>
      <c r="KMO14" s="72"/>
      <c r="KMP14" s="72"/>
      <c r="KMQ14" s="72"/>
      <c r="KMR14" s="72"/>
      <c r="KMS14" s="72"/>
      <c r="KMT14" s="72"/>
      <c r="KMU14" s="72"/>
      <c r="KMV14" s="72"/>
      <c r="KMW14" s="72"/>
      <c r="KMX14" s="72"/>
      <c r="KMY14" s="72"/>
      <c r="KMZ14" s="72"/>
      <c r="KNA14" s="72"/>
      <c r="KNB14" s="72"/>
      <c r="KNC14" s="72"/>
      <c r="KND14" s="72"/>
      <c r="KNE14" s="72"/>
      <c r="KNF14" s="72"/>
      <c r="KNG14" s="72"/>
      <c r="KNH14" s="72"/>
      <c r="KNI14" s="72"/>
      <c r="KNJ14" s="72"/>
      <c r="KNK14" s="72"/>
      <c r="KNL14" s="72"/>
      <c r="KNM14" s="72"/>
      <c r="KNN14" s="72"/>
      <c r="KNO14" s="72"/>
      <c r="KNP14" s="72"/>
      <c r="KNQ14" s="72"/>
      <c r="KNR14" s="72"/>
      <c r="KNS14" s="72"/>
      <c r="KNT14" s="72"/>
      <c r="KNU14" s="72"/>
      <c r="KNV14" s="72"/>
      <c r="KNW14" s="72"/>
      <c r="KNX14" s="72"/>
      <c r="KNY14" s="72"/>
      <c r="KNZ14" s="72"/>
      <c r="KOA14" s="72"/>
      <c r="KOB14" s="72"/>
      <c r="KOC14" s="72"/>
      <c r="KOD14" s="72"/>
      <c r="KOE14" s="72"/>
      <c r="KOF14" s="72"/>
      <c r="KOG14" s="72"/>
      <c r="KOH14" s="72"/>
      <c r="KOI14" s="72"/>
      <c r="KOJ14" s="72"/>
      <c r="KOK14" s="72"/>
      <c r="KOL14" s="72"/>
      <c r="KOM14" s="72"/>
      <c r="KON14" s="72"/>
      <c r="KOO14" s="72"/>
      <c r="KOP14" s="72"/>
      <c r="KOQ14" s="72"/>
      <c r="KOR14" s="72"/>
      <c r="KOS14" s="72"/>
      <c r="KOT14" s="72"/>
      <c r="KOU14" s="72"/>
      <c r="KOV14" s="72"/>
      <c r="KOW14" s="72"/>
      <c r="KOX14" s="72"/>
      <c r="KOY14" s="72"/>
      <c r="KOZ14" s="72"/>
      <c r="KPA14" s="72"/>
      <c r="KPB14" s="72"/>
      <c r="KPC14" s="72"/>
      <c r="KPD14" s="72"/>
      <c r="KPE14" s="72"/>
      <c r="KPF14" s="72"/>
      <c r="KPG14" s="72"/>
      <c r="KPH14" s="72"/>
      <c r="KPI14" s="72"/>
      <c r="KPJ14" s="72"/>
      <c r="KPK14" s="72"/>
      <c r="KPL14" s="72"/>
      <c r="KPM14" s="72"/>
      <c r="KPN14" s="72"/>
      <c r="KPO14" s="72"/>
      <c r="KPP14" s="72"/>
      <c r="KPQ14" s="72"/>
      <c r="KPR14" s="72"/>
      <c r="KPS14" s="72"/>
      <c r="KPT14" s="72"/>
      <c r="KPU14" s="72"/>
      <c r="KPV14" s="72"/>
      <c r="KPW14" s="72"/>
      <c r="KPX14" s="72"/>
      <c r="KPY14" s="72"/>
      <c r="KPZ14" s="72"/>
      <c r="KQA14" s="72"/>
      <c r="KQB14" s="72"/>
      <c r="KQC14" s="72"/>
      <c r="KQD14" s="72"/>
      <c r="KQE14" s="72"/>
      <c r="KQF14" s="72"/>
      <c r="KQG14" s="72"/>
      <c r="KQH14" s="72"/>
      <c r="KQI14" s="72"/>
      <c r="KQJ14" s="72"/>
      <c r="KQK14" s="72"/>
      <c r="KQL14" s="72"/>
      <c r="KQM14" s="72"/>
      <c r="KQN14" s="72"/>
      <c r="KQO14" s="72"/>
      <c r="KQP14" s="72"/>
      <c r="KQQ14" s="72"/>
      <c r="KQR14" s="72"/>
      <c r="KQS14" s="72"/>
      <c r="KQT14" s="72"/>
      <c r="KQU14" s="72"/>
      <c r="KQV14" s="72"/>
      <c r="KQW14" s="72"/>
      <c r="KQX14" s="72"/>
      <c r="KQY14" s="72"/>
      <c r="KQZ14" s="72"/>
      <c r="KRA14" s="72"/>
      <c r="KRB14" s="72"/>
      <c r="KRC14" s="72"/>
      <c r="KRD14" s="72"/>
      <c r="KRE14" s="72"/>
      <c r="KRF14" s="72"/>
      <c r="KRG14" s="72"/>
      <c r="KRH14" s="72"/>
      <c r="KRI14" s="72"/>
      <c r="KRJ14" s="72"/>
      <c r="KRK14" s="72"/>
      <c r="KRL14" s="72"/>
      <c r="KRM14" s="72"/>
      <c r="KRN14" s="72"/>
      <c r="KRO14" s="72"/>
      <c r="KRP14" s="72"/>
      <c r="KRQ14" s="72"/>
      <c r="KRR14" s="72"/>
      <c r="KRS14" s="72"/>
      <c r="KRT14" s="72"/>
      <c r="KRU14" s="72"/>
      <c r="KRV14" s="72"/>
      <c r="KRW14" s="72"/>
      <c r="KRX14" s="72"/>
      <c r="KRY14" s="72"/>
      <c r="KRZ14" s="72"/>
      <c r="KSA14" s="72"/>
      <c r="KSB14" s="72"/>
      <c r="KSC14" s="72"/>
      <c r="KSD14" s="72"/>
      <c r="KSE14" s="72"/>
      <c r="KSF14" s="72"/>
      <c r="KSG14" s="72"/>
      <c r="KSH14" s="72"/>
      <c r="KSI14" s="72"/>
      <c r="KSJ14" s="72"/>
      <c r="KSK14" s="72"/>
      <c r="KSL14" s="72"/>
      <c r="KSM14" s="72"/>
      <c r="KSN14" s="72"/>
      <c r="KSO14" s="72"/>
      <c r="KSP14" s="72"/>
      <c r="KSQ14" s="72"/>
      <c r="KSR14" s="72"/>
      <c r="KSS14" s="72"/>
      <c r="KST14" s="72"/>
      <c r="KSU14" s="72"/>
      <c r="KSV14" s="72"/>
      <c r="KSW14" s="72"/>
      <c r="KSX14" s="72"/>
      <c r="KSY14" s="72"/>
      <c r="KSZ14" s="72"/>
      <c r="KTA14" s="72"/>
      <c r="KTB14" s="72"/>
      <c r="KTC14" s="72"/>
      <c r="KTD14" s="72"/>
      <c r="KTE14" s="72"/>
      <c r="KTF14" s="72"/>
      <c r="KTG14" s="72"/>
      <c r="KTH14" s="72"/>
      <c r="KTI14" s="72"/>
      <c r="KTJ14" s="72"/>
      <c r="KTK14" s="72"/>
      <c r="KTL14" s="72"/>
      <c r="KTM14" s="72"/>
      <c r="KTN14" s="72"/>
      <c r="KTO14" s="72"/>
      <c r="KTP14" s="72"/>
      <c r="KTQ14" s="72"/>
      <c r="KTR14" s="72"/>
      <c r="KTS14" s="72"/>
      <c r="KTT14" s="72"/>
      <c r="KTU14" s="72"/>
      <c r="KTV14" s="72"/>
      <c r="KTW14" s="72"/>
      <c r="KTX14" s="72"/>
      <c r="KTY14" s="72"/>
      <c r="KTZ14" s="72"/>
      <c r="KUA14" s="72"/>
      <c r="KUB14" s="72"/>
      <c r="KUC14" s="72"/>
      <c r="KUD14" s="72"/>
      <c r="KUE14" s="72"/>
      <c r="KUF14" s="72"/>
      <c r="KUG14" s="72"/>
      <c r="KUH14" s="72"/>
      <c r="KUI14" s="72"/>
      <c r="KUJ14" s="72"/>
      <c r="KUK14" s="72"/>
      <c r="KUL14" s="72"/>
      <c r="KUM14" s="72"/>
      <c r="KUN14" s="72"/>
      <c r="KUO14" s="72"/>
      <c r="KUP14" s="72"/>
      <c r="KUQ14" s="72"/>
      <c r="KUR14" s="72"/>
      <c r="KUS14" s="72"/>
      <c r="KUT14" s="72"/>
      <c r="KUU14" s="72"/>
      <c r="KUV14" s="72"/>
      <c r="KUW14" s="72"/>
      <c r="KUX14" s="72"/>
      <c r="KUY14" s="72"/>
      <c r="KUZ14" s="72"/>
      <c r="KVA14" s="72"/>
      <c r="KVB14" s="72"/>
      <c r="KVC14" s="72"/>
      <c r="KVD14" s="72"/>
      <c r="KVE14" s="72"/>
      <c r="KVF14" s="72"/>
      <c r="KVG14" s="72"/>
      <c r="KVH14" s="72"/>
      <c r="KVI14" s="72"/>
      <c r="KVJ14" s="72"/>
      <c r="KVK14" s="72"/>
      <c r="KVL14" s="72"/>
      <c r="KVM14" s="72"/>
      <c r="KVN14" s="72"/>
      <c r="KVO14" s="72"/>
      <c r="KVP14" s="72"/>
      <c r="KVQ14" s="72"/>
      <c r="KVR14" s="72"/>
      <c r="KVS14" s="72"/>
      <c r="KVT14" s="72"/>
      <c r="KVU14" s="72"/>
      <c r="KVV14" s="72"/>
      <c r="KVW14" s="72"/>
      <c r="KVX14" s="72"/>
      <c r="KVY14" s="72"/>
      <c r="KVZ14" s="72"/>
      <c r="KWA14" s="72"/>
      <c r="KWB14" s="72"/>
      <c r="KWC14" s="72"/>
      <c r="KWD14" s="72"/>
      <c r="KWE14" s="72"/>
      <c r="KWF14" s="72"/>
      <c r="KWG14" s="72"/>
      <c r="KWH14" s="72"/>
      <c r="KWI14" s="72"/>
      <c r="KWJ14" s="72"/>
      <c r="KWK14" s="72"/>
      <c r="KWL14" s="72"/>
      <c r="KWM14" s="72"/>
      <c r="KWN14" s="72"/>
      <c r="KWO14" s="72"/>
      <c r="KWP14" s="72"/>
      <c r="KWQ14" s="72"/>
      <c r="KWR14" s="72"/>
      <c r="KWS14" s="72"/>
      <c r="KWT14" s="72"/>
      <c r="KWU14" s="72"/>
      <c r="KWV14" s="72"/>
      <c r="KWW14" s="72"/>
      <c r="KWX14" s="72"/>
      <c r="KWY14" s="72"/>
      <c r="KWZ14" s="72"/>
      <c r="KXA14" s="72"/>
      <c r="KXB14" s="72"/>
      <c r="KXC14" s="72"/>
      <c r="KXD14" s="72"/>
      <c r="KXE14" s="72"/>
      <c r="KXF14" s="72"/>
      <c r="KXG14" s="72"/>
      <c r="KXH14" s="72"/>
      <c r="KXI14" s="72"/>
      <c r="KXJ14" s="72"/>
      <c r="KXK14" s="72"/>
      <c r="KXL14" s="72"/>
      <c r="KXM14" s="72"/>
      <c r="KXN14" s="72"/>
      <c r="KXO14" s="72"/>
      <c r="KXP14" s="72"/>
      <c r="KXQ14" s="72"/>
      <c r="KXR14" s="72"/>
      <c r="KXS14" s="72"/>
      <c r="KXT14" s="72"/>
      <c r="KXU14" s="72"/>
      <c r="KXV14" s="72"/>
      <c r="KXW14" s="72"/>
      <c r="KXX14" s="72"/>
      <c r="KXY14" s="72"/>
      <c r="KXZ14" s="72"/>
      <c r="KYA14" s="72"/>
      <c r="KYB14" s="72"/>
      <c r="KYC14" s="72"/>
      <c r="KYD14" s="72"/>
      <c r="KYE14" s="72"/>
      <c r="KYF14" s="72"/>
      <c r="KYG14" s="72"/>
      <c r="KYH14" s="72"/>
      <c r="KYI14" s="72"/>
      <c r="KYJ14" s="72"/>
      <c r="KYK14" s="72"/>
      <c r="KYL14" s="72"/>
      <c r="KYM14" s="72"/>
      <c r="KYN14" s="72"/>
      <c r="KYO14" s="72"/>
      <c r="KYP14" s="72"/>
      <c r="KYQ14" s="72"/>
      <c r="KYR14" s="72"/>
      <c r="KYS14" s="72"/>
      <c r="KYT14" s="72"/>
      <c r="KYU14" s="72"/>
      <c r="KYV14" s="72"/>
      <c r="KYW14" s="72"/>
      <c r="KYX14" s="72"/>
      <c r="KYY14" s="72"/>
      <c r="KYZ14" s="72"/>
      <c r="KZA14" s="72"/>
      <c r="KZB14" s="72"/>
      <c r="KZC14" s="72"/>
      <c r="KZD14" s="72"/>
      <c r="KZE14" s="72"/>
      <c r="KZF14" s="72"/>
      <c r="KZG14" s="72"/>
      <c r="KZH14" s="72"/>
      <c r="KZI14" s="72"/>
      <c r="KZJ14" s="72"/>
      <c r="KZK14" s="72"/>
      <c r="KZL14" s="72"/>
      <c r="KZM14" s="72"/>
      <c r="KZN14" s="72"/>
      <c r="KZO14" s="72"/>
      <c r="KZP14" s="72"/>
      <c r="KZQ14" s="72"/>
      <c r="KZR14" s="72"/>
      <c r="KZS14" s="72"/>
      <c r="KZT14" s="72"/>
      <c r="KZU14" s="72"/>
      <c r="KZV14" s="72"/>
      <c r="KZW14" s="72"/>
      <c r="KZX14" s="72"/>
      <c r="KZY14" s="72"/>
      <c r="KZZ14" s="72"/>
      <c r="LAA14" s="72"/>
      <c r="LAB14" s="72"/>
      <c r="LAC14" s="72"/>
      <c r="LAD14" s="72"/>
      <c r="LAE14" s="72"/>
      <c r="LAF14" s="72"/>
      <c r="LAG14" s="72"/>
      <c r="LAH14" s="72"/>
      <c r="LAI14" s="72"/>
      <c r="LAJ14" s="72"/>
      <c r="LAK14" s="72"/>
      <c r="LAL14" s="72"/>
      <c r="LAM14" s="72"/>
      <c r="LAN14" s="72"/>
      <c r="LAO14" s="72"/>
      <c r="LAP14" s="72"/>
      <c r="LAQ14" s="72"/>
      <c r="LAR14" s="72"/>
      <c r="LAS14" s="72"/>
      <c r="LAT14" s="72"/>
      <c r="LAU14" s="72"/>
      <c r="LAV14" s="72"/>
      <c r="LAW14" s="72"/>
      <c r="LAX14" s="72"/>
      <c r="LAY14" s="72"/>
      <c r="LAZ14" s="72"/>
      <c r="LBA14" s="72"/>
      <c r="LBB14" s="72"/>
      <c r="LBC14" s="72"/>
      <c r="LBD14" s="72"/>
      <c r="LBE14" s="72"/>
      <c r="LBF14" s="72"/>
      <c r="LBG14" s="72"/>
      <c r="LBH14" s="72"/>
      <c r="LBI14" s="72"/>
      <c r="LBJ14" s="72"/>
      <c r="LBK14" s="72"/>
      <c r="LBL14" s="72"/>
      <c r="LBM14" s="72"/>
      <c r="LBN14" s="72"/>
      <c r="LBO14" s="72"/>
      <c r="LBP14" s="72"/>
      <c r="LBQ14" s="72"/>
      <c r="LBR14" s="72"/>
      <c r="LBS14" s="72"/>
      <c r="LBT14" s="72"/>
      <c r="LBU14" s="72"/>
      <c r="LBV14" s="72"/>
      <c r="LBW14" s="72"/>
      <c r="LBX14" s="72"/>
      <c r="LBY14" s="72"/>
      <c r="LBZ14" s="72"/>
      <c r="LCA14" s="72"/>
      <c r="LCB14" s="72"/>
      <c r="LCC14" s="72"/>
      <c r="LCD14" s="72"/>
      <c r="LCE14" s="72"/>
      <c r="LCF14" s="72"/>
      <c r="LCG14" s="72"/>
      <c r="LCH14" s="72"/>
      <c r="LCI14" s="72"/>
      <c r="LCJ14" s="72"/>
      <c r="LCK14" s="72"/>
      <c r="LCL14" s="72"/>
      <c r="LCM14" s="72"/>
      <c r="LCN14" s="72"/>
      <c r="LCO14" s="72"/>
      <c r="LCP14" s="72"/>
      <c r="LCQ14" s="72"/>
      <c r="LCR14" s="72"/>
      <c r="LCS14" s="72"/>
      <c r="LCT14" s="72"/>
      <c r="LCU14" s="72"/>
      <c r="LCV14" s="72"/>
      <c r="LCW14" s="72"/>
      <c r="LCX14" s="72"/>
      <c r="LCY14" s="72"/>
      <c r="LCZ14" s="72"/>
      <c r="LDA14" s="72"/>
      <c r="LDB14" s="72"/>
      <c r="LDC14" s="72"/>
      <c r="LDD14" s="72"/>
      <c r="LDE14" s="72"/>
      <c r="LDF14" s="72"/>
      <c r="LDG14" s="72"/>
      <c r="LDH14" s="72"/>
      <c r="LDI14" s="72"/>
      <c r="LDJ14" s="72"/>
      <c r="LDK14" s="72"/>
      <c r="LDL14" s="72"/>
      <c r="LDM14" s="72"/>
      <c r="LDN14" s="72"/>
      <c r="LDO14" s="72"/>
      <c r="LDP14" s="72"/>
      <c r="LDQ14" s="72"/>
      <c r="LDR14" s="72"/>
      <c r="LDS14" s="72"/>
      <c r="LDT14" s="72"/>
      <c r="LDU14" s="72"/>
      <c r="LDV14" s="72"/>
      <c r="LDW14" s="72"/>
      <c r="LDX14" s="72"/>
      <c r="LDY14" s="72"/>
      <c r="LDZ14" s="72"/>
      <c r="LEA14" s="72"/>
      <c r="LEB14" s="72"/>
      <c r="LEC14" s="72"/>
      <c r="LED14" s="72"/>
      <c r="LEE14" s="72"/>
      <c r="LEF14" s="72"/>
      <c r="LEG14" s="72"/>
      <c r="LEH14" s="72"/>
      <c r="LEI14" s="72"/>
      <c r="LEJ14" s="72"/>
      <c r="LEK14" s="72"/>
      <c r="LEL14" s="72"/>
      <c r="LEM14" s="72"/>
      <c r="LEN14" s="72"/>
      <c r="LEO14" s="72"/>
      <c r="LEP14" s="72"/>
      <c r="LEQ14" s="72"/>
      <c r="LER14" s="72"/>
      <c r="LES14" s="72"/>
      <c r="LET14" s="72"/>
      <c r="LEU14" s="72"/>
      <c r="LEV14" s="72"/>
      <c r="LEW14" s="72"/>
      <c r="LEX14" s="72"/>
      <c r="LEY14" s="72"/>
      <c r="LEZ14" s="72"/>
      <c r="LFA14" s="72"/>
      <c r="LFB14" s="72"/>
      <c r="LFC14" s="72"/>
      <c r="LFD14" s="72"/>
      <c r="LFE14" s="72"/>
      <c r="LFF14" s="72"/>
      <c r="LFG14" s="72"/>
      <c r="LFH14" s="72"/>
      <c r="LFI14" s="72"/>
      <c r="LFJ14" s="72"/>
      <c r="LFK14" s="72"/>
      <c r="LFL14" s="72"/>
      <c r="LFM14" s="72"/>
      <c r="LFN14" s="72"/>
      <c r="LFO14" s="72"/>
      <c r="LFP14" s="72"/>
      <c r="LFQ14" s="72"/>
      <c r="LFR14" s="72"/>
      <c r="LFS14" s="72"/>
      <c r="LFT14" s="72"/>
      <c r="LFU14" s="72"/>
      <c r="LFV14" s="72"/>
      <c r="LFW14" s="72"/>
      <c r="LFX14" s="72"/>
      <c r="LFY14" s="72"/>
      <c r="LFZ14" s="72"/>
      <c r="LGA14" s="72"/>
      <c r="LGB14" s="72"/>
      <c r="LGC14" s="72"/>
      <c r="LGD14" s="72"/>
      <c r="LGE14" s="72"/>
      <c r="LGF14" s="72"/>
      <c r="LGG14" s="72"/>
      <c r="LGH14" s="72"/>
      <c r="LGI14" s="72"/>
      <c r="LGJ14" s="72"/>
      <c r="LGK14" s="72"/>
      <c r="LGL14" s="72"/>
      <c r="LGM14" s="72"/>
      <c r="LGN14" s="72"/>
      <c r="LGO14" s="72"/>
      <c r="LGP14" s="72"/>
      <c r="LGQ14" s="72"/>
      <c r="LGR14" s="72"/>
      <c r="LGS14" s="72"/>
      <c r="LGT14" s="72"/>
      <c r="LGU14" s="72"/>
      <c r="LGV14" s="72"/>
      <c r="LGW14" s="72"/>
      <c r="LGX14" s="72"/>
      <c r="LGY14" s="72"/>
      <c r="LGZ14" s="72"/>
      <c r="LHA14" s="72"/>
      <c r="LHB14" s="72"/>
      <c r="LHC14" s="72"/>
      <c r="LHD14" s="72"/>
      <c r="LHE14" s="72"/>
      <c r="LHF14" s="72"/>
      <c r="LHG14" s="72"/>
      <c r="LHH14" s="72"/>
      <c r="LHI14" s="72"/>
      <c r="LHJ14" s="72"/>
      <c r="LHK14" s="72"/>
      <c r="LHL14" s="72"/>
      <c r="LHM14" s="72"/>
      <c r="LHN14" s="72"/>
      <c r="LHO14" s="72"/>
      <c r="LHP14" s="72"/>
      <c r="LHQ14" s="72"/>
      <c r="LHR14" s="72"/>
      <c r="LHS14" s="72"/>
      <c r="LHT14" s="72"/>
      <c r="LHU14" s="72"/>
      <c r="LHV14" s="72"/>
      <c r="LHW14" s="72"/>
      <c r="LHX14" s="72"/>
      <c r="LHY14" s="72"/>
      <c r="LHZ14" s="72"/>
      <c r="LIA14" s="72"/>
      <c r="LIB14" s="72"/>
      <c r="LIC14" s="72"/>
      <c r="LID14" s="72"/>
      <c r="LIE14" s="72"/>
      <c r="LIF14" s="72"/>
      <c r="LIG14" s="72"/>
      <c r="LIH14" s="72"/>
      <c r="LII14" s="72"/>
      <c r="LIJ14" s="72"/>
      <c r="LIK14" s="72"/>
      <c r="LIL14" s="72"/>
      <c r="LIM14" s="72"/>
      <c r="LIN14" s="72"/>
      <c r="LIO14" s="72"/>
      <c r="LIP14" s="72"/>
      <c r="LIQ14" s="72"/>
      <c r="LIR14" s="72"/>
      <c r="LIS14" s="72"/>
      <c r="LIT14" s="72"/>
      <c r="LIU14" s="72"/>
      <c r="LIV14" s="72"/>
      <c r="LIW14" s="72"/>
      <c r="LIX14" s="72"/>
      <c r="LIY14" s="72"/>
      <c r="LIZ14" s="72"/>
      <c r="LJA14" s="72"/>
      <c r="LJB14" s="72"/>
      <c r="LJC14" s="72"/>
      <c r="LJD14" s="72"/>
      <c r="LJE14" s="72"/>
      <c r="LJF14" s="72"/>
      <c r="LJG14" s="72"/>
      <c r="LJH14" s="72"/>
      <c r="LJI14" s="72"/>
      <c r="LJJ14" s="72"/>
      <c r="LJK14" s="72"/>
      <c r="LJL14" s="72"/>
      <c r="LJM14" s="72"/>
      <c r="LJN14" s="72"/>
      <c r="LJO14" s="72"/>
      <c r="LJP14" s="72"/>
      <c r="LJQ14" s="72"/>
      <c r="LJR14" s="72"/>
      <c r="LJS14" s="72"/>
      <c r="LJT14" s="72"/>
      <c r="LJU14" s="72"/>
      <c r="LJV14" s="72"/>
      <c r="LJW14" s="72"/>
      <c r="LJX14" s="72"/>
      <c r="LJY14" s="72"/>
      <c r="LJZ14" s="72"/>
      <c r="LKA14" s="72"/>
      <c r="LKB14" s="72"/>
      <c r="LKC14" s="72"/>
      <c r="LKD14" s="72"/>
      <c r="LKE14" s="72"/>
      <c r="LKF14" s="72"/>
      <c r="LKG14" s="72"/>
      <c r="LKH14" s="72"/>
      <c r="LKI14" s="72"/>
      <c r="LKJ14" s="72"/>
      <c r="LKK14" s="72"/>
      <c r="LKL14" s="72"/>
      <c r="LKM14" s="72"/>
      <c r="LKN14" s="72"/>
      <c r="LKO14" s="72"/>
      <c r="LKP14" s="72"/>
      <c r="LKQ14" s="72"/>
      <c r="LKR14" s="72"/>
      <c r="LKS14" s="72"/>
      <c r="LKT14" s="72"/>
      <c r="LKU14" s="72"/>
      <c r="LKV14" s="72"/>
      <c r="LKW14" s="72"/>
      <c r="LKX14" s="72"/>
      <c r="LKY14" s="72"/>
      <c r="LKZ14" s="72"/>
      <c r="LLA14" s="72"/>
      <c r="LLB14" s="72"/>
      <c r="LLC14" s="72"/>
      <c r="LLD14" s="72"/>
      <c r="LLE14" s="72"/>
      <c r="LLF14" s="72"/>
      <c r="LLG14" s="72"/>
      <c r="LLH14" s="72"/>
      <c r="LLI14" s="72"/>
      <c r="LLJ14" s="72"/>
      <c r="LLK14" s="72"/>
      <c r="LLL14" s="72"/>
      <c r="LLM14" s="72"/>
      <c r="LLN14" s="72"/>
      <c r="LLO14" s="72"/>
      <c r="LLP14" s="72"/>
      <c r="LLQ14" s="72"/>
      <c r="LLR14" s="72"/>
      <c r="LLS14" s="72"/>
      <c r="LLT14" s="72"/>
      <c r="LLU14" s="72"/>
      <c r="LLV14" s="72"/>
      <c r="LLW14" s="72"/>
      <c r="LLX14" s="72"/>
      <c r="LLY14" s="72"/>
      <c r="LLZ14" s="72"/>
      <c r="LMA14" s="72"/>
      <c r="LMB14" s="72"/>
      <c r="LMC14" s="72"/>
      <c r="LMD14" s="72"/>
      <c r="LME14" s="72"/>
      <c r="LMF14" s="72"/>
      <c r="LMG14" s="72"/>
      <c r="LMH14" s="72"/>
      <c r="LMI14" s="72"/>
      <c r="LMJ14" s="72"/>
      <c r="LMK14" s="72"/>
      <c r="LML14" s="72"/>
      <c r="LMM14" s="72"/>
      <c r="LMN14" s="72"/>
      <c r="LMO14" s="72"/>
      <c r="LMP14" s="72"/>
      <c r="LMQ14" s="72"/>
      <c r="LMR14" s="72"/>
      <c r="LMS14" s="72"/>
      <c r="LMT14" s="72"/>
      <c r="LMU14" s="72"/>
      <c r="LMV14" s="72"/>
      <c r="LMW14" s="72"/>
      <c r="LMX14" s="72"/>
      <c r="LMY14" s="72"/>
      <c r="LMZ14" s="72"/>
      <c r="LNA14" s="72"/>
      <c r="LNB14" s="72"/>
      <c r="LNC14" s="72"/>
      <c r="LND14" s="72"/>
      <c r="LNE14" s="72"/>
      <c r="LNF14" s="72"/>
      <c r="LNG14" s="72"/>
      <c r="LNH14" s="72"/>
      <c r="LNI14" s="72"/>
      <c r="LNJ14" s="72"/>
      <c r="LNK14" s="72"/>
      <c r="LNL14" s="72"/>
      <c r="LNM14" s="72"/>
      <c r="LNN14" s="72"/>
      <c r="LNO14" s="72"/>
      <c r="LNP14" s="72"/>
      <c r="LNQ14" s="72"/>
      <c r="LNR14" s="72"/>
      <c r="LNS14" s="72"/>
      <c r="LNT14" s="72"/>
      <c r="LNU14" s="72"/>
      <c r="LNV14" s="72"/>
      <c r="LNW14" s="72"/>
      <c r="LNX14" s="72"/>
      <c r="LNY14" s="72"/>
      <c r="LNZ14" s="72"/>
      <c r="LOA14" s="72"/>
      <c r="LOB14" s="72"/>
      <c r="LOC14" s="72"/>
      <c r="LOD14" s="72"/>
      <c r="LOE14" s="72"/>
      <c r="LOF14" s="72"/>
      <c r="LOG14" s="72"/>
      <c r="LOH14" s="72"/>
      <c r="LOI14" s="72"/>
      <c r="LOJ14" s="72"/>
      <c r="LOK14" s="72"/>
      <c r="LOL14" s="72"/>
      <c r="LOM14" s="72"/>
      <c r="LON14" s="72"/>
      <c r="LOO14" s="72"/>
      <c r="LOP14" s="72"/>
      <c r="LOQ14" s="72"/>
      <c r="LOR14" s="72"/>
      <c r="LOS14" s="72"/>
      <c r="LOT14" s="72"/>
      <c r="LOU14" s="72"/>
      <c r="LOV14" s="72"/>
      <c r="LOW14" s="72"/>
      <c r="LOX14" s="72"/>
      <c r="LOY14" s="72"/>
      <c r="LOZ14" s="72"/>
      <c r="LPA14" s="72"/>
      <c r="LPB14" s="72"/>
      <c r="LPC14" s="72"/>
      <c r="LPD14" s="72"/>
      <c r="LPE14" s="72"/>
      <c r="LPF14" s="72"/>
      <c r="LPG14" s="72"/>
      <c r="LPH14" s="72"/>
      <c r="LPI14" s="72"/>
      <c r="LPJ14" s="72"/>
      <c r="LPK14" s="72"/>
      <c r="LPL14" s="72"/>
      <c r="LPM14" s="72"/>
      <c r="LPN14" s="72"/>
      <c r="LPO14" s="72"/>
      <c r="LPP14" s="72"/>
      <c r="LPQ14" s="72"/>
      <c r="LPR14" s="72"/>
      <c r="LPS14" s="72"/>
      <c r="LPT14" s="72"/>
      <c r="LPU14" s="72"/>
      <c r="LPV14" s="72"/>
      <c r="LPW14" s="72"/>
      <c r="LPX14" s="72"/>
      <c r="LPY14" s="72"/>
      <c r="LPZ14" s="72"/>
      <c r="LQA14" s="72"/>
      <c r="LQB14" s="72"/>
      <c r="LQC14" s="72"/>
      <c r="LQD14" s="72"/>
      <c r="LQE14" s="72"/>
      <c r="LQF14" s="72"/>
      <c r="LQG14" s="72"/>
      <c r="LQH14" s="72"/>
      <c r="LQI14" s="72"/>
      <c r="LQJ14" s="72"/>
      <c r="LQK14" s="72"/>
      <c r="LQL14" s="72"/>
      <c r="LQM14" s="72"/>
      <c r="LQN14" s="72"/>
      <c r="LQO14" s="72"/>
      <c r="LQP14" s="72"/>
      <c r="LQQ14" s="72"/>
      <c r="LQR14" s="72"/>
      <c r="LQS14" s="72"/>
      <c r="LQT14" s="72"/>
      <c r="LQU14" s="72"/>
      <c r="LQV14" s="72"/>
      <c r="LQW14" s="72"/>
      <c r="LQX14" s="72"/>
      <c r="LQY14" s="72"/>
      <c r="LQZ14" s="72"/>
      <c r="LRA14" s="72"/>
      <c r="LRB14" s="72"/>
      <c r="LRC14" s="72"/>
      <c r="LRD14" s="72"/>
      <c r="LRE14" s="72"/>
      <c r="LRF14" s="72"/>
      <c r="LRG14" s="72"/>
      <c r="LRH14" s="72"/>
      <c r="LRI14" s="72"/>
      <c r="LRJ14" s="72"/>
      <c r="LRK14" s="72"/>
      <c r="LRL14" s="72"/>
      <c r="LRM14" s="72"/>
      <c r="LRN14" s="72"/>
      <c r="LRO14" s="72"/>
      <c r="LRP14" s="72"/>
      <c r="LRQ14" s="72"/>
      <c r="LRR14" s="72"/>
      <c r="LRS14" s="72"/>
      <c r="LRT14" s="72"/>
      <c r="LRU14" s="72"/>
      <c r="LRV14" s="72"/>
      <c r="LRW14" s="72"/>
      <c r="LRX14" s="72"/>
      <c r="LRY14" s="72"/>
      <c r="LRZ14" s="72"/>
      <c r="LSA14" s="72"/>
      <c r="LSB14" s="72"/>
      <c r="LSC14" s="72"/>
      <c r="LSD14" s="72"/>
      <c r="LSE14" s="72"/>
      <c r="LSF14" s="72"/>
      <c r="LSG14" s="72"/>
      <c r="LSH14" s="72"/>
      <c r="LSI14" s="72"/>
      <c r="LSJ14" s="72"/>
      <c r="LSK14" s="72"/>
      <c r="LSL14" s="72"/>
      <c r="LSM14" s="72"/>
      <c r="LSN14" s="72"/>
      <c r="LSO14" s="72"/>
      <c r="LSP14" s="72"/>
      <c r="LSQ14" s="72"/>
      <c r="LSR14" s="72"/>
      <c r="LSS14" s="72"/>
      <c r="LST14" s="72"/>
      <c r="LSU14" s="72"/>
      <c r="LSV14" s="72"/>
      <c r="LSW14" s="72"/>
      <c r="LSX14" s="72"/>
      <c r="LSY14" s="72"/>
      <c r="LSZ14" s="72"/>
      <c r="LTA14" s="72"/>
      <c r="LTB14" s="72"/>
      <c r="LTC14" s="72"/>
      <c r="LTD14" s="72"/>
      <c r="LTE14" s="72"/>
      <c r="LTF14" s="72"/>
      <c r="LTG14" s="72"/>
      <c r="LTH14" s="72"/>
      <c r="LTI14" s="72"/>
      <c r="LTJ14" s="72"/>
      <c r="LTK14" s="72"/>
      <c r="LTL14" s="72"/>
      <c r="LTM14" s="72"/>
      <c r="LTN14" s="72"/>
      <c r="LTO14" s="72"/>
      <c r="LTP14" s="72"/>
      <c r="LTQ14" s="72"/>
      <c r="LTR14" s="72"/>
      <c r="LTS14" s="72"/>
      <c r="LTT14" s="72"/>
      <c r="LTU14" s="72"/>
      <c r="LTV14" s="72"/>
      <c r="LTW14" s="72"/>
      <c r="LTX14" s="72"/>
      <c r="LTY14" s="72"/>
      <c r="LTZ14" s="72"/>
      <c r="LUA14" s="72"/>
      <c r="LUB14" s="72"/>
      <c r="LUC14" s="72"/>
      <c r="LUD14" s="72"/>
      <c r="LUE14" s="72"/>
      <c r="LUF14" s="72"/>
      <c r="LUG14" s="72"/>
      <c r="LUH14" s="72"/>
      <c r="LUI14" s="72"/>
      <c r="LUJ14" s="72"/>
      <c r="LUK14" s="72"/>
      <c r="LUL14" s="72"/>
      <c r="LUM14" s="72"/>
      <c r="LUN14" s="72"/>
      <c r="LUO14" s="72"/>
      <c r="LUP14" s="72"/>
      <c r="LUQ14" s="72"/>
      <c r="LUR14" s="72"/>
      <c r="LUS14" s="72"/>
      <c r="LUT14" s="72"/>
      <c r="LUU14" s="72"/>
      <c r="LUV14" s="72"/>
      <c r="LUW14" s="72"/>
      <c r="LUX14" s="72"/>
      <c r="LUY14" s="72"/>
      <c r="LUZ14" s="72"/>
      <c r="LVA14" s="72"/>
      <c r="LVB14" s="72"/>
      <c r="LVC14" s="72"/>
      <c r="LVD14" s="72"/>
      <c r="LVE14" s="72"/>
      <c r="LVF14" s="72"/>
      <c r="LVG14" s="72"/>
      <c r="LVH14" s="72"/>
      <c r="LVI14" s="72"/>
      <c r="LVJ14" s="72"/>
      <c r="LVK14" s="72"/>
      <c r="LVL14" s="72"/>
      <c r="LVM14" s="72"/>
      <c r="LVN14" s="72"/>
      <c r="LVO14" s="72"/>
      <c r="LVP14" s="72"/>
      <c r="LVQ14" s="72"/>
      <c r="LVR14" s="72"/>
      <c r="LVS14" s="72"/>
      <c r="LVT14" s="72"/>
      <c r="LVU14" s="72"/>
      <c r="LVV14" s="72"/>
      <c r="LVW14" s="72"/>
      <c r="LVX14" s="72"/>
      <c r="LVY14" s="72"/>
      <c r="LVZ14" s="72"/>
      <c r="LWA14" s="72"/>
      <c r="LWB14" s="72"/>
      <c r="LWC14" s="72"/>
      <c r="LWD14" s="72"/>
      <c r="LWE14" s="72"/>
      <c r="LWF14" s="72"/>
      <c r="LWG14" s="72"/>
      <c r="LWH14" s="72"/>
      <c r="LWI14" s="72"/>
      <c r="LWJ14" s="72"/>
      <c r="LWK14" s="72"/>
      <c r="LWL14" s="72"/>
      <c r="LWM14" s="72"/>
      <c r="LWN14" s="72"/>
      <c r="LWO14" s="72"/>
      <c r="LWP14" s="72"/>
      <c r="LWQ14" s="72"/>
      <c r="LWR14" s="72"/>
      <c r="LWS14" s="72"/>
      <c r="LWT14" s="72"/>
      <c r="LWU14" s="72"/>
      <c r="LWV14" s="72"/>
      <c r="LWW14" s="72"/>
      <c r="LWX14" s="72"/>
      <c r="LWY14" s="72"/>
      <c r="LWZ14" s="72"/>
      <c r="LXA14" s="72"/>
      <c r="LXB14" s="72"/>
      <c r="LXC14" s="72"/>
      <c r="LXD14" s="72"/>
      <c r="LXE14" s="72"/>
      <c r="LXF14" s="72"/>
      <c r="LXG14" s="72"/>
      <c r="LXH14" s="72"/>
      <c r="LXI14" s="72"/>
      <c r="LXJ14" s="72"/>
      <c r="LXK14" s="72"/>
      <c r="LXL14" s="72"/>
      <c r="LXM14" s="72"/>
      <c r="LXN14" s="72"/>
      <c r="LXO14" s="72"/>
      <c r="LXP14" s="72"/>
      <c r="LXQ14" s="72"/>
      <c r="LXR14" s="72"/>
      <c r="LXS14" s="72"/>
      <c r="LXT14" s="72"/>
      <c r="LXU14" s="72"/>
      <c r="LXV14" s="72"/>
      <c r="LXW14" s="72"/>
      <c r="LXX14" s="72"/>
      <c r="LXY14" s="72"/>
      <c r="LXZ14" s="72"/>
      <c r="LYA14" s="72"/>
      <c r="LYB14" s="72"/>
      <c r="LYC14" s="72"/>
      <c r="LYD14" s="72"/>
      <c r="LYE14" s="72"/>
      <c r="LYF14" s="72"/>
      <c r="LYG14" s="72"/>
      <c r="LYH14" s="72"/>
      <c r="LYI14" s="72"/>
      <c r="LYJ14" s="72"/>
      <c r="LYK14" s="72"/>
      <c r="LYL14" s="72"/>
      <c r="LYM14" s="72"/>
      <c r="LYN14" s="72"/>
      <c r="LYO14" s="72"/>
      <c r="LYP14" s="72"/>
      <c r="LYQ14" s="72"/>
      <c r="LYR14" s="72"/>
      <c r="LYS14" s="72"/>
      <c r="LYT14" s="72"/>
      <c r="LYU14" s="72"/>
      <c r="LYV14" s="72"/>
      <c r="LYW14" s="72"/>
      <c r="LYX14" s="72"/>
      <c r="LYY14" s="72"/>
      <c r="LYZ14" s="72"/>
      <c r="LZA14" s="72"/>
      <c r="LZB14" s="72"/>
      <c r="LZC14" s="72"/>
      <c r="LZD14" s="72"/>
      <c r="LZE14" s="72"/>
      <c r="LZF14" s="72"/>
      <c r="LZG14" s="72"/>
      <c r="LZH14" s="72"/>
      <c r="LZI14" s="72"/>
      <c r="LZJ14" s="72"/>
      <c r="LZK14" s="72"/>
      <c r="LZL14" s="72"/>
      <c r="LZM14" s="72"/>
      <c r="LZN14" s="72"/>
      <c r="LZO14" s="72"/>
      <c r="LZP14" s="72"/>
      <c r="LZQ14" s="72"/>
      <c r="LZR14" s="72"/>
      <c r="LZS14" s="72"/>
      <c r="LZT14" s="72"/>
      <c r="LZU14" s="72"/>
      <c r="LZV14" s="72"/>
      <c r="LZW14" s="72"/>
      <c r="LZX14" s="72"/>
      <c r="LZY14" s="72"/>
      <c r="LZZ14" s="72"/>
      <c r="MAA14" s="72"/>
      <c r="MAB14" s="72"/>
      <c r="MAC14" s="72"/>
      <c r="MAD14" s="72"/>
      <c r="MAE14" s="72"/>
      <c r="MAF14" s="72"/>
      <c r="MAG14" s="72"/>
      <c r="MAH14" s="72"/>
      <c r="MAI14" s="72"/>
      <c r="MAJ14" s="72"/>
      <c r="MAK14" s="72"/>
      <c r="MAL14" s="72"/>
      <c r="MAM14" s="72"/>
      <c r="MAN14" s="72"/>
      <c r="MAO14" s="72"/>
      <c r="MAP14" s="72"/>
      <c r="MAQ14" s="72"/>
      <c r="MAR14" s="72"/>
      <c r="MAS14" s="72"/>
      <c r="MAT14" s="72"/>
      <c r="MAU14" s="72"/>
      <c r="MAV14" s="72"/>
      <c r="MAW14" s="72"/>
      <c r="MAX14" s="72"/>
      <c r="MAY14" s="72"/>
      <c r="MAZ14" s="72"/>
      <c r="MBA14" s="72"/>
      <c r="MBB14" s="72"/>
      <c r="MBC14" s="72"/>
      <c r="MBD14" s="72"/>
      <c r="MBE14" s="72"/>
      <c r="MBF14" s="72"/>
      <c r="MBG14" s="72"/>
      <c r="MBH14" s="72"/>
      <c r="MBI14" s="72"/>
      <c r="MBJ14" s="72"/>
      <c r="MBK14" s="72"/>
      <c r="MBL14" s="72"/>
      <c r="MBM14" s="72"/>
      <c r="MBN14" s="72"/>
      <c r="MBO14" s="72"/>
      <c r="MBP14" s="72"/>
      <c r="MBQ14" s="72"/>
      <c r="MBR14" s="72"/>
      <c r="MBS14" s="72"/>
      <c r="MBT14" s="72"/>
      <c r="MBU14" s="72"/>
      <c r="MBV14" s="72"/>
      <c r="MBW14" s="72"/>
      <c r="MBX14" s="72"/>
      <c r="MBY14" s="72"/>
      <c r="MBZ14" s="72"/>
      <c r="MCA14" s="72"/>
      <c r="MCB14" s="72"/>
      <c r="MCC14" s="72"/>
      <c r="MCD14" s="72"/>
      <c r="MCE14" s="72"/>
      <c r="MCF14" s="72"/>
      <c r="MCG14" s="72"/>
      <c r="MCH14" s="72"/>
      <c r="MCI14" s="72"/>
      <c r="MCJ14" s="72"/>
      <c r="MCK14" s="72"/>
      <c r="MCL14" s="72"/>
      <c r="MCM14" s="72"/>
      <c r="MCN14" s="72"/>
      <c r="MCO14" s="72"/>
      <c r="MCP14" s="72"/>
      <c r="MCQ14" s="72"/>
      <c r="MCR14" s="72"/>
      <c r="MCS14" s="72"/>
      <c r="MCT14" s="72"/>
      <c r="MCU14" s="72"/>
      <c r="MCV14" s="72"/>
      <c r="MCW14" s="72"/>
      <c r="MCX14" s="72"/>
      <c r="MCY14" s="72"/>
      <c r="MCZ14" s="72"/>
      <c r="MDA14" s="72"/>
      <c r="MDB14" s="72"/>
      <c r="MDC14" s="72"/>
      <c r="MDD14" s="72"/>
      <c r="MDE14" s="72"/>
      <c r="MDF14" s="72"/>
      <c r="MDG14" s="72"/>
      <c r="MDH14" s="72"/>
      <c r="MDI14" s="72"/>
      <c r="MDJ14" s="72"/>
      <c r="MDK14" s="72"/>
      <c r="MDL14" s="72"/>
      <c r="MDM14" s="72"/>
      <c r="MDN14" s="72"/>
      <c r="MDO14" s="72"/>
      <c r="MDP14" s="72"/>
      <c r="MDQ14" s="72"/>
      <c r="MDR14" s="72"/>
      <c r="MDS14" s="72"/>
      <c r="MDT14" s="72"/>
      <c r="MDU14" s="72"/>
      <c r="MDV14" s="72"/>
      <c r="MDW14" s="72"/>
      <c r="MDX14" s="72"/>
      <c r="MDY14" s="72"/>
      <c r="MDZ14" s="72"/>
      <c r="MEA14" s="72"/>
      <c r="MEB14" s="72"/>
      <c r="MEC14" s="72"/>
      <c r="MED14" s="72"/>
      <c r="MEE14" s="72"/>
      <c r="MEF14" s="72"/>
      <c r="MEG14" s="72"/>
      <c r="MEH14" s="72"/>
      <c r="MEI14" s="72"/>
      <c r="MEJ14" s="72"/>
      <c r="MEK14" s="72"/>
      <c r="MEL14" s="72"/>
      <c r="MEM14" s="72"/>
      <c r="MEN14" s="72"/>
      <c r="MEO14" s="72"/>
      <c r="MEP14" s="72"/>
      <c r="MEQ14" s="72"/>
      <c r="MER14" s="72"/>
      <c r="MES14" s="72"/>
      <c r="MET14" s="72"/>
      <c r="MEU14" s="72"/>
      <c r="MEV14" s="72"/>
      <c r="MEW14" s="72"/>
      <c r="MEX14" s="72"/>
      <c r="MEY14" s="72"/>
      <c r="MEZ14" s="72"/>
      <c r="MFA14" s="72"/>
      <c r="MFB14" s="72"/>
      <c r="MFC14" s="72"/>
      <c r="MFD14" s="72"/>
      <c r="MFE14" s="72"/>
      <c r="MFF14" s="72"/>
      <c r="MFG14" s="72"/>
      <c r="MFH14" s="72"/>
      <c r="MFI14" s="72"/>
      <c r="MFJ14" s="72"/>
      <c r="MFK14" s="72"/>
      <c r="MFL14" s="72"/>
      <c r="MFM14" s="72"/>
      <c r="MFN14" s="72"/>
      <c r="MFO14" s="72"/>
      <c r="MFP14" s="72"/>
      <c r="MFQ14" s="72"/>
      <c r="MFR14" s="72"/>
      <c r="MFS14" s="72"/>
      <c r="MFT14" s="72"/>
      <c r="MFU14" s="72"/>
      <c r="MFV14" s="72"/>
      <c r="MFW14" s="72"/>
      <c r="MFX14" s="72"/>
      <c r="MFY14" s="72"/>
      <c r="MFZ14" s="72"/>
      <c r="MGA14" s="72"/>
      <c r="MGB14" s="72"/>
      <c r="MGC14" s="72"/>
      <c r="MGD14" s="72"/>
      <c r="MGE14" s="72"/>
      <c r="MGF14" s="72"/>
      <c r="MGG14" s="72"/>
      <c r="MGH14" s="72"/>
      <c r="MGI14" s="72"/>
      <c r="MGJ14" s="72"/>
      <c r="MGK14" s="72"/>
      <c r="MGL14" s="72"/>
      <c r="MGM14" s="72"/>
      <c r="MGN14" s="72"/>
      <c r="MGO14" s="72"/>
      <c r="MGP14" s="72"/>
      <c r="MGQ14" s="72"/>
      <c r="MGR14" s="72"/>
      <c r="MGS14" s="72"/>
      <c r="MGT14" s="72"/>
      <c r="MGU14" s="72"/>
      <c r="MGV14" s="72"/>
      <c r="MGW14" s="72"/>
      <c r="MGX14" s="72"/>
      <c r="MGY14" s="72"/>
      <c r="MGZ14" s="72"/>
      <c r="MHA14" s="72"/>
      <c r="MHB14" s="72"/>
      <c r="MHC14" s="72"/>
      <c r="MHD14" s="72"/>
      <c r="MHE14" s="72"/>
      <c r="MHF14" s="72"/>
      <c r="MHG14" s="72"/>
      <c r="MHH14" s="72"/>
      <c r="MHI14" s="72"/>
      <c r="MHJ14" s="72"/>
      <c r="MHK14" s="72"/>
      <c r="MHL14" s="72"/>
      <c r="MHM14" s="72"/>
      <c r="MHN14" s="72"/>
      <c r="MHO14" s="72"/>
      <c r="MHP14" s="72"/>
      <c r="MHQ14" s="72"/>
      <c r="MHR14" s="72"/>
      <c r="MHS14" s="72"/>
      <c r="MHT14" s="72"/>
      <c r="MHU14" s="72"/>
      <c r="MHV14" s="72"/>
      <c r="MHW14" s="72"/>
      <c r="MHX14" s="72"/>
      <c r="MHY14" s="72"/>
      <c r="MHZ14" s="72"/>
      <c r="MIA14" s="72"/>
      <c r="MIB14" s="72"/>
      <c r="MIC14" s="72"/>
      <c r="MID14" s="72"/>
      <c r="MIE14" s="72"/>
      <c r="MIF14" s="72"/>
      <c r="MIG14" s="72"/>
      <c r="MIH14" s="72"/>
      <c r="MII14" s="72"/>
      <c r="MIJ14" s="72"/>
      <c r="MIK14" s="72"/>
      <c r="MIL14" s="72"/>
      <c r="MIM14" s="72"/>
      <c r="MIN14" s="72"/>
      <c r="MIO14" s="72"/>
      <c r="MIP14" s="72"/>
      <c r="MIQ14" s="72"/>
      <c r="MIR14" s="72"/>
      <c r="MIS14" s="72"/>
      <c r="MIT14" s="72"/>
      <c r="MIU14" s="72"/>
      <c r="MIV14" s="72"/>
      <c r="MIW14" s="72"/>
      <c r="MIX14" s="72"/>
      <c r="MIY14" s="72"/>
      <c r="MIZ14" s="72"/>
      <c r="MJA14" s="72"/>
      <c r="MJB14" s="72"/>
      <c r="MJC14" s="72"/>
      <c r="MJD14" s="72"/>
      <c r="MJE14" s="72"/>
      <c r="MJF14" s="72"/>
      <c r="MJG14" s="72"/>
      <c r="MJH14" s="72"/>
      <c r="MJI14" s="72"/>
      <c r="MJJ14" s="72"/>
      <c r="MJK14" s="72"/>
      <c r="MJL14" s="72"/>
      <c r="MJM14" s="72"/>
      <c r="MJN14" s="72"/>
      <c r="MJO14" s="72"/>
      <c r="MJP14" s="72"/>
      <c r="MJQ14" s="72"/>
      <c r="MJR14" s="72"/>
      <c r="MJS14" s="72"/>
      <c r="MJT14" s="72"/>
      <c r="MJU14" s="72"/>
      <c r="MJV14" s="72"/>
      <c r="MJW14" s="72"/>
      <c r="MJX14" s="72"/>
      <c r="MJY14" s="72"/>
      <c r="MJZ14" s="72"/>
      <c r="MKA14" s="72"/>
      <c r="MKB14" s="72"/>
      <c r="MKC14" s="72"/>
      <c r="MKD14" s="72"/>
      <c r="MKE14" s="72"/>
      <c r="MKF14" s="72"/>
      <c r="MKG14" s="72"/>
      <c r="MKH14" s="72"/>
      <c r="MKI14" s="72"/>
      <c r="MKJ14" s="72"/>
      <c r="MKK14" s="72"/>
      <c r="MKL14" s="72"/>
      <c r="MKM14" s="72"/>
      <c r="MKN14" s="72"/>
      <c r="MKO14" s="72"/>
      <c r="MKP14" s="72"/>
      <c r="MKQ14" s="72"/>
      <c r="MKR14" s="72"/>
      <c r="MKS14" s="72"/>
      <c r="MKT14" s="72"/>
      <c r="MKU14" s="72"/>
      <c r="MKV14" s="72"/>
      <c r="MKW14" s="72"/>
      <c r="MKX14" s="72"/>
      <c r="MKY14" s="72"/>
      <c r="MKZ14" s="72"/>
      <c r="MLA14" s="72"/>
      <c r="MLB14" s="72"/>
      <c r="MLC14" s="72"/>
      <c r="MLD14" s="72"/>
      <c r="MLE14" s="72"/>
      <c r="MLF14" s="72"/>
      <c r="MLG14" s="72"/>
      <c r="MLH14" s="72"/>
      <c r="MLI14" s="72"/>
      <c r="MLJ14" s="72"/>
      <c r="MLK14" s="72"/>
      <c r="MLL14" s="72"/>
      <c r="MLM14" s="72"/>
      <c r="MLN14" s="72"/>
      <c r="MLO14" s="72"/>
      <c r="MLP14" s="72"/>
      <c r="MLQ14" s="72"/>
      <c r="MLR14" s="72"/>
      <c r="MLS14" s="72"/>
      <c r="MLT14" s="72"/>
      <c r="MLU14" s="72"/>
      <c r="MLV14" s="72"/>
      <c r="MLW14" s="72"/>
      <c r="MLX14" s="72"/>
      <c r="MLY14" s="72"/>
      <c r="MLZ14" s="72"/>
      <c r="MMA14" s="72"/>
      <c r="MMB14" s="72"/>
      <c r="MMC14" s="72"/>
      <c r="MMD14" s="72"/>
      <c r="MME14" s="72"/>
      <c r="MMF14" s="72"/>
      <c r="MMG14" s="72"/>
      <c r="MMH14" s="72"/>
      <c r="MMI14" s="72"/>
      <c r="MMJ14" s="72"/>
      <c r="MMK14" s="72"/>
      <c r="MML14" s="72"/>
      <c r="MMM14" s="72"/>
      <c r="MMN14" s="72"/>
      <c r="MMO14" s="72"/>
      <c r="MMP14" s="72"/>
      <c r="MMQ14" s="72"/>
      <c r="MMR14" s="72"/>
      <c r="MMS14" s="72"/>
      <c r="MMT14" s="72"/>
      <c r="MMU14" s="72"/>
      <c r="MMV14" s="72"/>
      <c r="MMW14" s="72"/>
      <c r="MMX14" s="72"/>
      <c r="MMY14" s="72"/>
      <c r="MMZ14" s="72"/>
      <c r="MNA14" s="72"/>
      <c r="MNB14" s="72"/>
      <c r="MNC14" s="72"/>
      <c r="MND14" s="72"/>
      <c r="MNE14" s="72"/>
      <c r="MNF14" s="72"/>
      <c r="MNG14" s="72"/>
      <c r="MNH14" s="72"/>
      <c r="MNI14" s="72"/>
      <c r="MNJ14" s="72"/>
      <c r="MNK14" s="72"/>
      <c r="MNL14" s="72"/>
      <c r="MNM14" s="72"/>
      <c r="MNN14" s="72"/>
      <c r="MNO14" s="72"/>
      <c r="MNP14" s="72"/>
      <c r="MNQ14" s="72"/>
      <c r="MNR14" s="72"/>
      <c r="MNS14" s="72"/>
      <c r="MNT14" s="72"/>
      <c r="MNU14" s="72"/>
      <c r="MNV14" s="72"/>
      <c r="MNW14" s="72"/>
      <c r="MNX14" s="72"/>
      <c r="MNY14" s="72"/>
      <c r="MNZ14" s="72"/>
      <c r="MOA14" s="72"/>
      <c r="MOB14" s="72"/>
      <c r="MOC14" s="72"/>
      <c r="MOD14" s="72"/>
      <c r="MOE14" s="72"/>
      <c r="MOF14" s="72"/>
      <c r="MOG14" s="72"/>
      <c r="MOH14" s="72"/>
      <c r="MOI14" s="72"/>
      <c r="MOJ14" s="72"/>
      <c r="MOK14" s="72"/>
      <c r="MOL14" s="72"/>
      <c r="MOM14" s="72"/>
      <c r="MON14" s="72"/>
      <c r="MOO14" s="72"/>
      <c r="MOP14" s="72"/>
      <c r="MOQ14" s="72"/>
      <c r="MOR14" s="72"/>
      <c r="MOS14" s="72"/>
      <c r="MOT14" s="72"/>
      <c r="MOU14" s="72"/>
      <c r="MOV14" s="72"/>
      <c r="MOW14" s="72"/>
      <c r="MOX14" s="72"/>
      <c r="MOY14" s="72"/>
      <c r="MOZ14" s="72"/>
      <c r="MPA14" s="72"/>
      <c r="MPB14" s="72"/>
      <c r="MPC14" s="72"/>
      <c r="MPD14" s="72"/>
      <c r="MPE14" s="72"/>
      <c r="MPF14" s="72"/>
      <c r="MPG14" s="72"/>
      <c r="MPH14" s="72"/>
      <c r="MPI14" s="72"/>
      <c r="MPJ14" s="72"/>
      <c r="MPK14" s="72"/>
      <c r="MPL14" s="72"/>
      <c r="MPM14" s="72"/>
      <c r="MPN14" s="72"/>
      <c r="MPO14" s="72"/>
      <c r="MPP14" s="72"/>
      <c r="MPQ14" s="72"/>
      <c r="MPR14" s="72"/>
      <c r="MPS14" s="72"/>
      <c r="MPT14" s="72"/>
      <c r="MPU14" s="72"/>
      <c r="MPV14" s="72"/>
      <c r="MPW14" s="72"/>
      <c r="MPX14" s="72"/>
      <c r="MPY14" s="72"/>
      <c r="MPZ14" s="72"/>
      <c r="MQA14" s="72"/>
      <c r="MQB14" s="72"/>
      <c r="MQC14" s="72"/>
      <c r="MQD14" s="72"/>
      <c r="MQE14" s="72"/>
      <c r="MQF14" s="72"/>
      <c r="MQG14" s="72"/>
      <c r="MQH14" s="72"/>
      <c r="MQI14" s="72"/>
      <c r="MQJ14" s="72"/>
      <c r="MQK14" s="72"/>
      <c r="MQL14" s="72"/>
      <c r="MQM14" s="72"/>
      <c r="MQN14" s="72"/>
      <c r="MQO14" s="72"/>
      <c r="MQP14" s="72"/>
      <c r="MQQ14" s="72"/>
      <c r="MQR14" s="72"/>
      <c r="MQS14" s="72"/>
      <c r="MQT14" s="72"/>
      <c r="MQU14" s="72"/>
      <c r="MQV14" s="72"/>
      <c r="MQW14" s="72"/>
      <c r="MQX14" s="72"/>
      <c r="MQY14" s="72"/>
      <c r="MQZ14" s="72"/>
      <c r="MRA14" s="72"/>
      <c r="MRB14" s="72"/>
      <c r="MRC14" s="72"/>
      <c r="MRD14" s="72"/>
      <c r="MRE14" s="72"/>
      <c r="MRF14" s="72"/>
      <c r="MRG14" s="72"/>
      <c r="MRH14" s="72"/>
      <c r="MRI14" s="72"/>
      <c r="MRJ14" s="72"/>
      <c r="MRK14" s="72"/>
      <c r="MRL14" s="72"/>
      <c r="MRM14" s="72"/>
      <c r="MRN14" s="72"/>
      <c r="MRO14" s="72"/>
      <c r="MRP14" s="72"/>
      <c r="MRQ14" s="72"/>
      <c r="MRR14" s="72"/>
      <c r="MRS14" s="72"/>
      <c r="MRT14" s="72"/>
      <c r="MRU14" s="72"/>
      <c r="MRV14" s="72"/>
      <c r="MRW14" s="72"/>
      <c r="MRX14" s="72"/>
      <c r="MRY14" s="72"/>
      <c r="MRZ14" s="72"/>
      <c r="MSA14" s="72"/>
      <c r="MSB14" s="72"/>
      <c r="MSC14" s="72"/>
      <c r="MSD14" s="72"/>
      <c r="MSE14" s="72"/>
      <c r="MSF14" s="72"/>
      <c r="MSG14" s="72"/>
      <c r="MSH14" s="72"/>
      <c r="MSI14" s="72"/>
      <c r="MSJ14" s="72"/>
      <c r="MSK14" s="72"/>
      <c r="MSL14" s="72"/>
      <c r="MSM14" s="72"/>
      <c r="MSN14" s="72"/>
      <c r="MSO14" s="72"/>
      <c r="MSP14" s="72"/>
      <c r="MSQ14" s="72"/>
      <c r="MSR14" s="72"/>
      <c r="MSS14" s="72"/>
      <c r="MST14" s="72"/>
      <c r="MSU14" s="72"/>
      <c r="MSV14" s="72"/>
      <c r="MSW14" s="72"/>
      <c r="MSX14" s="72"/>
      <c r="MSY14" s="72"/>
      <c r="MSZ14" s="72"/>
      <c r="MTA14" s="72"/>
      <c r="MTB14" s="72"/>
      <c r="MTC14" s="72"/>
      <c r="MTD14" s="72"/>
      <c r="MTE14" s="72"/>
      <c r="MTF14" s="72"/>
      <c r="MTG14" s="72"/>
      <c r="MTH14" s="72"/>
      <c r="MTI14" s="72"/>
      <c r="MTJ14" s="72"/>
      <c r="MTK14" s="72"/>
      <c r="MTL14" s="72"/>
      <c r="MTM14" s="72"/>
      <c r="MTN14" s="72"/>
      <c r="MTO14" s="72"/>
      <c r="MTP14" s="72"/>
      <c r="MTQ14" s="72"/>
      <c r="MTR14" s="72"/>
      <c r="MTS14" s="72"/>
      <c r="MTT14" s="72"/>
      <c r="MTU14" s="72"/>
      <c r="MTV14" s="72"/>
      <c r="MTW14" s="72"/>
      <c r="MTX14" s="72"/>
      <c r="MTY14" s="72"/>
      <c r="MTZ14" s="72"/>
      <c r="MUA14" s="72"/>
      <c r="MUB14" s="72"/>
      <c r="MUC14" s="72"/>
      <c r="MUD14" s="72"/>
      <c r="MUE14" s="72"/>
      <c r="MUF14" s="72"/>
      <c r="MUG14" s="72"/>
      <c r="MUH14" s="72"/>
      <c r="MUI14" s="72"/>
      <c r="MUJ14" s="72"/>
      <c r="MUK14" s="72"/>
      <c r="MUL14" s="72"/>
      <c r="MUM14" s="72"/>
      <c r="MUN14" s="72"/>
      <c r="MUO14" s="72"/>
      <c r="MUP14" s="72"/>
      <c r="MUQ14" s="72"/>
      <c r="MUR14" s="72"/>
      <c r="MUS14" s="72"/>
      <c r="MUT14" s="72"/>
      <c r="MUU14" s="72"/>
      <c r="MUV14" s="72"/>
      <c r="MUW14" s="72"/>
      <c r="MUX14" s="72"/>
      <c r="MUY14" s="72"/>
      <c r="MUZ14" s="72"/>
      <c r="MVA14" s="72"/>
      <c r="MVB14" s="72"/>
      <c r="MVC14" s="72"/>
      <c r="MVD14" s="72"/>
      <c r="MVE14" s="72"/>
      <c r="MVF14" s="72"/>
      <c r="MVG14" s="72"/>
      <c r="MVH14" s="72"/>
      <c r="MVI14" s="72"/>
      <c r="MVJ14" s="72"/>
      <c r="MVK14" s="72"/>
      <c r="MVL14" s="72"/>
      <c r="MVM14" s="72"/>
      <c r="MVN14" s="72"/>
      <c r="MVO14" s="72"/>
      <c r="MVP14" s="72"/>
      <c r="MVQ14" s="72"/>
      <c r="MVR14" s="72"/>
      <c r="MVS14" s="72"/>
      <c r="MVT14" s="72"/>
      <c r="MVU14" s="72"/>
      <c r="MVV14" s="72"/>
      <c r="MVW14" s="72"/>
      <c r="MVX14" s="72"/>
      <c r="MVY14" s="72"/>
      <c r="MVZ14" s="72"/>
      <c r="MWA14" s="72"/>
      <c r="MWB14" s="72"/>
      <c r="MWC14" s="72"/>
      <c r="MWD14" s="72"/>
      <c r="MWE14" s="72"/>
      <c r="MWF14" s="72"/>
      <c r="MWG14" s="72"/>
      <c r="MWH14" s="72"/>
      <c r="MWI14" s="72"/>
      <c r="MWJ14" s="72"/>
      <c r="MWK14" s="72"/>
      <c r="MWL14" s="72"/>
      <c r="MWM14" s="72"/>
      <c r="MWN14" s="72"/>
      <c r="MWO14" s="72"/>
      <c r="MWP14" s="72"/>
      <c r="MWQ14" s="72"/>
      <c r="MWR14" s="72"/>
      <c r="MWS14" s="72"/>
      <c r="MWT14" s="72"/>
      <c r="MWU14" s="72"/>
      <c r="MWV14" s="72"/>
      <c r="MWW14" s="72"/>
      <c r="MWX14" s="72"/>
      <c r="MWY14" s="72"/>
      <c r="MWZ14" s="72"/>
      <c r="MXA14" s="72"/>
      <c r="MXB14" s="72"/>
      <c r="MXC14" s="72"/>
      <c r="MXD14" s="72"/>
      <c r="MXE14" s="72"/>
      <c r="MXF14" s="72"/>
      <c r="MXG14" s="72"/>
      <c r="MXH14" s="72"/>
      <c r="MXI14" s="72"/>
      <c r="MXJ14" s="72"/>
      <c r="MXK14" s="72"/>
      <c r="MXL14" s="72"/>
      <c r="MXM14" s="72"/>
      <c r="MXN14" s="72"/>
      <c r="MXO14" s="72"/>
      <c r="MXP14" s="72"/>
      <c r="MXQ14" s="72"/>
      <c r="MXR14" s="72"/>
      <c r="MXS14" s="72"/>
      <c r="MXT14" s="72"/>
      <c r="MXU14" s="72"/>
      <c r="MXV14" s="72"/>
      <c r="MXW14" s="72"/>
      <c r="MXX14" s="72"/>
      <c r="MXY14" s="72"/>
      <c r="MXZ14" s="72"/>
      <c r="MYA14" s="72"/>
      <c r="MYB14" s="72"/>
      <c r="MYC14" s="72"/>
      <c r="MYD14" s="72"/>
      <c r="MYE14" s="72"/>
      <c r="MYF14" s="72"/>
      <c r="MYG14" s="72"/>
      <c r="MYH14" s="72"/>
      <c r="MYI14" s="72"/>
      <c r="MYJ14" s="72"/>
      <c r="MYK14" s="72"/>
      <c r="MYL14" s="72"/>
      <c r="MYM14" s="72"/>
      <c r="MYN14" s="72"/>
      <c r="MYO14" s="72"/>
      <c r="MYP14" s="72"/>
      <c r="MYQ14" s="72"/>
      <c r="MYR14" s="72"/>
      <c r="MYS14" s="72"/>
      <c r="MYT14" s="72"/>
      <c r="MYU14" s="72"/>
      <c r="MYV14" s="72"/>
      <c r="MYW14" s="72"/>
      <c r="MYX14" s="72"/>
      <c r="MYY14" s="72"/>
      <c r="MYZ14" s="72"/>
      <c r="MZA14" s="72"/>
      <c r="MZB14" s="72"/>
      <c r="MZC14" s="72"/>
      <c r="MZD14" s="72"/>
      <c r="MZE14" s="72"/>
      <c r="MZF14" s="72"/>
      <c r="MZG14" s="72"/>
      <c r="MZH14" s="72"/>
      <c r="MZI14" s="72"/>
      <c r="MZJ14" s="72"/>
      <c r="MZK14" s="72"/>
      <c r="MZL14" s="72"/>
      <c r="MZM14" s="72"/>
      <c r="MZN14" s="72"/>
      <c r="MZO14" s="72"/>
      <c r="MZP14" s="72"/>
      <c r="MZQ14" s="72"/>
      <c r="MZR14" s="72"/>
      <c r="MZS14" s="72"/>
      <c r="MZT14" s="72"/>
      <c r="MZU14" s="72"/>
      <c r="MZV14" s="72"/>
      <c r="MZW14" s="72"/>
      <c r="MZX14" s="72"/>
      <c r="MZY14" s="72"/>
      <c r="MZZ14" s="72"/>
      <c r="NAA14" s="72"/>
      <c r="NAB14" s="72"/>
      <c r="NAC14" s="72"/>
      <c r="NAD14" s="72"/>
      <c r="NAE14" s="72"/>
      <c r="NAF14" s="72"/>
      <c r="NAG14" s="72"/>
      <c r="NAH14" s="72"/>
      <c r="NAI14" s="72"/>
      <c r="NAJ14" s="72"/>
      <c r="NAK14" s="72"/>
      <c r="NAL14" s="72"/>
      <c r="NAM14" s="72"/>
      <c r="NAN14" s="72"/>
      <c r="NAO14" s="72"/>
      <c r="NAP14" s="72"/>
      <c r="NAQ14" s="72"/>
      <c r="NAR14" s="72"/>
      <c r="NAS14" s="72"/>
      <c r="NAT14" s="72"/>
      <c r="NAU14" s="72"/>
      <c r="NAV14" s="72"/>
      <c r="NAW14" s="72"/>
      <c r="NAX14" s="72"/>
      <c r="NAY14" s="72"/>
      <c r="NAZ14" s="72"/>
      <c r="NBA14" s="72"/>
      <c r="NBB14" s="72"/>
      <c r="NBC14" s="72"/>
      <c r="NBD14" s="72"/>
      <c r="NBE14" s="72"/>
      <c r="NBF14" s="72"/>
      <c r="NBG14" s="72"/>
      <c r="NBH14" s="72"/>
      <c r="NBI14" s="72"/>
      <c r="NBJ14" s="72"/>
      <c r="NBK14" s="72"/>
      <c r="NBL14" s="72"/>
      <c r="NBM14" s="72"/>
      <c r="NBN14" s="72"/>
      <c r="NBO14" s="72"/>
      <c r="NBP14" s="72"/>
      <c r="NBQ14" s="72"/>
      <c r="NBR14" s="72"/>
      <c r="NBS14" s="72"/>
      <c r="NBT14" s="72"/>
      <c r="NBU14" s="72"/>
      <c r="NBV14" s="72"/>
      <c r="NBW14" s="72"/>
      <c r="NBX14" s="72"/>
      <c r="NBY14" s="72"/>
      <c r="NBZ14" s="72"/>
      <c r="NCA14" s="72"/>
      <c r="NCB14" s="72"/>
      <c r="NCC14" s="72"/>
      <c r="NCD14" s="72"/>
      <c r="NCE14" s="72"/>
      <c r="NCF14" s="72"/>
      <c r="NCG14" s="72"/>
      <c r="NCH14" s="72"/>
      <c r="NCI14" s="72"/>
      <c r="NCJ14" s="72"/>
      <c r="NCK14" s="72"/>
      <c r="NCL14" s="72"/>
      <c r="NCM14" s="72"/>
      <c r="NCN14" s="72"/>
      <c r="NCO14" s="72"/>
      <c r="NCP14" s="72"/>
      <c r="NCQ14" s="72"/>
      <c r="NCR14" s="72"/>
      <c r="NCS14" s="72"/>
      <c r="NCT14" s="72"/>
      <c r="NCU14" s="72"/>
      <c r="NCV14" s="72"/>
      <c r="NCW14" s="72"/>
      <c r="NCX14" s="72"/>
      <c r="NCY14" s="72"/>
      <c r="NCZ14" s="72"/>
      <c r="NDA14" s="72"/>
      <c r="NDB14" s="72"/>
      <c r="NDC14" s="72"/>
      <c r="NDD14" s="72"/>
      <c r="NDE14" s="72"/>
      <c r="NDF14" s="72"/>
      <c r="NDG14" s="72"/>
      <c r="NDH14" s="72"/>
      <c r="NDI14" s="72"/>
      <c r="NDJ14" s="72"/>
      <c r="NDK14" s="72"/>
      <c r="NDL14" s="72"/>
      <c r="NDM14" s="72"/>
      <c r="NDN14" s="72"/>
      <c r="NDO14" s="72"/>
      <c r="NDP14" s="72"/>
      <c r="NDQ14" s="72"/>
      <c r="NDR14" s="72"/>
      <c r="NDS14" s="72"/>
      <c r="NDT14" s="72"/>
      <c r="NDU14" s="72"/>
      <c r="NDV14" s="72"/>
      <c r="NDW14" s="72"/>
      <c r="NDX14" s="72"/>
      <c r="NDY14" s="72"/>
      <c r="NDZ14" s="72"/>
      <c r="NEA14" s="72"/>
      <c r="NEB14" s="72"/>
      <c r="NEC14" s="72"/>
      <c r="NED14" s="72"/>
      <c r="NEE14" s="72"/>
      <c r="NEF14" s="72"/>
      <c r="NEG14" s="72"/>
      <c r="NEH14" s="72"/>
      <c r="NEI14" s="72"/>
      <c r="NEJ14" s="72"/>
      <c r="NEK14" s="72"/>
      <c r="NEL14" s="72"/>
      <c r="NEM14" s="72"/>
      <c r="NEN14" s="72"/>
      <c r="NEO14" s="72"/>
      <c r="NEP14" s="72"/>
      <c r="NEQ14" s="72"/>
      <c r="NER14" s="72"/>
      <c r="NES14" s="72"/>
      <c r="NET14" s="72"/>
      <c r="NEU14" s="72"/>
      <c r="NEV14" s="72"/>
      <c r="NEW14" s="72"/>
      <c r="NEX14" s="72"/>
      <c r="NEY14" s="72"/>
      <c r="NEZ14" s="72"/>
      <c r="NFA14" s="72"/>
      <c r="NFB14" s="72"/>
      <c r="NFC14" s="72"/>
      <c r="NFD14" s="72"/>
      <c r="NFE14" s="72"/>
      <c r="NFF14" s="72"/>
      <c r="NFG14" s="72"/>
      <c r="NFH14" s="72"/>
      <c r="NFI14" s="72"/>
      <c r="NFJ14" s="72"/>
      <c r="NFK14" s="72"/>
      <c r="NFL14" s="72"/>
      <c r="NFM14" s="72"/>
      <c r="NFN14" s="72"/>
      <c r="NFO14" s="72"/>
      <c r="NFP14" s="72"/>
      <c r="NFQ14" s="72"/>
      <c r="NFR14" s="72"/>
      <c r="NFS14" s="72"/>
      <c r="NFT14" s="72"/>
      <c r="NFU14" s="72"/>
      <c r="NFV14" s="72"/>
      <c r="NFW14" s="72"/>
      <c r="NFX14" s="72"/>
      <c r="NFY14" s="72"/>
      <c r="NFZ14" s="72"/>
      <c r="NGA14" s="72"/>
      <c r="NGB14" s="72"/>
      <c r="NGC14" s="72"/>
      <c r="NGD14" s="72"/>
      <c r="NGE14" s="72"/>
      <c r="NGF14" s="72"/>
      <c r="NGG14" s="72"/>
      <c r="NGH14" s="72"/>
      <c r="NGI14" s="72"/>
      <c r="NGJ14" s="72"/>
      <c r="NGK14" s="72"/>
      <c r="NGL14" s="72"/>
      <c r="NGM14" s="72"/>
      <c r="NGN14" s="72"/>
      <c r="NGO14" s="72"/>
      <c r="NGP14" s="72"/>
      <c r="NGQ14" s="72"/>
      <c r="NGR14" s="72"/>
      <c r="NGS14" s="72"/>
      <c r="NGT14" s="72"/>
      <c r="NGU14" s="72"/>
      <c r="NGV14" s="72"/>
      <c r="NGW14" s="72"/>
      <c r="NGX14" s="72"/>
      <c r="NGY14" s="72"/>
      <c r="NGZ14" s="72"/>
      <c r="NHA14" s="72"/>
      <c r="NHB14" s="72"/>
      <c r="NHC14" s="72"/>
      <c r="NHD14" s="72"/>
      <c r="NHE14" s="72"/>
      <c r="NHF14" s="72"/>
      <c r="NHG14" s="72"/>
      <c r="NHH14" s="72"/>
      <c r="NHI14" s="72"/>
      <c r="NHJ14" s="72"/>
      <c r="NHK14" s="72"/>
      <c r="NHL14" s="72"/>
      <c r="NHM14" s="72"/>
      <c r="NHN14" s="72"/>
      <c r="NHO14" s="72"/>
      <c r="NHP14" s="72"/>
      <c r="NHQ14" s="72"/>
      <c r="NHR14" s="72"/>
      <c r="NHS14" s="72"/>
      <c r="NHT14" s="72"/>
      <c r="NHU14" s="72"/>
      <c r="NHV14" s="72"/>
      <c r="NHW14" s="72"/>
      <c r="NHX14" s="72"/>
      <c r="NHY14" s="72"/>
      <c r="NHZ14" s="72"/>
      <c r="NIA14" s="72"/>
      <c r="NIB14" s="72"/>
      <c r="NIC14" s="72"/>
      <c r="NID14" s="72"/>
      <c r="NIE14" s="72"/>
      <c r="NIF14" s="72"/>
      <c r="NIG14" s="72"/>
      <c r="NIH14" s="72"/>
      <c r="NII14" s="72"/>
      <c r="NIJ14" s="72"/>
      <c r="NIK14" s="72"/>
      <c r="NIL14" s="72"/>
      <c r="NIM14" s="72"/>
      <c r="NIN14" s="72"/>
      <c r="NIO14" s="72"/>
      <c r="NIP14" s="72"/>
      <c r="NIQ14" s="72"/>
      <c r="NIR14" s="72"/>
      <c r="NIS14" s="72"/>
      <c r="NIT14" s="72"/>
      <c r="NIU14" s="72"/>
      <c r="NIV14" s="72"/>
      <c r="NIW14" s="72"/>
      <c r="NIX14" s="72"/>
      <c r="NIY14" s="72"/>
      <c r="NIZ14" s="72"/>
      <c r="NJA14" s="72"/>
      <c r="NJB14" s="72"/>
      <c r="NJC14" s="72"/>
      <c r="NJD14" s="72"/>
      <c r="NJE14" s="72"/>
      <c r="NJF14" s="72"/>
      <c r="NJG14" s="72"/>
      <c r="NJH14" s="72"/>
      <c r="NJI14" s="72"/>
      <c r="NJJ14" s="72"/>
      <c r="NJK14" s="72"/>
      <c r="NJL14" s="72"/>
      <c r="NJM14" s="72"/>
      <c r="NJN14" s="72"/>
      <c r="NJO14" s="72"/>
      <c r="NJP14" s="72"/>
      <c r="NJQ14" s="72"/>
      <c r="NJR14" s="72"/>
      <c r="NJS14" s="72"/>
      <c r="NJT14" s="72"/>
      <c r="NJU14" s="72"/>
      <c r="NJV14" s="72"/>
      <c r="NJW14" s="72"/>
      <c r="NJX14" s="72"/>
      <c r="NJY14" s="72"/>
      <c r="NJZ14" s="72"/>
      <c r="NKA14" s="72"/>
      <c r="NKB14" s="72"/>
      <c r="NKC14" s="72"/>
      <c r="NKD14" s="72"/>
      <c r="NKE14" s="72"/>
      <c r="NKF14" s="72"/>
      <c r="NKG14" s="72"/>
      <c r="NKH14" s="72"/>
      <c r="NKI14" s="72"/>
      <c r="NKJ14" s="72"/>
      <c r="NKK14" s="72"/>
      <c r="NKL14" s="72"/>
      <c r="NKM14" s="72"/>
      <c r="NKN14" s="72"/>
      <c r="NKO14" s="72"/>
      <c r="NKP14" s="72"/>
      <c r="NKQ14" s="72"/>
      <c r="NKR14" s="72"/>
      <c r="NKS14" s="72"/>
      <c r="NKT14" s="72"/>
      <c r="NKU14" s="72"/>
      <c r="NKV14" s="72"/>
      <c r="NKW14" s="72"/>
      <c r="NKX14" s="72"/>
      <c r="NKY14" s="72"/>
      <c r="NKZ14" s="72"/>
      <c r="NLA14" s="72"/>
      <c r="NLB14" s="72"/>
      <c r="NLC14" s="72"/>
      <c r="NLD14" s="72"/>
      <c r="NLE14" s="72"/>
      <c r="NLF14" s="72"/>
      <c r="NLG14" s="72"/>
      <c r="NLH14" s="72"/>
      <c r="NLI14" s="72"/>
      <c r="NLJ14" s="72"/>
      <c r="NLK14" s="72"/>
      <c r="NLL14" s="72"/>
      <c r="NLM14" s="72"/>
      <c r="NLN14" s="72"/>
      <c r="NLO14" s="72"/>
      <c r="NLP14" s="72"/>
      <c r="NLQ14" s="72"/>
      <c r="NLR14" s="72"/>
      <c r="NLS14" s="72"/>
      <c r="NLT14" s="72"/>
      <c r="NLU14" s="72"/>
      <c r="NLV14" s="72"/>
      <c r="NLW14" s="72"/>
      <c r="NLX14" s="72"/>
      <c r="NLY14" s="72"/>
      <c r="NLZ14" s="72"/>
      <c r="NMA14" s="72"/>
      <c r="NMB14" s="72"/>
      <c r="NMC14" s="72"/>
      <c r="NMD14" s="72"/>
      <c r="NME14" s="72"/>
      <c r="NMF14" s="72"/>
      <c r="NMG14" s="72"/>
      <c r="NMH14" s="72"/>
      <c r="NMI14" s="72"/>
      <c r="NMJ14" s="72"/>
      <c r="NMK14" s="72"/>
      <c r="NML14" s="72"/>
      <c r="NMM14" s="72"/>
      <c r="NMN14" s="72"/>
      <c r="NMO14" s="72"/>
      <c r="NMP14" s="72"/>
      <c r="NMQ14" s="72"/>
      <c r="NMR14" s="72"/>
      <c r="NMS14" s="72"/>
      <c r="NMT14" s="72"/>
      <c r="NMU14" s="72"/>
      <c r="NMV14" s="72"/>
      <c r="NMW14" s="72"/>
      <c r="NMX14" s="72"/>
      <c r="NMY14" s="72"/>
      <c r="NMZ14" s="72"/>
      <c r="NNA14" s="72"/>
      <c r="NNB14" s="72"/>
      <c r="NNC14" s="72"/>
      <c r="NND14" s="72"/>
      <c r="NNE14" s="72"/>
      <c r="NNF14" s="72"/>
      <c r="NNG14" s="72"/>
      <c r="NNH14" s="72"/>
      <c r="NNI14" s="72"/>
      <c r="NNJ14" s="72"/>
      <c r="NNK14" s="72"/>
      <c r="NNL14" s="72"/>
      <c r="NNM14" s="72"/>
      <c r="NNN14" s="72"/>
      <c r="NNO14" s="72"/>
      <c r="NNP14" s="72"/>
      <c r="NNQ14" s="72"/>
      <c r="NNR14" s="72"/>
      <c r="NNS14" s="72"/>
      <c r="NNT14" s="72"/>
      <c r="NNU14" s="72"/>
      <c r="NNV14" s="72"/>
      <c r="NNW14" s="72"/>
      <c r="NNX14" s="72"/>
      <c r="NNY14" s="72"/>
      <c r="NNZ14" s="72"/>
      <c r="NOA14" s="72"/>
      <c r="NOB14" s="72"/>
      <c r="NOC14" s="72"/>
      <c r="NOD14" s="72"/>
      <c r="NOE14" s="72"/>
      <c r="NOF14" s="72"/>
      <c r="NOG14" s="72"/>
      <c r="NOH14" s="72"/>
      <c r="NOI14" s="72"/>
      <c r="NOJ14" s="72"/>
      <c r="NOK14" s="72"/>
      <c r="NOL14" s="72"/>
      <c r="NOM14" s="72"/>
      <c r="NON14" s="72"/>
      <c r="NOO14" s="72"/>
      <c r="NOP14" s="72"/>
      <c r="NOQ14" s="72"/>
      <c r="NOR14" s="72"/>
      <c r="NOS14" s="72"/>
      <c r="NOT14" s="72"/>
      <c r="NOU14" s="72"/>
      <c r="NOV14" s="72"/>
      <c r="NOW14" s="72"/>
      <c r="NOX14" s="72"/>
      <c r="NOY14" s="72"/>
      <c r="NOZ14" s="72"/>
      <c r="NPA14" s="72"/>
      <c r="NPB14" s="72"/>
      <c r="NPC14" s="72"/>
      <c r="NPD14" s="72"/>
      <c r="NPE14" s="72"/>
      <c r="NPF14" s="72"/>
      <c r="NPG14" s="72"/>
      <c r="NPH14" s="72"/>
      <c r="NPI14" s="72"/>
      <c r="NPJ14" s="72"/>
      <c r="NPK14" s="72"/>
      <c r="NPL14" s="72"/>
      <c r="NPM14" s="72"/>
      <c r="NPN14" s="72"/>
      <c r="NPO14" s="72"/>
      <c r="NPP14" s="72"/>
      <c r="NPQ14" s="72"/>
      <c r="NPR14" s="72"/>
      <c r="NPS14" s="72"/>
      <c r="NPT14" s="72"/>
      <c r="NPU14" s="72"/>
      <c r="NPV14" s="72"/>
      <c r="NPW14" s="72"/>
      <c r="NPX14" s="72"/>
      <c r="NPY14" s="72"/>
      <c r="NPZ14" s="72"/>
      <c r="NQA14" s="72"/>
      <c r="NQB14" s="72"/>
      <c r="NQC14" s="72"/>
      <c r="NQD14" s="72"/>
      <c r="NQE14" s="72"/>
      <c r="NQF14" s="72"/>
      <c r="NQG14" s="72"/>
      <c r="NQH14" s="72"/>
      <c r="NQI14" s="72"/>
      <c r="NQJ14" s="72"/>
      <c r="NQK14" s="72"/>
      <c r="NQL14" s="72"/>
      <c r="NQM14" s="72"/>
      <c r="NQN14" s="72"/>
      <c r="NQO14" s="72"/>
      <c r="NQP14" s="72"/>
      <c r="NQQ14" s="72"/>
      <c r="NQR14" s="72"/>
      <c r="NQS14" s="72"/>
      <c r="NQT14" s="72"/>
      <c r="NQU14" s="72"/>
      <c r="NQV14" s="72"/>
      <c r="NQW14" s="72"/>
      <c r="NQX14" s="72"/>
      <c r="NQY14" s="72"/>
      <c r="NQZ14" s="72"/>
      <c r="NRA14" s="72"/>
      <c r="NRB14" s="72"/>
      <c r="NRC14" s="72"/>
      <c r="NRD14" s="72"/>
      <c r="NRE14" s="72"/>
      <c r="NRF14" s="72"/>
      <c r="NRG14" s="72"/>
      <c r="NRH14" s="72"/>
      <c r="NRI14" s="72"/>
      <c r="NRJ14" s="72"/>
      <c r="NRK14" s="72"/>
      <c r="NRL14" s="72"/>
      <c r="NRM14" s="72"/>
      <c r="NRN14" s="72"/>
      <c r="NRO14" s="72"/>
      <c r="NRP14" s="72"/>
      <c r="NRQ14" s="72"/>
      <c r="NRR14" s="72"/>
      <c r="NRS14" s="72"/>
      <c r="NRT14" s="72"/>
      <c r="NRU14" s="72"/>
      <c r="NRV14" s="72"/>
      <c r="NRW14" s="72"/>
      <c r="NRX14" s="72"/>
      <c r="NRY14" s="72"/>
      <c r="NRZ14" s="72"/>
      <c r="NSA14" s="72"/>
      <c r="NSB14" s="72"/>
      <c r="NSC14" s="72"/>
      <c r="NSD14" s="72"/>
      <c r="NSE14" s="72"/>
      <c r="NSF14" s="72"/>
      <c r="NSG14" s="72"/>
      <c r="NSH14" s="72"/>
      <c r="NSI14" s="72"/>
      <c r="NSJ14" s="72"/>
      <c r="NSK14" s="72"/>
      <c r="NSL14" s="72"/>
      <c r="NSM14" s="72"/>
      <c r="NSN14" s="72"/>
      <c r="NSO14" s="72"/>
      <c r="NSP14" s="72"/>
      <c r="NSQ14" s="72"/>
      <c r="NSR14" s="72"/>
      <c r="NSS14" s="72"/>
      <c r="NST14" s="72"/>
      <c r="NSU14" s="72"/>
      <c r="NSV14" s="72"/>
      <c r="NSW14" s="72"/>
      <c r="NSX14" s="72"/>
      <c r="NSY14" s="72"/>
      <c r="NSZ14" s="72"/>
      <c r="NTA14" s="72"/>
      <c r="NTB14" s="72"/>
      <c r="NTC14" s="72"/>
      <c r="NTD14" s="72"/>
      <c r="NTE14" s="72"/>
      <c r="NTF14" s="72"/>
      <c r="NTG14" s="72"/>
      <c r="NTH14" s="72"/>
      <c r="NTI14" s="72"/>
      <c r="NTJ14" s="72"/>
      <c r="NTK14" s="72"/>
      <c r="NTL14" s="72"/>
      <c r="NTM14" s="72"/>
      <c r="NTN14" s="72"/>
      <c r="NTO14" s="72"/>
      <c r="NTP14" s="72"/>
      <c r="NTQ14" s="72"/>
      <c r="NTR14" s="72"/>
      <c r="NTS14" s="72"/>
      <c r="NTT14" s="72"/>
      <c r="NTU14" s="72"/>
      <c r="NTV14" s="72"/>
      <c r="NTW14" s="72"/>
      <c r="NTX14" s="72"/>
      <c r="NTY14" s="72"/>
      <c r="NTZ14" s="72"/>
      <c r="NUA14" s="72"/>
      <c r="NUB14" s="72"/>
      <c r="NUC14" s="72"/>
      <c r="NUD14" s="72"/>
      <c r="NUE14" s="72"/>
      <c r="NUF14" s="72"/>
      <c r="NUG14" s="72"/>
      <c r="NUH14" s="72"/>
      <c r="NUI14" s="72"/>
      <c r="NUJ14" s="72"/>
      <c r="NUK14" s="72"/>
      <c r="NUL14" s="72"/>
      <c r="NUM14" s="72"/>
      <c r="NUN14" s="72"/>
      <c r="NUO14" s="72"/>
      <c r="NUP14" s="72"/>
      <c r="NUQ14" s="72"/>
      <c r="NUR14" s="72"/>
      <c r="NUS14" s="72"/>
      <c r="NUT14" s="72"/>
      <c r="NUU14" s="72"/>
      <c r="NUV14" s="72"/>
      <c r="NUW14" s="72"/>
      <c r="NUX14" s="72"/>
      <c r="NUY14" s="72"/>
      <c r="NUZ14" s="72"/>
      <c r="NVA14" s="72"/>
      <c r="NVB14" s="72"/>
      <c r="NVC14" s="72"/>
      <c r="NVD14" s="72"/>
      <c r="NVE14" s="72"/>
      <c r="NVF14" s="72"/>
      <c r="NVG14" s="72"/>
      <c r="NVH14" s="72"/>
      <c r="NVI14" s="72"/>
      <c r="NVJ14" s="72"/>
      <c r="NVK14" s="72"/>
      <c r="NVL14" s="72"/>
      <c r="NVM14" s="72"/>
      <c r="NVN14" s="72"/>
      <c r="NVO14" s="72"/>
      <c r="NVP14" s="72"/>
      <c r="NVQ14" s="72"/>
      <c r="NVR14" s="72"/>
      <c r="NVS14" s="72"/>
      <c r="NVT14" s="72"/>
      <c r="NVU14" s="72"/>
      <c r="NVV14" s="72"/>
      <c r="NVW14" s="72"/>
      <c r="NVX14" s="72"/>
      <c r="NVY14" s="72"/>
      <c r="NVZ14" s="72"/>
      <c r="NWA14" s="72"/>
      <c r="NWB14" s="72"/>
      <c r="NWC14" s="72"/>
      <c r="NWD14" s="72"/>
      <c r="NWE14" s="72"/>
      <c r="NWF14" s="72"/>
      <c r="NWG14" s="72"/>
      <c r="NWH14" s="72"/>
      <c r="NWI14" s="72"/>
      <c r="NWJ14" s="72"/>
      <c r="NWK14" s="72"/>
      <c r="NWL14" s="72"/>
      <c r="NWM14" s="72"/>
      <c r="NWN14" s="72"/>
      <c r="NWO14" s="72"/>
      <c r="NWP14" s="72"/>
      <c r="NWQ14" s="72"/>
      <c r="NWR14" s="72"/>
      <c r="NWS14" s="72"/>
      <c r="NWT14" s="72"/>
      <c r="NWU14" s="72"/>
      <c r="NWV14" s="72"/>
      <c r="NWW14" s="72"/>
      <c r="NWX14" s="72"/>
      <c r="NWY14" s="72"/>
      <c r="NWZ14" s="72"/>
      <c r="NXA14" s="72"/>
      <c r="NXB14" s="72"/>
      <c r="NXC14" s="72"/>
      <c r="NXD14" s="72"/>
      <c r="NXE14" s="72"/>
      <c r="NXF14" s="72"/>
      <c r="NXG14" s="72"/>
      <c r="NXH14" s="72"/>
      <c r="NXI14" s="72"/>
      <c r="NXJ14" s="72"/>
      <c r="NXK14" s="72"/>
      <c r="NXL14" s="72"/>
      <c r="NXM14" s="72"/>
      <c r="NXN14" s="72"/>
      <c r="NXO14" s="72"/>
      <c r="NXP14" s="72"/>
      <c r="NXQ14" s="72"/>
      <c r="NXR14" s="72"/>
      <c r="NXS14" s="72"/>
      <c r="NXT14" s="72"/>
      <c r="NXU14" s="72"/>
      <c r="NXV14" s="72"/>
      <c r="NXW14" s="72"/>
      <c r="NXX14" s="72"/>
      <c r="NXY14" s="72"/>
      <c r="NXZ14" s="72"/>
      <c r="NYA14" s="72"/>
      <c r="NYB14" s="72"/>
      <c r="NYC14" s="72"/>
      <c r="NYD14" s="72"/>
      <c r="NYE14" s="72"/>
      <c r="NYF14" s="72"/>
      <c r="NYG14" s="72"/>
      <c r="NYH14" s="72"/>
      <c r="NYI14" s="72"/>
      <c r="NYJ14" s="72"/>
      <c r="NYK14" s="72"/>
      <c r="NYL14" s="72"/>
      <c r="NYM14" s="72"/>
      <c r="NYN14" s="72"/>
      <c r="NYO14" s="72"/>
      <c r="NYP14" s="72"/>
      <c r="NYQ14" s="72"/>
      <c r="NYR14" s="72"/>
      <c r="NYS14" s="72"/>
      <c r="NYT14" s="72"/>
      <c r="NYU14" s="72"/>
      <c r="NYV14" s="72"/>
      <c r="NYW14" s="72"/>
      <c r="NYX14" s="72"/>
      <c r="NYY14" s="72"/>
      <c r="NYZ14" s="72"/>
      <c r="NZA14" s="72"/>
      <c r="NZB14" s="72"/>
      <c r="NZC14" s="72"/>
      <c r="NZD14" s="72"/>
      <c r="NZE14" s="72"/>
      <c r="NZF14" s="72"/>
      <c r="NZG14" s="72"/>
      <c r="NZH14" s="72"/>
      <c r="NZI14" s="72"/>
      <c r="NZJ14" s="72"/>
      <c r="NZK14" s="72"/>
      <c r="NZL14" s="72"/>
      <c r="NZM14" s="72"/>
      <c r="NZN14" s="72"/>
      <c r="NZO14" s="72"/>
      <c r="NZP14" s="72"/>
      <c r="NZQ14" s="72"/>
      <c r="NZR14" s="72"/>
      <c r="NZS14" s="72"/>
      <c r="NZT14" s="72"/>
      <c r="NZU14" s="72"/>
      <c r="NZV14" s="72"/>
      <c r="NZW14" s="72"/>
      <c r="NZX14" s="72"/>
      <c r="NZY14" s="72"/>
      <c r="NZZ14" s="72"/>
      <c r="OAA14" s="72"/>
      <c r="OAB14" s="72"/>
      <c r="OAC14" s="72"/>
      <c r="OAD14" s="72"/>
      <c r="OAE14" s="72"/>
      <c r="OAF14" s="72"/>
      <c r="OAG14" s="72"/>
      <c r="OAH14" s="72"/>
      <c r="OAI14" s="72"/>
      <c r="OAJ14" s="72"/>
      <c r="OAK14" s="72"/>
      <c r="OAL14" s="72"/>
      <c r="OAM14" s="72"/>
      <c r="OAN14" s="72"/>
      <c r="OAO14" s="72"/>
      <c r="OAP14" s="72"/>
      <c r="OAQ14" s="72"/>
      <c r="OAR14" s="72"/>
      <c r="OAS14" s="72"/>
      <c r="OAT14" s="72"/>
      <c r="OAU14" s="72"/>
      <c r="OAV14" s="72"/>
      <c r="OAW14" s="72"/>
      <c r="OAX14" s="72"/>
      <c r="OAY14" s="72"/>
      <c r="OAZ14" s="72"/>
      <c r="OBA14" s="72"/>
      <c r="OBB14" s="72"/>
      <c r="OBC14" s="72"/>
      <c r="OBD14" s="72"/>
      <c r="OBE14" s="72"/>
      <c r="OBF14" s="72"/>
      <c r="OBG14" s="72"/>
      <c r="OBH14" s="72"/>
      <c r="OBI14" s="72"/>
      <c r="OBJ14" s="72"/>
      <c r="OBK14" s="72"/>
      <c r="OBL14" s="72"/>
      <c r="OBM14" s="72"/>
      <c r="OBN14" s="72"/>
      <c r="OBO14" s="72"/>
      <c r="OBP14" s="72"/>
      <c r="OBQ14" s="72"/>
      <c r="OBR14" s="72"/>
      <c r="OBS14" s="72"/>
      <c r="OBT14" s="72"/>
      <c r="OBU14" s="72"/>
      <c r="OBV14" s="72"/>
      <c r="OBW14" s="72"/>
      <c r="OBX14" s="72"/>
      <c r="OBY14" s="72"/>
      <c r="OBZ14" s="72"/>
      <c r="OCA14" s="72"/>
      <c r="OCB14" s="72"/>
      <c r="OCC14" s="72"/>
      <c r="OCD14" s="72"/>
      <c r="OCE14" s="72"/>
      <c r="OCF14" s="72"/>
      <c r="OCG14" s="72"/>
      <c r="OCH14" s="72"/>
      <c r="OCI14" s="72"/>
      <c r="OCJ14" s="72"/>
      <c r="OCK14" s="72"/>
      <c r="OCL14" s="72"/>
      <c r="OCM14" s="72"/>
      <c r="OCN14" s="72"/>
      <c r="OCO14" s="72"/>
      <c r="OCP14" s="72"/>
      <c r="OCQ14" s="72"/>
      <c r="OCR14" s="72"/>
      <c r="OCS14" s="72"/>
      <c r="OCT14" s="72"/>
      <c r="OCU14" s="72"/>
      <c r="OCV14" s="72"/>
      <c r="OCW14" s="72"/>
      <c r="OCX14" s="72"/>
      <c r="OCY14" s="72"/>
      <c r="OCZ14" s="72"/>
      <c r="ODA14" s="72"/>
      <c r="ODB14" s="72"/>
      <c r="ODC14" s="72"/>
      <c r="ODD14" s="72"/>
      <c r="ODE14" s="72"/>
      <c r="ODF14" s="72"/>
      <c r="ODG14" s="72"/>
      <c r="ODH14" s="72"/>
      <c r="ODI14" s="72"/>
      <c r="ODJ14" s="72"/>
      <c r="ODK14" s="72"/>
      <c r="ODL14" s="72"/>
      <c r="ODM14" s="72"/>
      <c r="ODN14" s="72"/>
      <c r="ODO14" s="72"/>
      <c r="ODP14" s="72"/>
      <c r="ODQ14" s="72"/>
      <c r="ODR14" s="72"/>
      <c r="ODS14" s="72"/>
      <c r="ODT14" s="72"/>
      <c r="ODU14" s="72"/>
      <c r="ODV14" s="72"/>
      <c r="ODW14" s="72"/>
      <c r="ODX14" s="72"/>
      <c r="ODY14" s="72"/>
      <c r="ODZ14" s="72"/>
      <c r="OEA14" s="72"/>
      <c r="OEB14" s="72"/>
      <c r="OEC14" s="72"/>
      <c r="OED14" s="72"/>
      <c r="OEE14" s="72"/>
      <c r="OEF14" s="72"/>
      <c r="OEG14" s="72"/>
      <c r="OEH14" s="72"/>
      <c r="OEI14" s="72"/>
      <c r="OEJ14" s="72"/>
      <c r="OEK14" s="72"/>
      <c r="OEL14" s="72"/>
      <c r="OEM14" s="72"/>
      <c r="OEN14" s="72"/>
      <c r="OEO14" s="72"/>
      <c r="OEP14" s="72"/>
      <c r="OEQ14" s="72"/>
      <c r="OER14" s="72"/>
      <c r="OES14" s="72"/>
      <c r="OET14" s="72"/>
      <c r="OEU14" s="72"/>
      <c r="OEV14" s="72"/>
      <c r="OEW14" s="72"/>
      <c r="OEX14" s="72"/>
      <c r="OEY14" s="72"/>
      <c r="OEZ14" s="72"/>
      <c r="OFA14" s="72"/>
      <c r="OFB14" s="72"/>
      <c r="OFC14" s="72"/>
      <c r="OFD14" s="72"/>
      <c r="OFE14" s="72"/>
      <c r="OFF14" s="72"/>
      <c r="OFG14" s="72"/>
      <c r="OFH14" s="72"/>
      <c r="OFI14" s="72"/>
      <c r="OFJ14" s="72"/>
      <c r="OFK14" s="72"/>
      <c r="OFL14" s="72"/>
      <c r="OFM14" s="72"/>
      <c r="OFN14" s="72"/>
      <c r="OFO14" s="72"/>
      <c r="OFP14" s="72"/>
      <c r="OFQ14" s="72"/>
      <c r="OFR14" s="72"/>
      <c r="OFS14" s="72"/>
      <c r="OFT14" s="72"/>
      <c r="OFU14" s="72"/>
      <c r="OFV14" s="72"/>
      <c r="OFW14" s="72"/>
      <c r="OFX14" s="72"/>
      <c r="OFY14" s="72"/>
      <c r="OFZ14" s="72"/>
      <c r="OGA14" s="72"/>
      <c r="OGB14" s="72"/>
      <c r="OGC14" s="72"/>
      <c r="OGD14" s="72"/>
      <c r="OGE14" s="72"/>
      <c r="OGF14" s="72"/>
      <c r="OGG14" s="72"/>
      <c r="OGH14" s="72"/>
      <c r="OGI14" s="72"/>
      <c r="OGJ14" s="72"/>
      <c r="OGK14" s="72"/>
      <c r="OGL14" s="72"/>
      <c r="OGM14" s="72"/>
      <c r="OGN14" s="72"/>
      <c r="OGO14" s="72"/>
      <c r="OGP14" s="72"/>
      <c r="OGQ14" s="72"/>
      <c r="OGR14" s="72"/>
      <c r="OGS14" s="72"/>
      <c r="OGT14" s="72"/>
      <c r="OGU14" s="72"/>
      <c r="OGV14" s="72"/>
      <c r="OGW14" s="72"/>
      <c r="OGX14" s="72"/>
      <c r="OGY14" s="72"/>
      <c r="OGZ14" s="72"/>
      <c r="OHA14" s="72"/>
      <c r="OHB14" s="72"/>
      <c r="OHC14" s="72"/>
      <c r="OHD14" s="72"/>
      <c r="OHE14" s="72"/>
      <c r="OHF14" s="72"/>
      <c r="OHG14" s="72"/>
      <c r="OHH14" s="72"/>
      <c r="OHI14" s="72"/>
      <c r="OHJ14" s="72"/>
      <c r="OHK14" s="72"/>
      <c r="OHL14" s="72"/>
      <c r="OHM14" s="72"/>
      <c r="OHN14" s="72"/>
      <c r="OHO14" s="72"/>
      <c r="OHP14" s="72"/>
      <c r="OHQ14" s="72"/>
      <c r="OHR14" s="72"/>
      <c r="OHS14" s="72"/>
      <c r="OHT14" s="72"/>
      <c r="OHU14" s="72"/>
      <c r="OHV14" s="72"/>
      <c r="OHW14" s="72"/>
      <c r="OHX14" s="72"/>
      <c r="OHY14" s="72"/>
      <c r="OHZ14" s="72"/>
      <c r="OIA14" s="72"/>
      <c r="OIB14" s="72"/>
      <c r="OIC14" s="72"/>
      <c r="OID14" s="72"/>
      <c r="OIE14" s="72"/>
      <c r="OIF14" s="72"/>
      <c r="OIG14" s="72"/>
      <c r="OIH14" s="72"/>
      <c r="OII14" s="72"/>
      <c r="OIJ14" s="72"/>
      <c r="OIK14" s="72"/>
      <c r="OIL14" s="72"/>
      <c r="OIM14" s="72"/>
      <c r="OIN14" s="72"/>
      <c r="OIO14" s="72"/>
      <c r="OIP14" s="72"/>
      <c r="OIQ14" s="72"/>
      <c r="OIR14" s="72"/>
      <c r="OIS14" s="72"/>
      <c r="OIT14" s="72"/>
      <c r="OIU14" s="72"/>
      <c r="OIV14" s="72"/>
      <c r="OIW14" s="72"/>
      <c r="OIX14" s="72"/>
      <c r="OIY14" s="72"/>
      <c r="OIZ14" s="72"/>
      <c r="OJA14" s="72"/>
      <c r="OJB14" s="72"/>
      <c r="OJC14" s="72"/>
      <c r="OJD14" s="72"/>
      <c r="OJE14" s="72"/>
      <c r="OJF14" s="72"/>
      <c r="OJG14" s="72"/>
      <c r="OJH14" s="72"/>
      <c r="OJI14" s="72"/>
      <c r="OJJ14" s="72"/>
      <c r="OJK14" s="72"/>
      <c r="OJL14" s="72"/>
      <c r="OJM14" s="72"/>
      <c r="OJN14" s="72"/>
      <c r="OJO14" s="72"/>
      <c r="OJP14" s="72"/>
      <c r="OJQ14" s="72"/>
      <c r="OJR14" s="72"/>
      <c r="OJS14" s="72"/>
      <c r="OJT14" s="72"/>
      <c r="OJU14" s="72"/>
      <c r="OJV14" s="72"/>
      <c r="OJW14" s="72"/>
      <c r="OJX14" s="72"/>
      <c r="OJY14" s="72"/>
      <c r="OJZ14" s="72"/>
      <c r="OKA14" s="72"/>
      <c r="OKB14" s="72"/>
      <c r="OKC14" s="72"/>
      <c r="OKD14" s="72"/>
      <c r="OKE14" s="72"/>
      <c r="OKF14" s="72"/>
      <c r="OKG14" s="72"/>
      <c r="OKH14" s="72"/>
      <c r="OKI14" s="72"/>
      <c r="OKJ14" s="72"/>
      <c r="OKK14" s="72"/>
      <c r="OKL14" s="72"/>
      <c r="OKM14" s="72"/>
      <c r="OKN14" s="72"/>
      <c r="OKO14" s="72"/>
      <c r="OKP14" s="72"/>
      <c r="OKQ14" s="72"/>
      <c r="OKR14" s="72"/>
      <c r="OKS14" s="72"/>
      <c r="OKT14" s="72"/>
      <c r="OKU14" s="72"/>
      <c r="OKV14" s="72"/>
      <c r="OKW14" s="72"/>
      <c r="OKX14" s="72"/>
      <c r="OKY14" s="72"/>
      <c r="OKZ14" s="72"/>
      <c r="OLA14" s="72"/>
      <c r="OLB14" s="72"/>
      <c r="OLC14" s="72"/>
      <c r="OLD14" s="72"/>
      <c r="OLE14" s="72"/>
      <c r="OLF14" s="72"/>
      <c r="OLG14" s="72"/>
      <c r="OLH14" s="72"/>
      <c r="OLI14" s="72"/>
      <c r="OLJ14" s="72"/>
      <c r="OLK14" s="72"/>
      <c r="OLL14" s="72"/>
      <c r="OLM14" s="72"/>
      <c r="OLN14" s="72"/>
      <c r="OLO14" s="72"/>
      <c r="OLP14" s="72"/>
      <c r="OLQ14" s="72"/>
      <c r="OLR14" s="72"/>
      <c r="OLS14" s="72"/>
      <c r="OLT14" s="72"/>
      <c r="OLU14" s="72"/>
      <c r="OLV14" s="72"/>
      <c r="OLW14" s="72"/>
      <c r="OLX14" s="72"/>
      <c r="OLY14" s="72"/>
      <c r="OLZ14" s="72"/>
      <c r="OMA14" s="72"/>
      <c r="OMB14" s="72"/>
      <c r="OMC14" s="72"/>
      <c r="OMD14" s="72"/>
      <c r="OME14" s="72"/>
      <c r="OMF14" s="72"/>
      <c r="OMG14" s="72"/>
      <c r="OMH14" s="72"/>
      <c r="OMI14" s="72"/>
      <c r="OMJ14" s="72"/>
      <c r="OMK14" s="72"/>
      <c r="OML14" s="72"/>
      <c r="OMM14" s="72"/>
      <c r="OMN14" s="72"/>
      <c r="OMO14" s="72"/>
      <c r="OMP14" s="72"/>
      <c r="OMQ14" s="72"/>
      <c r="OMR14" s="72"/>
      <c r="OMS14" s="72"/>
      <c r="OMT14" s="72"/>
      <c r="OMU14" s="72"/>
      <c r="OMV14" s="72"/>
      <c r="OMW14" s="72"/>
      <c r="OMX14" s="72"/>
      <c r="OMY14" s="72"/>
      <c r="OMZ14" s="72"/>
      <c r="ONA14" s="72"/>
      <c r="ONB14" s="72"/>
      <c r="ONC14" s="72"/>
      <c r="OND14" s="72"/>
      <c r="ONE14" s="72"/>
      <c r="ONF14" s="72"/>
      <c r="ONG14" s="72"/>
      <c r="ONH14" s="72"/>
      <c r="ONI14" s="72"/>
      <c r="ONJ14" s="72"/>
      <c r="ONK14" s="72"/>
      <c r="ONL14" s="72"/>
      <c r="ONM14" s="72"/>
      <c r="ONN14" s="72"/>
      <c r="ONO14" s="72"/>
      <c r="ONP14" s="72"/>
      <c r="ONQ14" s="72"/>
      <c r="ONR14" s="72"/>
      <c r="ONS14" s="72"/>
      <c r="ONT14" s="72"/>
      <c r="ONU14" s="72"/>
      <c r="ONV14" s="72"/>
      <c r="ONW14" s="72"/>
      <c r="ONX14" s="72"/>
      <c r="ONY14" s="72"/>
      <c r="ONZ14" s="72"/>
      <c r="OOA14" s="72"/>
      <c r="OOB14" s="72"/>
      <c r="OOC14" s="72"/>
      <c r="OOD14" s="72"/>
      <c r="OOE14" s="72"/>
      <c r="OOF14" s="72"/>
      <c r="OOG14" s="72"/>
      <c r="OOH14" s="72"/>
      <c r="OOI14" s="72"/>
      <c r="OOJ14" s="72"/>
      <c r="OOK14" s="72"/>
      <c r="OOL14" s="72"/>
      <c r="OOM14" s="72"/>
      <c r="OON14" s="72"/>
      <c r="OOO14" s="72"/>
      <c r="OOP14" s="72"/>
      <c r="OOQ14" s="72"/>
      <c r="OOR14" s="72"/>
      <c r="OOS14" s="72"/>
      <c r="OOT14" s="72"/>
      <c r="OOU14" s="72"/>
      <c r="OOV14" s="72"/>
      <c r="OOW14" s="72"/>
      <c r="OOX14" s="72"/>
      <c r="OOY14" s="72"/>
      <c r="OOZ14" s="72"/>
      <c r="OPA14" s="72"/>
      <c r="OPB14" s="72"/>
      <c r="OPC14" s="72"/>
      <c r="OPD14" s="72"/>
      <c r="OPE14" s="72"/>
      <c r="OPF14" s="72"/>
      <c r="OPG14" s="72"/>
      <c r="OPH14" s="72"/>
      <c r="OPI14" s="72"/>
      <c r="OPJ14" s="72"/>
      <c r="OPK14" s="72"/>
      <c r="OPL14" s="72"/>
      <c r="OPM14" s="72"/>
      <c r="OPN14" s="72"/>
      <c r="OPO14" s="72"/>
      <c r="OPP14" s="72"/>
      <c r="OPQ14" s="72"/>
      <c r="OPR14" s="72"/>
      <c r="OPS14" s="72"/>
      <c r="OPT14" s="72"/>
      <c r="OPU14" s="72"/>
      <c r="OPV14" s="72"/>
      <c r="OPW14" s="72"/>
      <c r="OPX14" s="72"/>
      <c r="OPY14" s="72"/>
      <c r="OPZ14" s="72"/>
      <c r="OQA14" s="72"/>
      <c r="OQB14" s="72"/>
      <c r="OQC14" s="72"/>
      <c r="OQD14" s="72"/>
      <c r="OQE14" s="72"/>
      <c r="OQF14" s="72"/>
      <c r="OQG14" s="72"/>
      <c r="OQH14" s="72"/>
      <c r="OQI14" s="72"/>
      <c r="OQJ14" s="72"/>
      <c r="OQK14" s="72"/>
      <c r="OQL14" s="72"/>
      <c r="OQM14" s="72"/>
      <c r="OQN14" s="72"/>
      <c r="OQO14" s="72"/>
      <c r="OQP14" s="72"/>
      <c r="OQQ14" s="72"/>
      <c r="OQR14" s="72"/>
      <c r="OQS14" s="72"/>
      <c r="OQT14" s="72"/>
      <c r="OQU14" s="72"/>
      <c r="OQV14" s="72"/>
      <c r="OQW14" s="72"/>
      <c r="OQX14" s="72"/>
      <c r="OQY14" s="72"/>
      <c r="OQZ14" s="72"/>
      <c r="ORA14" s="72"/>
      <c r="ORB14" s="72"/>
      <c r="ORC14" s="72"/>
      <c r="ORD14" s="72"/>
      <c r="ORE14" s="72"/>
      <c r="ORF14" s="72"/>
      <c r="ORG14" s="72"/>
      <c r="ORH14" s="72"/>
      <c r="ORI14" s="72"/>
      <c r="ORJ14" s="72"/>
      <c r="ORK14" s="72"/>
      <c r="ORL14" s="72"/>
      <c r="ORM14" s="72"/>
      <c r="ORN14" s="72"/>
      <c r="ORO14" s="72"/>
      <c r="ORP14" s="72"/>
      <c r="ORQ14" s="72"/>
      <c r="ORR14" s="72"/>
      <c r="ORS14" s="72"/>
      <c r="ORT14" s="72"/>
      <c r="ORU14" s="72"/>
      <c r="ORV14" s="72"/>
      <c r="ORW14" s="72"/>
      <c r="ORX14" s="72"/>
      <c r="ORY14" s="72"/>
      <c r="ORZ14" s="72"/>
      <c r="OSA14" s="72"/>
      <c r="OSB14" s="72"/>
      <c r="OSC14" s="72"/>
      <c r="OSD14" s="72"/>
      <c r="OSE14" s="72"/>
      <c r="OSF14" s="72"/>
      <c r="OSG14" s="72"/>
      <c r="OSH14" s="72"/>
      <c r="OSI14" s="72"/>
      <c r="OSJ14" s="72"/>
      <c r="OSK14" s="72"/>
      <c r="OSL14" s="72"/>
      <c r="OSM14" s="72"/>
      <c r="OSN14" s="72"/>
      <c r="OSO14" s="72"/>
      <c r="OSP14" s="72"/>
      <c r="OSQ14" s="72"/>
      <c r="OSR14" s="72"/>
      <c r="OSS14" s="72"/>
      <c r="OST14" s="72"/>
      <c r="OSU14" s="72"/>
      <c r="OSV14" s="72"/>
      <c r="OSW14" s="72"/>
      <c r="OSX14" s="72"/>
      <c r="OSY14" s="72"/>
      <c r="OSZ14" s="72"/>
      <c r="OTA14" s="72"/>
      <c r="OTB14" s="72"/>
      <c r="OTC14" s="72"/>
      <c r="OTD14" s="72"/>
      <c r="OTE14" s="72"/>
      <c r="OTF14" s="72"/>
      <c r="OTG14" s="72"/>
      <c r="OTH14" s="72"/>
      <c r="OTI14" s="72"/>
      <c r="OTJ14" s="72"/>
      <c r="OTK14" s="72"/>
      <c r="OTL14" s="72"/>
      <c r="OTM14" s="72"/>
      <c r="OTN14" s="72"/>
      <c r="OTO14" s="72"/>
      <c r="OTP14" s="72"/>
      <c r="OTQ14" s="72"/>
      <c r="OTR14" s="72"/>
      <c r="OTS14" s="72"/>
      <c r="OTT14" s="72"/>
      <c r="OTU14" s="72"/>
      <c r="OTV14" s="72"/>
      <c r="OTW14" s="72"/>
      <c r="OTX14" s="72"/>
      <c r="OTY14" s="72"/>
      <c r="OTZ14" s="72"/>
      <c r="OUA14" s="72"/>
      <c r="OUB14" s="72"/>
      <c r="OUC14" s="72"/>
      <c r="OUD14" s="72"/>
      <c r="OUE14" s="72"/>
      <c r="OUF14" s="72"/>
      <c r="OUG14" s="72"/>
      <c r="OUH14" s="72"/>
      <c r="OUI14" s="72"/>
      <c r="OUJ14" s="72"/>
      <c r="OUK14" s="72"/>
      <c r="OUL14" s="72"/>
      <c r="OUM14" s="72"/>
      <c r="OUN14" s="72"/>
      <c r="OUO14" s="72"/>
      <c r="OUP14" s="72"/>
      <c r="OUQ14" s="72"/>
      <c r="OUR14" s="72"/>
      <c r="OUS14" s="72"/>
      <c r="OUT14" s="72"/>
      <c r="OUU14" s="72"/>
      <c r="OUV14" s="72"/>
      <c r="OUW14" s="72"/>
      <c r="OUX14" s="72"/>
      <c r="OUY14" s="72"/>
      <c r="OUZ14" s="72"/>
      <c r="OVA14" s="72"/>
      <c r="OVB14" s="72"/>
      <c r="OVC14" s="72"/>
      <c r="OVD14" s="72"/>
      <c r="OVE14" s="72"/>
      <c r="OVF14" s="72"/>
      <c r="OVG14" s="72"/>
      <c r="OVH14" s="72"/>
      <c r="OVI14" s="72"/>
      <c r="OVJ14" s="72"/>
      <c r="OVK14" s="72"/>
      <c r="OVL14" s="72"/>
      <c r="OVM14" s="72"/>
      <c r="OVN14" s="72"/>
      <c r="OVO14" s="72"/>
      <c r="OVP14" s="72"/>
      <c r="OVQ14" s="72"/>
      <c r="OVR14" s="72"/>
      <c r="OVS14" s="72"/>
      <c r="OVT14" s="72"/>
      <c r="OVU14" s="72"/>
      <c r="OVV14" s="72"/>
      <c r="OVW14" s="72"/>
      <c r="OVX14" s="72"/>
      <c r="OVY14" s="72"/>
      <c r="OVZ14" s="72"/>
      <c r="OWA14" s="72"/>
      <c r="OWB14" s="72"/>
      <c r="OWC14" s="72"/>
      <c r="OWD14" s="72"/>
      <c r="OWE14" s="72"/>
      <c r="OWF14" s="72"/>
      <c r="OWG14" s="72"/>
      <c r="OWH14" s="72"/>
      <c r="OWI14" s="72"/>
      <c r="OWJ14" s="72"/>
      <c r="OWK14" s="72"/>
      <c r="OWL14" s="72"/>
      <c r="OWM14" s="72"/>
      <c r="OWN14" s="72"/>
      <c r="OWO14" s="72"/>
      <c r="OWP14" s="72"/>
      <c r="OWQ14" s="72"/>
      <c r="OWR14" s="72"/>
      <c r="OWS14" s="72"/>
      <c r="OWT14" s="72"/>
      <c r="OWU14" s="72"/>
      <c r="OWV14" s="72"/>
      <c r="OWW14" s="72"/>
      <c r="OWX14" s="72"/>
      <c r="OWY14" s="72"/>
      <c r="OWZ14" s="72"/>
      <c r="OXA14" s="72"/>
      <c r="OXB14" s="72"/>
      <c r="OXC14" s="72"/>
      <c r="OXD14" s="72"/>
      <c r="OXE14" s="72"/>
      <c r="OXF14" s="72"/>
      <c r="OXG14" s="72"/>
      <c r="OXH14" s="72"/>
      <c r="OXI14" s="72"/>
      <c r="OXJ14" s="72"/>
      <c r="OXK14" s="72"/>
      <c r="OXL14" s="72"/>
      <c r="OXM14" s="72"/>
      <c r="OXN14" s="72"/>
      <c r="OXO14" s="72"/>
      <c r="OXP14" s="72"/>
      <c r="OXQ14" s="72"/>
      <c r="OXR14" s="72"/>
      <c r="OXS14" s="72"/>
      <c r="OXT14" s="72"/>
      <c r="OXU14" s="72"/>
      <c r="OXV14" s="72"/>
      <c r="OXW14" s="72"/>
      <c r="OXX14" s="72"/>
      <c r="OXY14" s="72"/>
      <c r="OXZ14" s="72"/>
      <c r="OYA14" s="72"/>
      <c r="OYB14" s="72"/>
      <c r="OYC14" s="72"/>
      <c r="OYD14" s="72"/>
      <c r="OYE14" s="72"/>
      <c r="OYF14" s="72"/>
      <c r="OYG14" s="72"/>
      <c r="OYH14" s="72"/>
      <c r="OYI14" s="72"/>
      <c r="OYJ14" s="72"/>
      <c r="OYK14" s="72"/>
      <c r="OYL14" s="72"/>
      <c r="OYM14" s="72"/>
      <c r="OYN14" s="72"/>
      <c r="OYO14" s="72"/>
      <c r="OYP14" s="72"/>
      <c r="OYQ14" s="72"/>
      <c r="OYR14" s="72"/>
      <c r="OYS14" s="72"/>
      <c r="OYT14" s="72"/>
      <c r="OYU14" s="72"/>
      <c r="OYV14" s="72"/>
      <c r="OYW14" s="72"/>
      <c r="OYX14" s="72"/>
      <c r="OYY14" s="72"/>
      <c r="OYZ14" s="72"/>
      <c r="OZA14" s="72"/>
      <c r="OZB14" s="72"/>
      <c r="OZC14" s="72"/>
      <c r="OZD14" s="72"/>
      <c r="OZE14" s="72"/>
      <c r="OZF14" s="72"/>
      <c r="OZG14" s="72"/>
      <c r="OZH14" s="72"/>
      <c r="OZI14" s="72"/>
      <c r="OZJ14" s="72"/>
      <c r="OZK14" s="72"/>
      <c r="OZL14" s="72"/>
      <c r="OZM14" s="72"/>
      <c r="OZN14" s="72"/>
      <c r="OZO14" s="72"/>
      <c r="OZP14" s="72"/>
      <c r="OZQ14" s="72"/>
      <c r="OZR14" s="72"/>
      <c r="OZS14" s="72"/>
      <c r="OZT14" s="72"/>
      <c r="OZU14" s="72"/>
      <c r="OZV14" s="72"/>
      <c r="OZW14" s="72"/>
      <c r="OZX14" s="72"/>
      <c r="OZY14" s="72"/>
      <c r="OZZ14" s="72"/>
      <c r="PAA14" s="72"/>
      <c r="PAB14" s="72"/>
      <c r="PAC14" s="72"/>
      <c r="PAD14" s="72"/>
      <c r="PAE14" s="72"/>
      <c r="PAF14" s="72"/>
      <c r="PAG14" s="72"/>
      <c r="PAH14" s="72"/>
      <c r="PAI14" s="72"/>
      <c r="PAJ14" s="72"/>
      <c r="PAK14" s="72"/>
      <c r="PAL14" s="72"/>
      <c r="PAM14" s="72"/>
      <c r="PAN14" s="72"/>
      <c r="PAO14" s="72"/>
      <c r="PAP14" s="72"/>
      <c r="PAQ14" s="72"/>
      <c r="PAR14" s="72"/>
      <c r="PAS14" s="72"/>
      <c r="PAT14" s="72"/>
      <c r="PAU14" s="72"/>
      <c r="PAV14" s="72"/>
      <c r="PAW14" s="72"/>
      <c r="PAX14" s="72"/>
      <c r="PAY14" s="72"/>
      <c r="PAZ14" s="72"/>
      <c r="PBA14" s="72"/>
      <c r="PBB14" s="72"/>
      <c r="PBC14" s="72"/>
      <c r="PBD14" s="72"/>
      <c r="PBE14" s="72"/>
      <c r="PBF14" s="72"/>
      <c r="PBG14" s="72"/>
      <c r="PBH14" s="72"/>
      <c r="PBI14" s="72"/>
      <c r="PBJ14" s="72"/>
      <c r="PBK14" s="72"/>
      <c r="PBL14" s="72"/>
      <c r="PBM14" s="72"/>
      <c r="PBN14" s="72"/>
      <c r="PBO14" s="72"/>
      <c r="PBP14" s="72"/>
      <c r="PBQ14" s="72"/>
      <c r="PBR14" s="72"/>
      <c r="PBS14" s="72"/>
      <c r="PBT14" s="72"/>
      <c r="PBU14" s="72"/>
      <c r="PBV14" s="72"/>
      <c r="PBW14" s="72"/>
      <c r="PBX14" s="72"/>
      <c r="PBY14" s="72"/>
      <c r="PBZ14" s="72"/>
      <c r="PCA14" s="72"/>
      <c r="PCB14" s="72"/>
      <c r="PCC14" s="72"/>
      <c r="PCD14" s="72"/>
      <c r="PCE14" s="72"/>
      <c r="PCF14" s="72"/>
      <c r="PCG14" s="72"/>
      <c r="PCH14" s="72"/>
      <c r="PCI14" s="72"/>
      <c r="PCJ14" s="72"/>
      <c r="PCK14" s="72"/>
      <c r="PCL14" s="72"/>
      <c r="PCM14" s="72"/>
      <c r="PCN14" s="72"/>
      <c r="PCO14" s="72"/>
      <c r="PCP14" s="72"/>
      <c r="PCQ14" s="72"/>
      <c r="PCR14" s="72"/>
      <c r="PCS14" s="72"/>
      <c r="PCT14" s="72"/>
      <c r="PCU14" s="72"/>
      <c r="PCV14" s="72"/>
      <c r="PCW14" s="72"/>
      <c r="PCX14" s="72"/>
      <c r="PCY14" s="72"/>
      <c r="PCZ14" s="72"/>
      <c r="PDA14" s="72"/>
      <c r="PDB14" s="72"/>
      <c r="PDC14" s="72"/>
      <c r="PDD14" s="72"/>
      <c r="PDE14" s="72"/>
      <c r="PDF14" s="72"/>
      <c r="PDG14" s="72"/>
      <c r="PDH14" s="72"/>
      <c r="PDI14" s="72"/>
      <c r="PDJ14" s="72"/>
      <c r="PDK14" s="72"/>
      <c r="PDL14" s="72"/>
      <c r="PDM14" s="72"/>
      <c r="PDN14" s="72"/>
      <c r="PDO14" s="72"/>
      <c r="PDP14" s="72"/>
      <c r="PDQ14" s="72"/>
      <c r="PDR14" s="72"/>
      <c r="PDS14" s="72"/>
      <c r="PDT14" s="72"/>
      <c r="PDU14" s="72"/>
      <c r="PDV14" s="72"/>
      <c r="PDW14" s="72"/>
      <c r="PDX14" s="72"/>
      <c r="PDY14" s="72"/>
      <c r="PDZ14" s="72"/>
      <c r="PEA14" s="72"/>
      <c r="PEB14" s="72"/>
      <c r="PEC14" s="72"/>
      <c r="PED14" s="72"/>
      <c r="PEE14" s="72"/>
      <c r="PEF14" s="72"/>
      <c r="PEG14" s="72"/>
      <c r="PEH14" s="72"/>
      <c r="PEI14" s="72"/>
      <c r="PEJ14" s="72"/>
      <c r="PEK14" s="72"/>
      <c r="PEL14" s="72"/>
      <c r="PEM14" s="72"/>
      <c r="PEN14" s="72"/>
      <c r="PEO14" s="72"/>
      <c r="PEP14" s="72"/>
      <c r="PEQ14" s="72"/>
      <c r="PER14" s="72"/>
      <c r="PES14" s="72"/>
      <c r="PET14" s="72"/>
      <c r="PEU14" s="72"/>
      <c r="PEV14" s="72"/>
      <c r="PEW14" s="72"/>
      <c r="PEX14" s="72"/>
      <c r="PEY14" s="72"/>
      <c r="PEZ14" s="72"/>
      <c r="PFA14" s="72"/>
      <c r="PFB14" s="72"/>
      <c r="PFC14" s="72"/>
      <c r="PFD14" s="72"/>
      <c r="PFE14" s="72"/>
      <c r="PFF14" s="72"/>
      <c r="PFG14" s="72"/>
      <c r="PFH14" s="72"/>
      <c r="PFI14" s="72"/>
      <c r="PFJ14" s="72"/>
      <c r="PFK14" s="72"/>
      <c r="PFL14" s="72"/>
      <c r="PFM14" s="72"/>
      <c r="PFN14" s="72"/>
      <c r="PFO14" s="72"/>
      <c r="PFP14" s="72"/>
      <c r="PFQ14" s="72"/>
      <c r="PFR14" s="72"/>
      <c r="PFS14" s="72"/>
      <c r="PFT14" s="72"/>
      <c r="PFU14" s="72"/>
      <c r="PFV14" s="72"/>
      <c r="PFW14" s="72"/>
      <c r="PFX14" s="72"/>
      <c r="PFY14" s="72"/>
      <c r="PFZ14" s="72"/>
      <c r="PGA14" s="72"/>
      <c r="PGB14" s="72"/>
      <c r="PGC14" s="72"/>
      <c r="PGD14" s="72"/>
      <c r="PGE14" s="72"/>
      <c r="PGF14" s="72"/>
      <c r="PGG14" s="72"/>
      <c r="PGH14" s="72"/>
      <c r="PGI14" s="72"/>
      <c r="PGJ14" s="72"/>
      <c r="PGK14" s="72"/>
      <c r="PGL14" s="72"/>
      <c r="PGM14" s="72"/>
      <c r="PGN14" s="72"/>
      <c r="PGO14" s="72"/>
      <c r="PGP14" s="72"/>
      <c r="PGQ14" s="72"/>
      <c r="PGR14" s="72"/>
      <c r="PGS14" s="72"/>
      <c r="PGT14" s="72"/>
      <c r="PGU14" s="72"/>
      <c r="PGV14" s="72"/>
      <c r="PGW14" s="72"/>
      <c r="PGX14" s="72"/>
      <c r="PGY14" s="72"/>
      <c r="PGZ14" s="72"/>
      <c r="PHA14" s="72"/>
      <c r="PHB14" s="72"/>
      <c r="PHC14" s="72"/>
      <c r="PHD14" s="72"/>
      <c r="PHE14" s="72"/>
      <c r="PHF14" s="72"/>
      <c r="PHG14" s="72"/>
      <c r="PHH14" s="72"/>
      <c r="PHI14" s="72"/>
      <c r="PHJ14" s="72"/>
      <c r="PHK14" s="72"/>
      <c r="PHL14" s="72"/>
      <c r="PHM14" s="72"/>
      <c r="PHN14" s="72"/>
      <c r="PHO14" s="72"/>
      <c r="PHP14" s="72"/>
      <c r="PHQ14" s="72"/>
      <c r="PHR14" s="72"/>
      <c r="PHS14" s="72"/>
      <c r="PHT14" s="72"/>
      <c r="PHU14" s="72"/>
      <c r="PHV14" s="72"/>
      <c r="PHW14" s="72"/>
      <c r="PHX14" s="72"/>
      <c r="PHY14" s="72"/>
      <c r="PHZ14" s="72"/>
      <c r="PIA14" s="72"/>
      <c r="PIB14" s="72"/>
      <c r="PIC14" s="72"/>
      <c r="PID14" s="72"/>
      <c r="PIE14" s="72"/>
      <c r="PIF14" s="72"/>
      <c r="PIG14" s="72"/>
      <c r="PIH14" s="72"/>
      <c r="PII14" s="72"/>
      <c r="PIJ14" s="72"/>
      <c r="PIK14" s="72"/>
      <c r="PIL14" s="72"/>
      <c r="PIM14" s="72"/>
      <c r="PIN14" s="72"/>
      <c r="PIO14" s="72"/>
      <c r="PIP14" s="72"/>
      <c r="PIQ14" s="72"/>
      <c r="PIR14" s="72"/>
      <c r="PIS14" s="72"/>
      <c r="PIT14" s="72"/>
      <c r="PIU14" s="72"/>
      <c r="PIV14" s="72"/>
      <c r="PIW14" s="72"/>
      <c r="PIX14" s="72"/>
      <c r="PIY14" s="72"/>
      <c r="PIZ14" s="72"/>
      <c r="PJA14" s="72"/>
      <c r="PJB14" s="72"/>
      <c r="PJC14" s="72"/>
      <c r="PJD14" s="72"/>
      <c r="PJE14" s="72"/>
      <c r="PJF14" s="72"/>
      <c r="PJG14" s="72"/>
      <c r="PJH14" s="72"/>
      <c r="PJI14" s="72"/>
      <c r="PJJ14" s="72"/>
      <c r="PJK14" s="72"/>
      <c r="PJL14" s="72"/>
      <c r="PJM14" s="72"/>
      <c r="PJN14" s="72"/>
      <c r="PJO14" s="72"/>
      <c r="PJP14" s="72"/>
      <c r="PJQ14" s="72"/>
      <c r="PJR14" s="72"/>
      <c r="PJS14" s="72"/>
      <c r="PJT14" s="72"/>
      <c r="PJU14" s="72"/>
      <c r="PJV14" s="72"/>
      <c r="PJW14" s="72"/>
      <c r="PJX14" s="72"/>
      <c r="PJY14" s="72"/>
      <c r="PJZ14" s="72"/>
      <c r="PKA14" s="72"/>
      <c r="PKB14" s="72"/>
      <c r="PKC14" s="72"/>
      <c r="PKD14" s="72"/>
      <c r="PKE14" s="72"/>
      <c r="PKF14" s="72"/>
      <c r="PKG14" s="72"/>
      <c r="PKH14" s="72"/>
      <c r="PKI14" s="72"/>
      <c r="PKJ14" s="72"/>
      <c r="PKK14" s="72"/>
      <c r="PKL14" s="72"/>
      <c r="PKM14" s="72"/>
      <c r="PKN14" s="72"/>
      <c r="PKO14" s="72"/>
      <c r="PKP14" s="72"/>
      <c r="PKQ14" s="72"/>
      <c r="PKR14" s="72"/>
      <c r="PKS14" s="72"/>
      <c r="PKT14" s="72"/>
      <c r="PKU14" s="72"/>
      <c r="PKV14" s="72"/>
      <c r="PKW14" s="72"/>
      <c r="PKX14" s="72"/>
      <c r="PKY14" s="72"/>
      <c r="PKZ14" s="72"/>
      <c r="PLA14" s="72"/>
      <c r="PLB14" s="72"/>
      <c r="PLC14" s="72"/>
      <c r="PLD14" s="72"/>
      <c r="PLE14" s="72"/>
      <c r="PLF14" s="72"/>
      <c r="PLG14" s="72"/>
      <c r="PLH14" s="72"/>
      <c r="PLI14" s="72"/>
      <c r="PLJ14" s="72"/>
      <c r="PLK14" s="72"/>
      <c r="PLL14" s="72"/>
      <c r="PLM14" s="72"/>
      <c r="PLN14" s="72"/>
      <c r="PLO14" s="72"/>
      <c r="PLP14" s="72"/>
      <c r="PLQ14" s="72"/>
      <c r="PLR14" s="72"/>
      <c r="PLS14" s="72"/>
      <c r="PLT14" s="72"/>
      <c r="PLU14" s="72"/>
      <c r="PLV14" s="72"/>
      <c r="PLW14" s="72"/>
      <c r="PLX14" s="72"/>
      <c r="PLY14" s="72"/>
      <c r="PLZ14" s="72"/>
      <c r="PMA14" s="72"/>
      <c r="PMB14" s="72"/>
      <c r="PMC14" s="72"/>
      <c r="PMD14" s="72"/>
      <c r="PME14" s="72"/>
      <c r="PMF14" s="72"/>
      <c r="PMG14" s="72"/>
      <c r="PMH14" s="72"/>
      <c r="PMI14" s="72"/>
      <c r="PMJ14" s="72"/>
      <c r="PMK14" s="72"/>
      <c r="PML14" s="72"/>
      <c r="PMM14" s="72"/>
      <c r="PMN14" s="72"/>
      <c r="PMO14" s="72"/>
      <c r="PMP14" s="72"/>
      <c r="PMQ14" s="72"/>
      <c r="PMR14" s="72"/>
      <c r="PMS14" s="72"/>
      <c r="PMT14" s="72"/>
      <c r="PMU14" s="72"/>
      <c r="PMV14" s="72"/>
      <c r="PMW14" s="72"/>
      <c r="PMX14" s="72"/>
      <c r="PMY14" s="72"/>
      <c r="PMZ14" s="72"/>
      <c r="PNA14" s="72"/>
      <c r="PNB14" s="72"/>
      <c r="PNC14" s="72"/>
      <c r="PND14" s="72"/>
      <c r="PNE14" s="72"/>
      <c r="PNF14" s="72"/>
      <c r="PNG14" s="72"/>
      <c r="PNH14" s="72"/>
      <c r="PNI14" s="72"/>
      <c r="PNJ14" s="72"/>
      <c r="PNK14" s="72"/>
      <c r="PNL14" s="72"/>
      <c r="PNM14" s="72"/>
      <c r="PNN14" s="72"/>
      <c r="PNO14" s="72"/>
      <c r="PNP14" s="72"/>
      <c r="PNQ14" s="72"/>
      <c r="PNR14" s="72"/>
      <c r="PNS14" s="72"/>
      <c r="PNT14" s="72"/>
      <c r="PNU14" s="72"/>
      <c r="PNV14" s="72"/>
      <c r="PNW14" s="72"/>
      <c r="PNX14" s="72"/>
      <c r="PNY14" s="72"/>
      <c r="PNZ14" s="72"/>
      <c r="POA14" s="72"/>
      <c r="POB14" s="72"/>
      <c r="POC14" s="72"/>
      <c r="POD14" s="72"/>
      <c r="POE14" s="72"/>
      <c r="POF14" s="72"/>
      <c r="POG14" s="72"/>
      <c r="POH14" s="72"/>
      <c r="POI14" s="72"/>
      <c r="POJ14" s="72"/>
      <c r="POK14" s="72"/>
      <c r="POL14" s="72"/>
      <c r="POM14" s="72"/>
      <c r="PON14" s="72"/>
      <c r="POO14" s="72"/>
      <c r="POP14" s="72"/>
      <c r="POQ14" s="72"/>
      <c r="POR14" s="72"/>
      <c r="POS14" s="72"/>
      <c r="POT14" s="72"/>
      <c r="POU14" s="72"/>
      <c r="POV14" s="72"/>
      <c r="POW14" s="72"/>
      <c r="POX14" s="72"/>
      <c r="POY14" s="72"/>
      <c r="POZ14" s="72"/>
      <c r="PPA14" s="72"/>
      <c r="PPB14" s="72"/>
      <c r="PPC14" s="72"/>
      <c r="PPD14" s="72"/>
      <c r="PPE14" s="72"/>
      <c r="PPF14" s="72"/>
      <c r="PPG14" s="72"/>
      <c r="PPH14" s="72"/>
      <c r="PPI14" s="72"/>
      <c r="PPJ14" s="72"/>
      <c r="PPK14" s="72"/>
      <c r="PPL14" s="72"/>
      <c r="PPM14" s="72"/>
      <c r="PPN14" s="72"/>
      <c r="PPO14" s="72"/>
      <c r="PPP14" s="72"/>
      <c r="PPQ14" s="72"/>
      <c r="PPR14" s="72"/>
      <c r="PPS14" s="72"/>
      <c r="PPT14" s="72"/>
      <c r="PPU14" s="72"/>
      <c r="PPV14" s="72"/>
      <c r="PPW14" s="72"/>
      <c r="PPX14" s="72"/>
      <c r="PPY14" s="72"/>
      <c r="PPZ14" s="72"/>
      <c r="PQA14" s="72"/>
      <c r="PQB14" s="72"/>
      <c r="PQC14" s="72"/>
      <c r="PQD14" s="72"/>
      <c r="PQE14" s="72"/>
      <c r="PQF14" s="72"/>
      <c r="PQG14" s="72"/>
      <c r="PQH14" s="72"/>
      <c r="PQI14" s="72"/>
      <c r="PQJ14" s="72"/>
      <c r="PQK14" s="72"/>
      <c r="PQL14" s="72"/>
      <c r="PQM14" s="72"/>
      <c r="PQN14" s="72"/>
      <c r="PQO14" s="72"/>
      <c r="PQP14" s="72"/>
      <c r="PQQ14" s="72"/>
      <c r="PQR14" s="72"/>
      <c r="PQS14" s="72"/>
      <c r="PQT14" s="72"/>
      <c r="PQU14" s="72"/>
      <c r="PQV14" s="72"/>
      <c r="PQW14" s="72"/>
      <c r="PQX14" s="72"/>
      <c r="PQY14" s="72"/>
      <c r="PQZ14" s="72"/>
      <c r="PRA14" s="72"/>
      <c r="PRB14" s="72"/>
      <c r="PRC14" s="72"/>
      <c r="PRD14" s="72"/>
      <c r="PRE14" s="72"/>
      <c r="PRF14" s="72"/>
      <c r="PRG14" s="72"/>
      <c r="PRH14" s="72"/>
      <c r="PRI14" s="72"/>
      <c r="PRJ14" s="72"/>
      <c r="PRK14" s="72"/>
      <c r="PRL14" s="72"/>
      <c r="PRM14" s="72"/>
      <c r="PRN14" s="72"/>
      <c r="PRO14" s="72"/>
      <c r="PRP14" s="72"/>
      <c r="PRQ14" s="72"/>
      <c r="PRR14" s="72"/>
      <c r="PRS14" s="72"/>
      <c r="PRT14" s="72"/>
      <c r="PRU14" s="72"/>
      <c r="PRV14" s="72"/>
      <c r="PRW14" s="72"/>
      <c r="PRX14" s="72"/>
      <c r="PRY14" s="72"/>
      <c r="PRZ14" s="72"/>
      <c r="PSA14" s="72"/>
      <c r="PSB14" s="72"/>
      <c r="PSC14" s="72"/>
      <c r="PSD14" s="72"/>
      <c r="PSE14" s="72"/>
      <c r="PSF14" s="72"/>
      <c r="PSG14" s="72"/>
      <c r="PSH14" s="72"/>
      <c r="PSI14" s="72"/>
      <c r="PSJ14" s="72"/>
      <c r="PSK14" s="72"/>
      <c r="PSL14" s="72"/>
      <c r="PSM14" s="72"/>
      <c r="PSN14" s="72"/>
      <c r="PSO14" s="72"/>
      <c r="PSP14" s="72"/>
      <c r="PSQ14" s="72"/>
      <c r="PSR14" s="72"/>
      <c r="PSS14" s="72"/>
      <c r="PST14" s="72"/>
      <c r="PSU14" s="72"/>
      <c r="PSV14" s="72"/>
      <c r="PSW14" s="72"/>
      <c r="PSX14" s="72"/>
      <c r="PSY14" s="72"/>
      <c r="PSZ14" s="72"/>
      <c r="PTA14" s="72"/>
      <c r="PTB14" s="72"/>
      <c r="PTC14" s="72"/>
      <c r="PTD14" s="72"/>
      <c r="PTE14" s="72"/>
      <c r="PTF14" s="72"/>
      <c r="PTG14" s="72"/>
      <c r="PTH14" s="72"/>
      <c r="PTI14" s="72"/>
      <c r="PTJ14" s="72"/>
      <c r="PTK14" s="72"/>
      <c r="PTL14" s="72"/>
      <c r="PTM14" s="72"/>
      <c r="PTN14" s="72"/>
      <c r="PTO14" s="72"/>
      <c r="PTP14" s="72"/>
      <c r="PTQ14" s="72"/>
      <c r="PTR14" s="72"/>
      <c r="PTS14" s="72"/>
      <c r="PTT14" s="72"/>
      <c r="PTU14" s="72"/>
      <c r="PTV14" s="72"/>
      <c r="PTW14" s="72"/>
      <c r="PTX14" s="72"/>
      <c r="PTY14" s="72"/>
      <c r="PTZ14" s="72"/>
      <c r="PUA14" s="72"/>
      <c r="PUB14" s="72"/>
      <c r="PUC14" s="72"/>
      <c r="PUD14" s="72"/>
      <c r="PUE14" s="72"/>
      <c r="PUF14" s="72"/>
      <c r="PUG14" s="72"/>
      <c r="PUH14" s="72"/>
      <c r="PUI14" s="72"/>
      <c r="PUJ14" s="72"/>
      <c r="PUK14" s="72"/>
      <c r="PUL14" s="72"/>
      <c r="PUM14" s="72"/>
      <c r="PUN14" s="72"/>
      <c r="PUO14" s="72"/>
      <c r="PUP14" s="72"/>
      <c r="PUQ14" s="72"/>
      <c r="PUR14" s="72"/>
      <c r="PUS14" s="72"/>
      <c r="PUT14" s="72"/>
      <c r="PUU14" s="72"/>
      <c r="PUV14" s="72"/>
      <c r="PUW14" s="72"/>
      <c r="PUX14" s="72"/>
      <c r="PUY14" s="72"/>
      <c r="PUZ14" s="72"/>
      <c r="PVA14" s="72"/>
      <c r="PVB14" s="72"/>
      <c r="PVC14" s="72"/>
      <c r="PVD14" s="72"/>
      <c r="PVE14" s="72"/>
      <c r="PVF14" s="72"/>
      <c r="PVG14" s="72"/>
      <c r="PVH14" s="72"/>
      <c r="PVI14" s="72"/>
      <c r="PVJ14" s="72"/>
      <c r="PVK14" s="72"/>
      <c r="PVL14" s="72"/>
      <c r="PVM14" s="72"/>
      <c r="PVN14" s="72"/>
      <c r="PVO14" s="72"/>
      <c r="PVP14" s="72"/>
      <c r="PVQ14" s="72"/>
      <c r="PVR14" s="72"/>
      <c r="PVS14" s="72"/>
      <c r="PVT14" s="72"/>
      <c r="PVU14" s="72"/>
      <c r="PVV14" s="72"/>
      <c r="PVW14" s="72"/>
      <c r="PVX14" s="72"/>
      <c r="PVY14" s="72"/>
      <c r="PVZ14" s="72"/>
      <c r="PWA14" s="72"/>
      <c r="PWB14" s="72"/>
      <c r="PWC14" s="72"/>
      <c r="PWD14" s="72"/>
      <c r="PWE14" s="72"/>
      <c r="PWF14" s="72"/>
      <c r="PWG14" s="72"/>
      <c r="PWH14" s="72"/>
      <c r="PWI14" s="72"/>
      <c r="PWJ14" s="72"/>
      <c r="PWK14" s="72"/>
      <c r="PWL14" s="72"/>
      <c r="PWM14" s="72"/>
      <c r="PWN14" s="72"/>
      <c r="PWO14" s="72"/>
      <c r="PWP14" s="72"/>
      <c r="PWQ14" s="72"/>
      <c r="PWR14" s="72"/>
      <c r="PWS14" s="72"/>
      <c r="PWT14" s="72"/>
      <c r="PWU14" s="72"/>
      <c r="PWV14" s="72"/>
      <c r="PWW14" s="72"/>
      <c r="PWX14" s="72"/>
      <c r="PWY14" s="72"/>
      <c r="PWZ14" s="72"/>
      <c r="PXA14" s="72"/>
      <c r="PXB14" s="72"/>
      <c r="PXC14" s="72"/>
      <c r="PXD14" s="72"/>
      <c r="PXE14" s="72"/>
      <c r="PXF14" s="72"/>
      <c r="PXG14" s="72"/>
      <c r="PXH14" s="72"/>
      <c r="PXI14" s="72"/>
      <c r="PXJ14" s="72"/>
      <c r="PXK14" s="72"/>
      <c r="PXL14" s="72"/>
      <c r="PXM14" s="72"/>
      <c r="PXN14" s="72"/>
      <c r="PXO14" s="72"/>
      <c r="PXP14" s="72"/>
      <c r="PXQ14" s="72"/>
      <c r="PXR14" s="72"/>
      <c r="PXS14" s="72"/>
      <c r="PXT14" s="72"/>
      <c r="PXU14" s="72"/>
      <c r="PXV14" s="72"/>
      <c r="PXW14" s="72"/>
      <c r="PXX14" s="72"/>
      <c r="PXY14" s="72"/>
      <c r="PXZ14" s="72"/>
      <c r="PYA14" s="72"/>
      <c r="PYB14" s="72"/>
      <c r="PYC14" s="72"/>
      <c r="PYD14" s="72"/>
      <c r="PYE14" s="72"/>
      <c r="PYF14" s="72"/>
      <c r="PYG14" s="72"/>
      <c r="PYH14" s="72"/>
      <c r="PYI14" s="72"/>
      <c r="PYJ14" s="72"/>
      <c r="PYK14" s="72"/>
      <c r="PYL14" s="72"/>
      <c r="PYM14" s="72"/>
      <c r="PYN14" s="72"/>
      <c r="PYO14" s="72"/>
      <c r="PYP14" s="72"/>
      <c r="PYQ14" s="72"/>
      <c r="PYR14" s="72"/>
      <c r="PYS14" s="72"/>
      <c r="PYT14" s="72"/>
      <c r="PYU14" s="72"/>
      <c r="PYV14" s="72"/>
      <c r="PYW14" s="72"/>
      <c r="PYX14" s="72"/>
      <c r="PYY14" s="72"/>
      <c r="PYZ14" s="72"/>
      <c r="PZA14" s="72"/>
      <c r="PZB14" s="72"/>
      <c r="PZC14" s="72"/>
      <c r="PZD14" s="72"/>
      <c r="PZE14" s="72"/>
      <c r="PZF14" s="72"/>
      <c r="PZG14" s="72"/>
      <c r="PZH14" s="72"/>
      <c r="PZI14" s="72"/>
      <c r="PZJ14" s="72"/>
      <c r="PZK14" s="72"/>
      <c r="PZL14" s="72"/>
      <c r="PZM14" s="72"/>
      <c r="PZN14" s="72"/>
      <c r="PZO14" s="72"/>
      <c r="PZP14" s="72"/>
      <c r="PZQ14" s="72"/>
      <c r="PZR14" s="72"/>
      <c r="PZS14" s="72"/>
      <c r="PZT14" s="72"/>
      <c r="PZU14" s="72"/>
      <c r="PZV14" s="72"/>
      <c r="PZW14" s="72"/>
      <c r="PZX14" s="72"/>
      <c r="PZY14" s="72"/>
      <c r="PZZ14" s="72"/>
      <c r="QAA14" s="72"/>
      <c r="QAB14" s="72"/>
      <c r="QAC14" s="72"/>
      <c r="QAD14" s="72"/>
      <c r="QAE14" s="72"/>
      <c r="QAF14" s="72"/>
      <c r="QAG14" s="72"/>
      <c r="QAH14" s="72"/>
      <c r="QAI14" s="72"/>
      <c r="QAJ14" s="72"/>
      <c r="QAK14" s="72"/>
      <c r="QAL14" s="72"/>
      <c r="QAM14" s="72"/>
      <c r="QAN14" s="72"/>
      <c r="QAO14" s="72"/>
      <c r="QAP14" s="72"/>
      <c r="QAQ14" s="72"/>
      <c r="QAR14" s="72"/>
      <c r="QAS14" s="72"/>
      <c r="QAT14" s="72"/>
      <c r="QAU14" s="72"/>
      <c r="QAV14" s="72"/>
      <c r="QAW14" s="72"/>
      <c r="QAX14" s="72"/>
      <c r="QAY14" s="72"/>
      <c r="QAZ14" s="72"/>
      <c r="QBA14" s="72"/>
      <c r="QBB14" s="72"/>
      <c r="QBC14" s="72"/>
      <c r="QBD14" s="72"/>
      <c r="QBE14" s="72"/>
      <c r="QBF14" s="72"/>
      <c r="QBG14" s="72"/>
      <c r="QBH14" s="72"/>
      <c r="QBI14" s="72"/>
      <c r="QBJ14" s="72"/>
      <c r="QBK14" s="72"/>
      <c r="QBL14" s="72"/>
      <c r="QBM14" s="72"/>
      <c r="QBN14" s="72"/>
      <c r="QBO14" s="72"/>
      <c r="QBP14" s="72"/>
      <c r="QBQ14" s="72"/>
      <c r="QBR14" s="72"/>
      <c r="QBS14" s="72"/>
      <c r="QBT14" s="72"/>
      <c r="QBU14" s="72"/>
      <c r="QBV14" s="72"/>
      <c r="QBW14" s="72"/>
      <c r="QBX14" s="72"/>
      <c r="QBY14" s="72"/>
      <c r="QBZ14" s="72"/>
      <c r="QCA14" s="72"/>
      <c r="QCB14" s="72"/>
      <c r="QCC14" s="72"/>
      <c r="QCD14" s="72"/>
      <c r="QCE14" s="72"/>
      <c r="QCF14" s="72"/>
      <c r="QCG14" s="72"/>
      <c r="QCH14" s="72"/>
      <c r="QCI14" s="72"/>
      <c r="QCJ14" s="72"/>
      <c r="QCK14" s="72"/>
      <c r="QCL14" s="72"/>
      <c r="QCM14" s="72"/>
      <c r="QCN14" s="72"/>
      <c r="QCO14" s="72"/>
      <c r="QCP14" s="72"/>
      <c r="QCQ14" s="72"/>
      <c r="QCR14" s="72"/>
      <c r="QCS14" s="72"/>
      <c r="QCT14" s="72"/>
      <c r="QCU14" s="72"/>
      <c r="QCV14" s="72"/>
      <c r="QCW14" s="72"/>
      <c r="QCX14" s="72"/>
      <c r="QCY14" s="72"/>
      <c r="QCZ14" s="72"/>
      <c r="QDA14" s="72"/>
      <c r="QDB14" s="72"/>
      <c r="QDC14" s="72"/>
      <c r="QDD14" s="72"/>
      <c r="QDE14" s="72"/>
      <c r="QDF14" s="72"/>
      <c r="QDG14" s="72"/>
      <c r="QDH14" s="72"/>
      <c r="QDI14" s="72"/>
      <c r="QDJ14" s="72"/>
      <c r="QDK14" s="72"/>
      <c r="QDL14" s="72"/>
      <c r="QDM14" s="72"/>
      <c r="QDN14" s="72"/>
      <c r="QDO14" s="72"/>
      <c r="QDP14" s="72"/>
      <c r="QDQ14" s="72"/>
      <c r="QDR14" s="72"/>
      <c r="QDS14" s="72"/>
      <c r="QDT14" s="72"/>
      <c r="QDU14" s="72"/>
      <c r="QDV14" s="72"/>
      <c r="QDW14" s="72"/>
      <c r="QDX14" s="72"/>
      <c r="QDY14" s="72"/>
      <c r="QDZ14" s="72"/>
      <c r="QEA14" s="72"/>
      <c r="QEB14" s="72"/>
      <c r="QEC14" s="72"/>
      <c r="QED14" s="72"/>
      <c r="QEE14" s="72"/>
      <c r="QEF14" s="72"/>
      <c r="QEG14" s="72"/>
      <c r="QEH14" s="72"/>
      <c r="QEI14" s="72"/>
      <c r="QEJ14" s="72"/>
      <c r="QEK14" s="72"/>
      <c r="QEL14" s="72"/>
      <c r="QEM14" s="72"/>
      <c r="QEN14" s="72"/>
      <c r="QEO14" s="72"/>
      <c r="QEP14" s="72"/>
      <c r="QEQ14" s="72"/>
      <c r="QER14" s="72"/>
      <c r="QES14" s="72"/>
      <c r="QET14" s="72"/>
      <c r="QEU14" s="72"/>
      <c r="QEV14" s="72"/>
      <c r="QEW14" s="72"/>
      <c r="QEX14" s="72"/>
      <c r="QEY14" s="72"/>
      <c r="QEZ14" s="72"/>
      <c r="QFA14" s="72"/>
      <c r="QFB14" s="72"/>
      <c r="QFC14" s="72"/>
      <c r="QFD14" s="72"/>
      <c r="QFE14" s="72"/>
      <c r="QFF14" s="72"/>
      <c r="QFG14" s="72"/>
      <c r="QFH14" s="72"/>
      <c r="QFI14" s="72"/>
      <c r="QFJ14" s="72"/>
      <c r="QFK14" s="72"/>
      <c r="QFL14" s="72"/>
      <c r="QFM14" s="72"/>
      <c r="QFN14" s="72"/>
      <c r="QFO14" s="72"/>
      <c r="QFP14" s="72"/>
      <c r="QFQ14" s="72"/>
      <c r="QFR14" s="72"/>
      <c r="QFS14" s="72"/>
      <c r="QFT14" s="72"/>
      <c r="QFU14" s="72"/>
      <c r="QFV14" s="72"/>
      <c r="QFW14" s="72"/>
      <c r="QFX14" s="72"/>
      <c r="QFY14" s="72"/>
      <c r="QFZ14" s="72"/>
      <c r="QGA14" s="72"/>
      <c r="QGB14" s="72"/>
      <c r="QGC14" s="72"/>
      <c r="QGD14" s="72"/>
      <c r="QGE14" s="72"/>
      <c r="QGF14" s="72"/>
      <c r="QGG14" s="72"/>
      <c r="QGH14" s="72"/>
      <c r="QGI14" s="72"/>
      <c r="QGJ14" s="72"/>
      <c r="QGK14" s="72"/>
      <c r="QGL14" s="72"/>
      <c r="QGM14" s="72"/>
      <c r="QGN14" s="72"/>
      <c r="QGO14" s="72"/>
      <c r="QGP14" s="72"/>
      <c r="QGQ14" s="72"/>
      <c r="QGR14" s="72"/>
      <c r="QGS14" s="72"/>
      <c r="QGT14" s="72"/>
      <c r="QGU14" s="72"/>
      <c r="QGV14" s="72"/>
      <c r="QGW14" s="72"/>
      <c r="QGX14" s="72"/>
      <c r="QGY14" s="72"/>
      <c r="QGZ14" s="72"/>
      <c r="QHA14" s="72"/>
      <c r="QHB14" s="72"/>
      <c r="QHC14" s="72"/>
      <c r="QHD14" s="72"/>
      <c r="QHE14" s="72"/>
      <c r="QHF14" s="72"/>
      <c r="QHG14" s="72"/>
      <c r="QHH14" s="72"/>
      <c r="QHI14" s="72"/>
      <c r="QHJ14" s="72"/>
      <c r="QHK14" s="72"/>
      <c r="QHL14" s="72"/>
      <c r="QHM14" s="72"/>
      <c r="QHN14" s="72"/>
      <c r="QHO14" s="72"/>
      <c r="QHP14" s="72"/>
      <c r="QHQ14" s="72"/>
      <c r="QHR14" s="72"/>
      <c r="QHS14" s="72"/>
      <c r="QHT14" s="72"/>
      <c r="QHU14" s="72"/>
      <c r="QHV14" s="72"/>
      <c r="QHW14" s="72"/>
      <c r="QHX14" s="72"/>
      <c r="QHY14" s="72"/>
      <c r="QHZ14" s="72"/>
      <c r="QIA14" s="72"/>
      <c r="QIB14" s="72"/>
      <c r="QIC14" s="72"/>
      <c r="QID14" s="72"/>
      <c r="QIE14" s="72"/>
      <c r="QIF14" s="72"/>
      <c r="QIG14" s="72"/>
      <c r="QIH14" s="72"/>
      <c r="QII14" s="72"/>
      <c r="QIJ14" s="72"/>
      <c r="QIK14" s="72"/>
      <c r="QIL14" s="72"/>
      <c r="QIM14" s="72"/>
      <c r="QIN14" s="72"/>
      <c r="QIO14" s="72"/>
      <c r="QIP14" s="72"/>
      <c r="QIQ14" s="72"/>
      <c r="QIR14" s="72"/>
      <c r="QIS14" s="72"/>
      <c r="QIT14" s="72"/>
      <c r="QIU14" s="72"/>
      <c r="QIV14" s="72"/>
      <c r="QIW14" s="72"/>
      <c r="QIX14" s="72"/>
      <c r="QIY14" s="72"/>
      <c r="QIZ14" s="72"/>
      <c r="QJA14" s="72"/>
      <c r="QJB14" s="72"/>
      <c r="QJC14" s="72"/>
      <c r="QJD14" s="72"/>
      <c r="QJE14" s="72"/>
      <c r="QJF14" s="72"/>
      <c r="QJG14" s="72"/>
      <c r="QJH14" s="72"/>
      <c r="QJI14" s="72"/>
      <c r="QJJ14" s="72"/>
      <c r="QJK14" s="72"/>
      <c r="QJL14" s="72"/>
      <c r="QJM14" s="72"/>
      <c r="QJN14" s="72"/>
      <c r="QJO14" s="72"/>
      <c r="QJP14" s="72"/>
      <c r="QJQ14" s="72"/>
      <c r="QJR14" s="72"/>
      <c r="QJS14" s="72"/>
      <c r="QJT14" s="72"/>
      <c r="QJU14" s="72"/>
      <c r="QJV14" s="72"/>
      <c r="QJW14" s="72"/>
      <c r="QJX14" s="72"/>
      <c r="QJY14" s="72"/>
      <c r="QJZ14" s="72"/>
      <c r="QKA14" s="72"/>
      <c r="QKB14" s="72"/>
      <c r="QKC14" s="72"/>
      <c r="QKD14" s="72"/>
      <c r="QKE14" s="72"/>
      <c r="QKF14" s="72"/>
      <c r="QKG14" s="72"/>
      <c r="QKH14" s="72"/>
      <c r="QKI14" s="72"/>
      <c r="QKJ14" s="72"/>
      <c r="QKK14" s="72"/>
      <c r="QKL14" s="72"/>
      <c r="QKM14" s="72"/>
      <c r="QKN14" s="72"/>
      <c r="QKO14" s="72"/>
      <c r="QKP14" s="72"/>
      <c r="QKQ14" s="72"/>
      <c r="QKR14" s="72"/>
      <c r="QKS14" s="72"/>
      <c r="QKT14" s="72"/>
      <c r="QKU14" s="72"/>
      <c r="QKV14" s="72"/>
      <c r="QKW14" s="72"/>
      <c r="QKX14" s="72"/>
      <c r="QKY14" s="72"/>
      <c r="QKZ14" s="72"/>
      <c r="QLA14" s="72"/>
      <c r="QLB14" s="72"/>
      <c r="QLC14" s="72"/>
      <c r="QLD14" s="72"/>
      <c r="QLE14" s="72"/>
      <c r="QLF14" s="72"/>
      <c r="QLG14" s="72"/>
      <c r="QLH14" s="72"/>
      <c r="QLI14" s="72"/>
      <c r="QLJ14" s="72"/>
      <c r="QLK14" s="72"/>
      <c r="QLL14" s="72"/>
      <c r="QLM14" s="72"/>
      <c r="QLN14" s="72"/>
      <c r="QLO14" s="72"/>
      <c r="QLP14" s="72"/>
      <c r="QLQ14" s="72"/>
      <c r="QLR14" s="72"/>
      <c r="QLS14" s="72"/>
      <c r="QLT14" s="72"/>
      <c r="QLU14" s="72"/>
      <c r="QLV14" s="72"/>
      <c r="QLW14" s="72"/>
      <c r="QLX14" s="72"/>
      <c r="QLY14" s="72"/>
      <c r="QLZ14" s="72"/>
      <c r="QMA14" s="72"/>
      <c r="QMB14" s="72"/>
      <c r="QMC14" s="72"/>
      <c r="QMD14" s="72"/>
      <c r="QME14" s="72"/>
      <c r="QMF14" s="72"/>
      <c r="QMG14" s="72"/>
      <c r="QMH14" s="72"/>
      <c r="QMI14" s="72"/>
      <c r="QMJ14" s="72"/>
      <c r="QMK14" s="72"/>
      <c r="QML14" s="72"/>
      <c r="QMM14" s="72"/>
      <c r="QMN14" s="72"/>
      <c r="QMO14" s="72"/>
      <c r="QMP14" s="72"/>
      <c r="QMQ14" s="72"/>
      <c r="QMR14" s="72"/>
      <c r="QMS14" s="72"/>
      <c r="QMT14" s="72"/>
      <c r="QMU14" s="72"/>
      <c r="QMV14" s="72"/>
      <c r="QMW14" s="72"/>
      <c r="QMX14" s="72"/>
      <c r="QMY14" s="72"/>
      <c r="QMZ14" s="72"/>
      <c r="QNA14" s="72"/>
      <c r="QNB14" s="72"/>
      <c r="QNC14" s="72"/>
      <c r="QND14" s="72"/>
      <c r="QNE14" s="72"/>
      <c r="QNF14" s="72"/>
      <c r="QNG14" s="72"/>
      <c r="QNH14" s="72"/>
      <c r="QNI14" s="72"/>
      <c r="QNJ14" s="72"/>
      <c r="QNK14" s="72"/>
      <c r="QNL14" s="72"/>
      <c r="QNM14" s="72"/>
      <c r="QNN14" s="72"/>
      <c r="QNO14" s="72"/>
      <c r="QNP14" s="72"/>
      <c r="QNQ14" s="72"/>
      <c r="QNR14" s="72"/>
      <c r="QNS14" s="72"/>
      <c r="QNT14" s="72"/>
      <c r="QNU14" s="72"/>
      <c r="QNV14" s="72"/>
      <c r="QNW14" s="72"/>
      <c r="QNX14" s="72"/>
      <c r="QNY14" s="72"/>
      <c r="QNZ14" s="72"/>
      <c r="QOA14" s="72"/>
      <c r="QOB14" s="72"/>
      <c r="QOC14" s="72"/>
      <c r="QOD14" s="72"/>
      <c r="QOE14" s="72"/>
      <c r="QOF14" s="72"/>
      <c r="QOG14" s="72"/>
      <c r="QOH14" s="72"/>
      <c r="QOI14" s="72"/>
      <c r="QOJ14" s="72"/>
      <c r="QOK14" s="72"/>
      <c r="QOL14" s="72"/>
      <c r="QOM14" s="72"/>
      <c r="QON14" s="72"/>
      <c r="QOO14" s="72"/>
      <c r="QOP14" s="72"/>
      <c r="QOQ14" s="72"/>
      <c r="QOR14" s="72"/>
      <c r="QOS14" s="72"/>
      <c r="QOT14" s="72"/>
      <c r="QOU14" s="72"/>
      <c r="QOV14" s="72"/>
      <c r="QOW14" s="72"/>
      <c r="QOX14" s="72"/>
      <c r="QOY14" s="72"/>
      <c r="QOZ14" s="72"/>
      <c r="QPA14" s="72"/>
      <c r="QPB14" s="72"/>
      <c r="QPC14" s="72"/>
      <c r="QPD14" s="72"/>
      <c r="QPE14" s="72"/>
      <c r="QPF14" s="72"/>
      <c r="QPG14" s="72"/>
      <c r="QPH14" s="72"/>
      <c r="QPI14" s="72"/>
      <c r="QPJ14" s="72"/>
      <c r="QPK14" s="72"/>
      <c r="QPL14" s="72"/>
      <c r="QPM14" s="72"/>
      <c r="QPN14" s="72"/>
      <c r="QPO14" s="72"/>
      <c r="QPP14" s="72"/>
      <c r="QPQ14" s="72"/>
      <c r="QPR14" s="72"/>
      <c r="QPS14" s="72"/>
      <c r="QPT14" s="72"/>
      <c r="QPU14" s="72"/>
      <c r="QPV14" s="72"/>
      <c r="QPW14" s="72"/>
      <c r="QPX14" s="72"/>
      <c r="QPY14" s="72"/>
      <c r="QPZ14" s="72"/>
      <c r="QQA14" s="72"/>
      <c r="QQB14" s="72"/>
      <c r="QQC14" s="72"/>
      <c r="QQD14" s="72"/>
      <c r="QQE14" s="72"/>
      <c r="QQF14" s="72"/>
      <c r="QQG14" s="72"/>
      <c r="QQH14" s="72"/>
      <c r="QQI14" s="72"/>
      <c r="QQJ14" s="72"/>
      <c r="QQK14" s="72"/>
      <c r="QQL14" s="72"/>
      <c r="QQM14" s="72"/>
      <c r="QQN14" s="72"/>
      <c r="QQO14" s="72"/>
      <c r="QQP14" s="72"/>
      <c r="QQQ14" s="72"/>
      <c r="QQR14" s="72"/>
      <c r="QQS14" s="72"/>
      <c r="QQT14" s="72"/>
      <c r="QQU14" s="72"/>
      <c r="QQV14" s="72"/>
      <c r="QQW14" s="72"/>
      <c r="QQX14" s="72"/>
      <c r="QQY14" s="72"/>
      <c r="QQZ14" s="72"/>
      <c r="QRA14" s="72"/>
      <c r="QRB14" s="72"/>
      <c r="QRC14" s="72"/>
      <c r="QRD14" s="72"/>
      <c r="QRE14" s="72"/>
      <c r="QRF14" s="72"/>
      <c r="QRG14" s="72"/>
      <c r="QRH14" s="72"/>
      <c r="QRI14" s="72"/>
      <c r="QRJ14" s="72"/>
      <c r="QRK14" s="72"/>
      <c r="QRL14" s="72"/>
      <c r="QRM14" s="72"/>
      <c r="QRN14" s="72"/>
      <c r="QRO14" s="72"/>
      <c r="QRP14" s="72"/>
      <c r="QRQ14" s="72"/>
      <c r="QRR14" s="72"/>
      <c r="QRS14" s="72"/>
      <c r="QRT14" s="72"/>
      <c r="QRU14" s="72"/>
      <c r="QRV14" s="72"/>
      <c r="QRW14" s="72"/>
      <c r="QRX14" s="72"/>
      <c r="QRY14" s="72"/>
      <c r="QRZ14" s="72"/>
      <c r="QSA14" s="72"/>
      <c r="QSB14" s="72"/>
      <c r="QSC14" s="72"/>
      <c r="QSD14" s="72"/>
      <c r="QSE14" s="72"/>
      <c r="QSF14" s="72"/>
      <c r="QSG14" s="72"/>
      <c r="QSH14" s="72"/>
      <c r="QSI14" s="72"/>
      <c r="QSJ14" s="72"/>
      <c r="QSK14" s="72"/>
      <c r="QSL14" s="72"/>
      <c r="QSM14" s="72"/>
      <c r="QSN14" s="72"/>
      <c r="QSO14" s="72"/>
      <c r="QSP14" s="72"/>
      <c r="QSQ14" s="72"/>
      <c r="QSR14" s="72"/>
      <c r="QSS14" s="72"/>
      <c r="QST14" s="72"/>
      <c r="QSU14" s="72"/>
      <c r="QSV14" s="72"/>
      <c r="QSW14" s="72"/>
      <c r="QSX14" s="72"/>
      <c r="QSY14" s="72"/>
      <c r="QSZ14" s="72"/>
      <c r="QTA14" s="72"/>
      <c r="QTB14" s="72"/>
      <c r="QTC14" s="72"/>
      <c r="QTD14" s="72"/>
      <c r="QTE14" s="72"/>
      <c r="QTF14" s="72"/>
      <c r="QTG14" s="72"/>
      <c r="QTH14" s="72"/>
      <c r="QTI14" s="72"/>
      <c r="QTJ14" s="72"/>
      <c r="QTK14" s="72"/>
      <c r="QTL14" s="72"/>
      <c r="QTM14" s="72"/>
      <c r="QTN14" s="72"/>
      <c r="QTO14" s="72"/>
      <c r="QTP14" s="72"/>
      <c r="QTQ14" s="72"/>
      <c r="QTR14" s="72"/>
      <c r="QTS14" s="72"/>
      <c r="QTT14" s="72"/>
      <c r="QTU14" s="72"/>
      <c r="QTV14" s="72"/>
      <c r="QTW14" s="72"/>
      <c r="QTX14" s="72"/>
      <c r="QTY14" s="72"/>
      <c r="QTZ14" s="72"/>
      <c r="QUA14" s="72"/>
      <c r="QUB14" s="72"/>
      <c r="QUC14" s="72"/>
      <c r="QUD14" s="72"/>
      <c r="QUE14" s="72"/>
      <c r="QUF14" s="72"/>
      <c r="QUG14" s="72"/>
      <c r="QUH14" s="72"/>
      <c r="QUI14" s="72"/>
      <c r="QUJ14" s="72"/>
      <c r="QUK14" s="72"/>
      <c r="QUL14" s="72"/>
      <c r="QUM14" s="72"/>
      <c r="QUN14" s="72"/>
      <c r="QUO14" s="72"/>
      <c r="QUP14" s="72"/>
      <c r="QUQ14" s="72"/>
      <c r="QUR14" s="72"/>
      <c r="QUS14" s="72"/>
      <c r="QUT14" s="72"/>
      <c r="QUU14" s="72"/>
      <c r="QUV14" s="72"/>
      <c r="QUW14" s="72"/>
      <c r="QUX14" s="72"/>
      <c r="QUY14" s="72"/>
      <c r="QUZ14" s="72"/>
      <c r="QVA14" s="72"/>
      <c r="QVB14" s="72"/>
      <c r="QVC14" s="72"/>
      <c r="QVD14" s="72"/>
      <c r="QVE14" s="72"/>
      <c r="QVF14" s="72"/>
      <c r="QVG14" s="72"/>
      <c r="QVH14" s="72"/>
      <c r="QVI14" s="72"/>
      <c r="QVJ14" s="72"/>
      <c r="QVK14" s="72"/>
      <c r="QVL14" s="72"/>
      <c r="QVM14" s="72"/>
      <c r="QVN14" s="72"/>
      <c r="QVO14" s="72"/>
      <c r="QVP14" s="72"/>
      <c r="QVQ14" s="72"/>
      <c r="QVR14" s="72"/>
      <c r="QVS14" s="72"/>
      <c r="QVT14" s="72"/>
      <c r="QVU14" s="72"/>
      <c r="QVV14" s="72"/>
      <c r="QVW14" s="72"/>
      <c r="QVX14" s="72"/>
      <c r="QVY14" s="72"/>
      <c r="QVZ14" s="72"/>
      <c r="QWA14" s="72"/>
      <c r="QWB14" s="72"/>
      <c r="QWC14" s="72"/>
      <c r="QWD14" s="72"/>
      <c r="QWE14" s="72"/>
      <c r="QWF14" s="72"/>
      <c r="QWG14" s="72"/>
      <c r="QWH14" s="72"/>
      <c r="QWI14" s="72"/>
      <c r="QWJ14" s="72"/>
      <c r="QWK14" s="72"/>
      <c r="QWL14" s="72"/>
      <c r="QWM14" s="72"/>
      <c r="QWN14" s="72"/>
      <c r="QWO14" s="72"/>
      <c r="QWP14" s="72"/>
      <c r="QWQ14" s="72"/>
      <c r="QWR14" s="72"/>
      <c r="QWS14" s="72"/>
      <c r="QWT14" s="72"/>
      <c r="QWU14" s="72"/>
      <c r="QWV14" s="72"/>
      <c r="QWW14" s="72"/>
      <c r="QWX14" s="72"/>
      <c r="QWY14" s="72"/>
      <c r="QWZ14" s="72"/>
      <c r="QXA14" s="72"/>
      <c r="QXB14" s="72"/>
      <c r="QXC14" s="72"/>
      <c r="QXD14" s="72"/>
      <c r="QXE14" s="72"/>
      <c r="QXF14" s="72"/>
      <c r="QXG14" s="72"/>
      <c r="QXH14" s="72"/>
      <c r="QXI14" s="72"/>
      <c r="QXJ14" s="72"/>
      <c r="QXK14" s="72"/>
      <c r="QXL14" s="72"/>
      <c r="QXM14" s="72"/>
      <c r="QXN14" s="72"/>
      <c r="QXO14" s="72"/>
      <c r="QXP14" s="72"/>
      <c r="QXQ14" s="72"/>
      <c r="QXR14" s="72"/>
      <c r="QXS14" s="72"/>
      <c r="QXT14" s="72"/>
      <c r="QXU14" s="72"/>
      <c r="QXV14" s="72"/>
      <c r="QXW14" s="72"/>
      <c r="QXX14" s="72"/>
      <c r="QXY14" s="72"/>
      <c r="QXZ14" s="72"/>
      <c r="QYA14" s="72"/>
      <c r="QYB14" s="72"/>
      <c r="QYC14" s="72"/>
      <c r="QYD14" s="72"/>
      <c r="QYE14" s="72"/>
      <c r="QYF14" s="72"/>
      <c r="QYG14" s="72"/>
      <c r="QYH14" s="72"/>
      <c r="QYI14" s="72"/>
      <c r="QYJ14" s="72"/>
      <c r="QYK14" s="72"/>
      <c r="QYL14" s="72"/>
      <c r="QYM14" s="72"/>
      <c r="QYN14" s="72"/>
      <c r="QYO14" s="72"/>
      <c r="QYP14" s="72"/>
      <c r="QYQ14" s="72"/>
      <c r="QYR14" s="72"/>
      <c r="QYS14" s="72"/>
      <c r="QYT14" s="72"/>
      <c r="QYU14" s="72"/>
      <c r="QYV14" s="72"/>
      <c r="QYW14" s="72"/>
      <c r="QYX14" s="72"/>
      <c r="QYY14" s="72"/>
      <c r="QYZ14" s="72"/>
      <c r="QZA14" s="72"/>
      <c r="QZB14" s="72"/>
      <c r="QZC14" s="72"/>
      <c r="QZD14" s="72"/>
      <c r="QZE14" s="72"/>
      <c r="QZF14" s="72"/>
      <c r="QZG14" s="72"/>
      <c r="QZH14" s="72"/>
      <c r="QZI14" s="72"/>
      <c r="QZJ14" s="72"/>
      <c r="QZK14" s="72"/>
      <c r="QZL14" s="72"/>
      <c r="QZM14" s="72"/>
      <c r="QZN14" s="72"/>
      <c r="QZO14" s="72"/>
      <c r="QZP14" s="72"/>
      <c r="QZQ14" s="72"/>
      <c r="QZR14" s="72"/>
      <c r="QZS14" s="72"/>
      <c r="QZT14" s="72"/>
      <c r="QZU14" s="72"/>
      <c r="QZV14" s="72"/>
      <c r="QZW14" s="72"/>
      <c r="QZX14" s="72"/>
      <c r="QZY14" s="72"/>
      <c r="QZZ14" s="72"/>
      <c r="RAA14" s="72"/>
      <c r="RAB14" s="72"/>
      <c r="RAC14" s="72"/>
      <c r="RAD14" s="72"/>
      <c r="RAE14" s="72"/>
      <c r="RAF14" s="72"/>
      <c r="RAG14" s="72"/>
      <c r="RAH14" s="72"/>
      <c r="RAI14" s="72"/>
      <c r="RAJ14" s="72"/>
      <c r="RAK14" s="72"/>
      <c r="RAL14" s="72"/>
      <c r="RAM14" s="72"/>
      <c r="RAN14" s="72"/>
      <c r="RAO14" s="72"/>
      <c r="RAP14" s="72"/>
      <c r="RAQ14" s="72"/>
      <c r="RAR14" s="72"/>
      <c r="RAS14" s="72"/>
      <c r="RAT14" s="72"/>
      <c r="RAU14" s="72"/>
      <c r="RAV14" s="72"/>
      <c r="RAW14" s="72"/>
      <c r="RAX14" s="72"/>
      <c r="RAY14" s="72"/>
      <c r="RAZ14" s="72"/>
      <c r="RBA14" s="72"/>
      <c r="RBB14" s="72"/>
      <c r="RBC14" s="72"/>
      <c r="RBD14" s="72"/>
      <c r="RBE14" s="72"/>
      <c r="RBF14" s="72"/>
      <c r="RBG14" s="72"/>
      <c r="RBH14" s="72"/>
      <c r="RBI14" s="72"/>
      <c r="RBJ14" s="72"/>
      <c r="RBK14" s="72"/>
      <c r="RBL14" s="72"/>
      <c r="RBM14" s="72"/>
      <c r="RBN14" s="72"/>
      <c r="RBO14" s="72"/>
      <c r="RBP14" s="72"/>
      <c r="RBQ14" s="72"/>
      <c r="RBR14" s="72"/>
      <c r="RBS14" s="72"/>
      <c r="RBT14" s="72"/>
      <c r="RBU14" s="72"/>
      <c r="RBV14" s="72"/>
      <c r="RBW14" s="72"/>
      <c r="RBX14" s="72"/>
      <c r="RBY14" s="72"/>
      <c r="RBZ14" s="72"/>
      <c r="RCA14" s="72"/>
      <c r="RCB14" s="72"/>
      <c r="RCC14" s="72"/>
      <c r="RCD14" s="72"/>
      <c r="RCE14" s="72"/>
      <c r="RCF14" s="72"/>
      <c r="RCG14" s="72"/>
      <c r="RCH14" s="72"/>
      <c r="RCI14" s="72"/>
      <c r="RCJ14" s="72"/>
      <c r="RCK14" s="72"/>
      <c r="RCL14" s="72"/>
      <c r="RCM14" s="72"/>
      <c r="RCN14" s="72"/>
      <c r="RCO14" s="72"/>
      <c r="RCP14" s="72"/>
      <c r="RCQ14" s="72"/>
      <c r="RCR14" s="72"/>
      <c r="RCS14" s="72"/>
      <c r="RCT14" s="72"/>
      <c r="RCU14" s="72"/>
      <c r="RCV14" s="72"/>
      <c r="RCW14" s="72"/>
      <c r="RCX14" s="72"/>
      <c r="RCY14" s="72"/>
      <c r="RCZ14" s="72"/>
      <c r="RDA14" s="72"/>
      <c r="RDB14" s="72"/>
      <c r="RDC14" s="72"/>
      <c r="RDD14" s="72"/>
      <c r="RDE14" s="72"/>
      <c r="RDF14" s="72"/>
      <c r="RDG14" s="72"/>
      <c r="RDH14" s="72"/>
      <c r="RDI14" s="72"/>
      <c r="RDJ14" s="72"/>
      <c r="RDK14" s="72"/>
      <c r="RDL14" s="72"/>
      <c r="RDM14" s="72"/>
      <c r="RDN14" s="72"/>
      <c r="RDO14" s="72"/>
      <c r="RDP14" s="72"/>
      <c r="RDQ14" s="72"/>
      <c r="RDR14" s="72"/>
      <c r="RDS14" s="72"/>
      <c r="RDT14" s="72"/>
      <c r="RDU14" s="72"/>
      <c r="RDV14" s="72"/>
      <c r="RDW14" s="72"/>
      <c r="RDX14" s="72"/>
      <c r="RDY14" s="72"/>
      <c r="RDZ14" s="72"/>
      <c r="REA14" s="72"/>
      <c r="REB14" s="72"/>
      <c r="REC14" s="72"/>
      <c r="RED14" s="72"/>
      <c r="REE14" s="72"/>
      <c r="REF14" s="72"/>
      <c r="REG14" s="72"/>
      <c r="REH14" s="72"/>
      <c r="REI14" s="72"/>
      <c r="REJ14" s="72"/>
      <c r="REK14" s="72"/>
      <c r="REL14" s="72"/>
      <c r="REM14" s="72"/>
      <c r="REN14" s="72"/>
      <c r="REO14" s="72"/>
      <c r="REP14" s="72"/>
      <c r="REQ14" s="72"/>
      <c r="RER14" s="72"/>
      <c r="RES14" s="72"/>
      <c r="RET14" s="72"/>
      <c r="REU14" s="72"/>
      <c r="REV14" s="72"/>
      <c r="REW14" s="72"/>
      <c r="REX14" s="72"/>
      <c r="REY14" s="72"/>
      <c r="REZ14" s="72"/>
      <c r="RFA14" s="72"/>
      <c r="RFB14" s="72"/>
      <c r="RFC14" s="72"/>
      <c r="RFD14" s="72"/>
      <c r="RFE14" s="72"/>
      <c r="RFF14" s="72"/>
      <c r="RFG14" s="72"/>
      <c r="RFH14" s="72"/>
      <c r="RFI14" s="72"/>
      <c r="RFJ14" s="72"/>
      <c r="RFK14" s="72"/>
      <c r="RFL14" s="72"/>
      <c r="RFM14" s="72"/>
      <c r="RFN14" s="72"/>
      <c r="RFO14" s="72"/>
      <c r="RFP14" s="72"/>
      <c r="RFQ14" s="72"/>
      <c r="RFR14" s="72"/>
      <c r="RFS14" s="72"/>
      <c r="RFT14" s="72"/>
      <c r="RFU14" s="72"/>
      <c r="RFV14" s="72"/>
      <c r="RFW14" s="72"/>
      <c r="RFX14" s="72"/>
      <c r="RFY14" s="72"/>
      <c r="RFZ14" s="72"/>
      <c r="RGA14" s="72"/>
      <c r="RGB14" s="72"/>
      <c r="RGC14" s="72"/>
      <c r="RGD14" s="72"/>
      <c r="RGE14" s="72"/>
      <c r="RGF14" s="72"/>
      <c r="RGG14" s="72"/>
      <c r="RGH14" s="72"/>
      <c r="RGI14" s="72"/>
      <c r="RGJ14" s="72"/>
      <c r="RGK14" s="72"/>
      <c r="RGL14" s="72"/>
      <c r="RGM14" s="72"/>
      <c r="RGN14" s="72"/>
      <c r="RGO14" s="72"/>
      <c r="RGP14" s="72"/>
      <c r="RGQ14" s="72"/>
      <c r="RGR14" s="72"/>
      <c r="RGS14" s="72"/>
      <c r="RGT14" s="72"/>
      <c r="RGU14" s="72"/>
      <c r="RGV14" s="72"/>
      <c r="RGW14" s="72"/>
      <c r="RGX14" s="72"/>
      <c r="RGY14" s="72"/>
      <c r="RGZ14" s="72"/>
      <c r="RHA14" s="72"/>
      <c r="RHB14" s="72"/>
      <c r="RHC14" s="72"/>
      <c r="RHD14" s="72"/>
      <c r="RHE14" s="72"/>
      <c r="RHF14" s="72"/>
      <c r="RHG14" s="72"/>
      <c r="RHH14" s="72"/>
      <c r="RHI14" s="72"/>
      <c r="RHJ14" s="72"/>
      <c r="RHK14" s="72"/>
      <c r="RHL14" s="72"/>
      <c r="RHM14" s="72"/>
      <c r="RHN14" s="72"/>
      <c r="RHO14" s="72"/>
      <c r="RHP14" s="72"/>
      <c r="RHQ14" s="72"/>
      <c r="RHR14" s="72"/>
      <c r="RHS14" s="72"/>
      <c r="RHT14" s="72"/>
      <c r="RHU14" s="72"/>
      <c r="RHV14" s="72"/>
      <c r="RHW14" s="72"/>
      <c r="RHX14" s="72"/>
      <c r="RHY14" s="72"/>
      <c r="RHZ14" s="72"/>
      <c r="RIA14" s="72"/>
      <c r="RIB14" s="72"/>
      <c r="RIC14" s="72"/>
      <c r="RID14" s="72"/>
      <c r="RIE14" s="72"/>
      <c r="RIF14" s="72"/>
      <c r="RIG14" s="72"/>
      <c r="RIH14" s="72"/>
      <c r="RII14" s="72"/>
      <c r="RIJ14" s="72"/>
      <c r="RIK14" s="72"/>
      <c r="RIL14" s="72"/>
      <c r="RIM14" s="72"/>
      <c r="RIN14" s="72"/>
      <c r="RIO14" s="72"/>
      <c r="RIP14" s="72"/>
      <c r="RIQ14" s="72"/>
      <c r="RIR14" s="72"/>
      <c r="RIS14" s="72"/>
      <c r="RIT14" s="72"/>
      <c r="RIU14" s="72"/>
      <c r="RIV14" s="72"/>
      <c r="RIW14" s="72"/>
      <c r="RIX14" s="72"/>
      <c r="RIY14" s="72"/>
      <c r="RIZ14" s="72"/>
      <c r="RJA14" s="72"/>
      <c r="RJB14" s="72"/>
      <c r="RJC14" s="72"/>
      <c r="RJD14" s="72"/>
      <c r="RJE14" s="72"/>
      <c r="RJF14" s="72"/>
      <c r="RJG14" s="72"/>
      <c r="RJH14" s="72"/>
      <c r="RJI14" s="72"/>
      <c r="RJJ14" s="72"/>
      <c r="RJK14" s="72"/>
      <c r="RJL14" s="72"/>
      <c r="RJM14" s="72"/>
      <c r="RJN14" s="72"/>
      <c r="RJO14" s="72"/>
      <c r="RJP14" s="72"/>
      <c r="RJQ14" s="72"/>
      <c r="RJR14" s="72"/>
      <c r="RJS14" s="72"/>
      <c r="RJT14" s="72"/>
      <c r="RJU14" s="72"/>
      <c r="RJV14" s="72"/>
      <c r="RJW14" s="72"/>
      <c r="RJX14" s="72"/>
      <c r="RJY14" s="72"/>
      <c r="RJZ14" s="72"/>
      <c r="RKA14" s="72"/>
      <c r="RKB14" s="72"/>
      <c r="RKC14" s="72"/>
      <c r="RKD14" s="72"/>
      <c r="RKE14" s="72"/>
      <c r="RKF14" s="72"/>
      <c r="RKG14" s="72"/>
      <c r="RKH14" s="72"/>
      <c r="RKI14" s="72"/>
      <c r="RKJ14" s="72"/>
      <c r="RKK14" s="72"/>
      <c r="RKL14" s="72"/>
      <c r="RKM14" s="72"/>
      <c r="RKN14" s="72"/>
      <c r="RKO14" s="72"/>
      <c r="RKP14" s="72"/>
      <c r="RKQ14" s="72"/>
      <c r="RKR14" s="72"/>
      <c r="RKS14" s="72"/>
      <c r="RKT14" s="72"/>
      <c r="RKU14" s="72"/>
      <c r="RKV14" s="72"/>
      <c r="RKW14" s="72"/>
      <c r="RKX14" s="72"/>
      <c r="RKY14" s="72"/>
      <c r="RKZ14" s="72"/>
      <c r="RLA14" s="72"/>
      <c r="RLB14" s="72"/>
      <c r="RLC14" s="72"/>
      <c r="RLD14" s="72"/>
      <c r="RLE14" s="72"/>
      <c r="RLF14" s="72"/>
      <c r="RLG14" s="72"/>
      <c r="RLH14" s="72"/>
      <c r="RLI14" s="72"/>
      <c r="RLJ14" s="72"/>
      <c r="RLK14" s="72"/>
      <c r="RLL14" s="72"/>
      <c r="RLM14" s="72"/>
      <c r="RLN14" s="72"/>
      <c r="RLO14" s="72"/>
      <c r="RLP14" s="72"/>
      <c r="RLQ14" s="72"/>
      <c r="RLR14" s="72"/>
      <c r="RLS14" s="72"/>
      <c r="RLT14" s="72"/>
      <c r="RLU14" s="72"/>
      <c r="RLV14" s="72"/>
      <c r="RLW14" s="72"/>
      <c r="RLX14" s="72"/>
      <c r="RLY14" s="72"/>
      <c r="RLZ14" s="72"/>
      <c r="RMA14" s="72"/>
      <c r="RMB14" s="72"/>
      <c r="RMC14" s="72"/>
      <c r="RMD14" s="72"/>
      <c r="RME14" s="72"/>
      <c r="RMF14" s="72"/>
      <c r="RMG14" s="72"/>
      <c r="RMH14" s="72"/>
      <c r="RMI14" s="72"/>
      <c r="RMJ14" s="72"/>
      <c r="RMK14" s="72"/>
      <c r="RML14" s="72"/>
      <c r="RMM14" s="72"/>
      <c r="RMN14" s="72"/>
      <c r="RMO14" s="72"/>
      <c r="RMP14" s="72"/>
      <c r="RMQ14" s="72"/>
      <c r="RMR14" s="72"/>
      <c r="RMS14" s="72"/>
      <c r="RMT14" s="72"/>
      <c r="RMU14" s="72"/>
      <c r="RMV14" s="72"/>
      <c r="RMW14" s="72"/>
      <c r="RMX14" s="72"/>
      <c r="RMY14" s="72"/>
      <c r="RMZ14" s="72"/>
      <c r="RNA14" s="72"/>
      <c r="RNB14" s="72"/>
      <c r="RNC14" s="72"/>
      <c r="RND14" s="72"/>
      <c r="RNE14" s="72"/>
      <c r="RNF14" s="72"/>
      <c r="RNG14" s="72"/>
      <c r="RNH14" s="72"/>
      <c r="RNI14" s="72"/>
      <c r="RNJ14" s="72"/>
      <c r="RNK14" s="72"/>
      <c r="RNL14" s="72"/>
      <c r="RNM14" s="72"/>
      <c r="RNN14" s="72"/>
      <c r="RNO14" s="72"/>
      <c r="RNP14" s="72"/>
      <c r="RNQ14" s="72"/>
      <c r="RNR14" s="72"/>
      <c r="RNS14" s="72"/>
      <c r="RNT14" s="72"/>
      <c r="RNU14" s="72"/>
      <c r="RNV14" s="72"/>
      <c r="RNW14" s="72"/>
      <c r="RNX14" s="72"/>
      <c r="RNY14" s="72"/>
      <c r="RNZ14" s="72"/>
      <c r="ROA14" s="72"/>
      <c r="ROB14" s="72"/>
      <c r="ROC14" s="72"/>
      <c r="ROD14" s="72"/>
      <c r="ROE14" s="72"/>
      <c r="ROF14" s="72"/>
      <c r="ROG14" s="72"/>
      <c r="ROH14" s="72"/>
      <c r="ROI14" s="72"/>
      <c r="ROJ14" s="72"/>
      <c r="ROK14" s="72"/>
      <c r="ROL14" s="72"/>
      <c r="ROM14" s="72"/>
      <c r="RON14" s="72"/>
      <c r="ROO14" s="72"/>
      <c r="ROP14" s="72"/>
      <c r="ROQ14" s="72"/>
      <c r="ROR14" s="72"/>
      <c r="ROS14" s="72"/>
      <c r="ROT14" s="72"/>
      <c r="ROU14" s="72"/>
      <c r="ROV14" s="72"/>
      <c r="ROW14" s="72"/>
      <c r="ROX14" s="72"/>
      <c r="ROY14" s="72"/>
      <c r="ROZ14" s="72"/>
      <c r="RPA14" s="72"/>
      <c r="RPB14" s="72"/>
      <c r="RPC14" s="72"/>
      <c r="RPD14" s="72"/>
      <c r="RPE14" s="72"/>
      <c r="RPF14" s="72"/>
      <c r="RPG14" s="72"/>
      <c r="RPH14" s="72"/>
      <c r="RPI14" s="72"/>
      <c r="RPJ14" s="72"/>
      <c r="RPK14" s="72"/>
      <c r="RPL14" s="72"/>
      <c r="RPM14" s="72"/>
      <c r="RPN14" s="72"/>
      <c r="RPO14" s="72"/>
      <c r="RPP14" s="72"/>
      <c r="RPQ14" s="72"/>
      <c r="RPR14" s="72"/>
      <c r="RPS14" s="72"/>
      <c r="RPT14" s="72"/>
      <c r="RPU14" s="72"/>
      <c r="RPV14" s="72"/>
      <c r="RPW14" s="72"/>
      <c r="RPX14" s="72"/>
      <c r="RPY14" s="72"/>
      <c r="RPZ14" s="72"/>
      <c r="RQA14" s="72"/>
      <c r="RQB14" s="72"/>
      <c r="RQC14" s="72"/>
      <c r="RQD14" s="72"/>
      <c r="RQE14" s="72"/>
      <c r="RQF14" s="72"/>
      <c r="RQG14" s="72"/>
      <c r="RQH14" s="72"/>
      <c r="RQI14" s="72"/>
      <c r="RQJ14" s="72"/>
      <c r="RQK14" s="72"/>
      <c r="RQL14" s="72"/>
      <c r="RQM14" s="72"/>
      <c r="RQN14" s="72"/>
      <c r="RQO14" s="72"/>
      <c r="RQP14" s="72"/>
      <c r="RQQ14" s="72"/>
      <c r="RQR14" s="72"/>
      <c r="RQS14" s="72"/>
      <c r="RQT14" s="72"/>
      <c r="RQU14" s="72"/>
      <c r="RQV14" s="72"/>
      <c r="RQW14" s="72"/>
      <c r="RQX14" s="72"/>
      <c r="RQY14" s="72"/>
      <c r="RQZ14" s="72"/>
      <c r="RRA14" s="72"/>
      <c r="RRB14" s="72"/>
      <c r="RRC14" s="72"/>
      <c r="RRD14" s="72"/>
      <c r="RRE14" s="72"/>
      <c r="RRF14" s="72"/>
      <c r="RRG14" s="72"/>
      <c r="RRH14" s="72"/>
      <c r="RRI14" s="72"/>
      <c r="RRJ14" s="72"/>
      <c r="RRK14" s="72"/>
      <c r="RRL14" s="72"/>
      <c r="RRM14" s="72"/>
      <c r="RRN14" s="72"/>
      <c r="RRO14" s="72"/>
      <c r="RRP14" s="72"/>
      <c r="RRQ14" s="72"/>
      <c r="RRR14" s="72"/>
      <c r="RRS14" s="72"/>
      <c r="RRT14" s="72"/>
      <c r="RRU14" s="72"/>
      <c r="RRV14" s="72"/>
      <c r="RRW14" s="72"/>
      <c r="RRX14" s="72"/>
      <c r="RRY14" s="72"/>
      <c r="RRZ14" s="72"/>
      <c r="RSA14" s="72"/>
      <c r="RSB14" s="72"/>
      <c r="RSC14" s="72"/>
      <c r="RSD14" s="72"/>
      <c r="RSE14" s="72"/>
      <c r="RSF14" s="72"/>
      <c r="RSG14" s="72"/>
      <c r="RSH14" s="72"/>
      <c r="RSI14" s="72"/>
      <c r="RSJ14" s="72"/>
      <c r="RSK14" s="72"/>
      <c r="RSL14" s="72"/>
      <c r="RSM14" s="72"/>
      <c r="RSN14" s="72"/>
      <c r="RSO14" s="72"/>
      <c r="RSP14" s="72"/>
      <c r="RSQ14" s="72"/>
      <c r="RSR14" s="72"/>
      <c r="RSS14" s="72"/>
      <c r="RST14" s="72"/>
      <c r="RSU14" s="72"/>
      <c r="RSV14" s="72"/>
      <c r="RSW14" s="72"/>
      <c r="RSX14" s="72"/>
      <c r="RSY14" s="72"/>
      <c r="RSZ14" s="72"/>
      <c r="RTA14" s="72"/>
      <c r="RTB14" s="72"/>
      <c r="RTC14" s="72"/>
      <c r="RTD14" s="72"/>
      <c r="RTE14" s="72"/>
      <c r="RTF14" s="72"/>
      <c r="RTG14" s="72"/>
      <c r="RTH14" s="72"/>
      <c r="RTI14" s="72"/>
      <c r="RTJ14" s="72"/>
      <c r="RTK14" s="72"/>
      <c r="RTL14" s="72"/>
      <c r="RTM14" s="72"/>
      <c r="RTN14" s="72"/>
      <c r="RTO14" s="72"/>
      <c r="RTP14" s="72"/>
      <c r="RTQ14" s="72"/>
      <c r="RTR14" s="72"/>
      <c r="RTS14" s="72"/>
      <c r="RTT14" s="72"/>
      <c r="RTU14" s="72"/>
      <c r="RTV14" s="72"/>
      <c r="RTW14" s="72"/>
      <c r="RTX14" s="72"/>
      <c r="RTY14" s="72"/>
      <c r="RTZ14" s="72"/>
      <c r="RUA14" s="72"/>
      <c r="RUB14" s="72"/>
      <c r="RUC14" s="72"/>
      <c r="RUD14" s="72"/>
      <c r="RUE14" s="72"/>
      <c r="RUF14" s="72"/>
      <c r="RUG14" s="72"/>
      <c r="RUH14" s="72"/>
      <c r="RUI14" s="72"/>
      <c r="RUJ14" s="72"/>
      <c r="RUK14" s="72"/>
      <c r="RUL14" s="72"/>
      <c r="RUM14" s="72"/>
      <c r="RUN14" s="72"/>
      <c r="RUO14" s="72"/>
      <c r="RUP14" s="72"/>
      <c r="RUQ14" s="72"/>
      <c r="RUR14" s="72"/>
      <c r="RUS14" s="72"/>
      <c r="RUT14" s="72"/>
      <c r="RUU14" s="72"/>
      <c r="RUV14" s="72"/>
      <c r="RUW14" s="72"/>
      <c r="RUX14" s="72"/>
      <c r="RUY14" s="72"/>
      <c r="RUZ14" s="72"/>
      <c r="RVA14" s="72"/>
      <c r="RVB14" s="72"/>
      <c r="RVC14" s="72"/>
      <c r="RVD14" s="72"/>
      <c r="RVE14" s="72"/>
      <c r="RVF14" s="72"/>
      <c r="RVG14" s="72"/>
      <c r="RVH14" s="72"/>
      <c r="RVI14" s="72"/>
      <c r="RVJ14" s="72"/>
      <c r="RVK14" s="72"/>
      <c r="RVL14" s="72"/>
      <c r="RVM14" s="72"/>
      <c r="RVN14" s="72"/>
      <c r="RVO14" s="72"/>
      <c r="RVP14" s="72"/>
      <c r="RVQ14" s="72"/>
      <c r="RVR14" s="72"/>
      <c r="RVS14" s="72"/>
      <c r="RVT14" s="72"/>
      <c r="RVU14" s="72"/>
      <c r="RVV14" s="72"/>
      <c r="RVW14" s="72"/>
      <c r="RVX14" s="72"/>
      <c r="RVY14" s="72"/>
      <c r="RVZ14" s="72"/>
      <c r="RWA14" s="72"/>
      <c r="RWB14" s="72"/>
      <c r="RWC14" s="72"/>
      <c r="RWD14" s="72"/>
      <c r="RWE14" s="72"/>
      <c r="RWF14" s="72"/>
      <c r="RWG14" s="72"/>
      <c r="RWH14" s="72"/>
      <c r="RWI14" s="72"/>
      <c r="RWJ14" s="72"/>
      <c r="RWK14" s="72"/>
      <c r="RWL14" s="72"/>
      <c r="RWM14" s="72"/>
      <c r="RWN14" s="72"/>
      <c r="RWO14" s="72"/>
      <c r="RWP14" s="72"/>
      <c r="RWQ14" s="72"/>
      <c r="RWR14" s="72"/>
      <c r="RWS14" s="72"/>
      <c r="RWT14" s="72"/>
      <c r="RWU14" s="72"/>
      <c r="RWV14" s="72"/>
      <c r="RWW14" s="72"/>
      <c r="RWX14" s="72"/>
      <c r="RWY14" s="72"/>
      <c r="RWZ14" s="72"/>
      <c r="RXA14" s="72"/>
      <c r="RXB14" s="72"/>
      <c r="RXC14" s="72"/>
      <c r="RXD14" s="72"/>
      <c r="RXE14" s="72"/>
      <c r="RXF14" s="72"/>
      <c r="RXG14" s="72"/>
      <c r="RXH14" s="72"/>
      <c r="RXI14" s="72"/>
      <c r="RXJ14" s="72"/>
      <c r="RXK14" s="72"/>
      <c r="RXL14" s="72"/>
      <c r="RXM14" s="72"/>
      <c r="RXN14" s="72"/>
      <c r="RXO14" s="72"/>
      <c r="RXP14" s="72"/>
      <c r="RXQ14" s="72"/>
      <c r="RXR14" s="72"/>
      <c r="RXS14" s="72"/>
      <c r="RXT14" s="72"/>
      <c r="RXU14" s="72"/>
      <c r="RXV14" s="72"/>
      <c r="RXW14" s="72"/>
      <c r="RXX14" s="72"/>
      <c r="RXY14" s="72"/>
      <c r="RXZ14" s="72"/>
      <c r="RYA14" s="72"/>
      <c r="RYB14" s="72"/>
      <c r="RYC14" s="72"/>
      <c r="RYD14" s="72"/>
      <c r="RYE14" s="72"/>
      <c r="RYF14" s="72"/>
      <c r="RYG14" s="72"/>
      <c r="RYH14" s="72"/>
      <c r="RYI14" s="72"/>
      <c r="RYJ14" s="72"/>
      <c r="RYK14" s="72"/>
      <c r="RYL14" s="72"/>
      <c r="RYM14" s="72"/>
      <c r="RYN14" s="72"/>
      <c r="RYO14" s="72"/>
      <c r="RYP14" s="72"/>
      <c r="RYQ14" s="72"/>
      <c r="RYR14" s="72"/>
      <c r="RYS14" s="72"/>
      <c r="RYT14" s="72"/>
      <c r="RYU14" s="72"/>
      <c r="RYV14" s="72"/>
      <c r="RYW14" s="72"/>
      <c r="RYX14" s="72"/>
      <c r="RYY14" s="72"/>
      <c r="RYZ14" s="72"/>
      <c r="RZA14" s="72"/>
      <c r="RZB14" s="72"/>
      <c r="RZC14" s="72"/>
      <c r="RZD14" s="72"/>
      <c r="RZE14" s="72"/>
      <c r="RZF14" s="72"/>
      <c r="RZG14" s="72"/>
      <c r="RZH14" s="72"/>
      <c r="RZI14" s="72"/>
      <c r="RZJ14" s="72"/>
      <c r="RZK14" s="72"/>
      <c r="RZL14" s="72"/>
      <c r="RZM14" s="72"/>
      <c r="RZN14" s="72"/>
      <c r="RZO14" s="72"/>
      <c r="RZP14" s="72"/>
      <c r="RZQ14" s="72"/>
      <c r="RZR14" s="72"/>
      <c r="RZS14" s="72"/>
      <c r="RZT14" s="72"/>
      <c r="RZU14" s="72"/>
      <c r="RZV14" s="72"/>
      <c r="RZW14" s="72"/>
      <c r="RZX14" s="72"/>
      <c r="RZY14" s="72"/>
      <c r="RZZ14" s="72"/>
      <c r="SAA14" s="72"/>
      <c r="SAB14" s="72"/>
      <c r="SAC14" s="72"/>
      <c r="SAD14" s="72"/>
      <c r="SAE14" s="72"/>
      <c r="SAF14" s="72"/>
      <c r="SAG14" s="72"/>
      <c r="SAH14" s="72"/>
      <c r="SAI14" s="72"/>
      <c r="SAJ14" s="72"/>
      <c r="SAK14" s="72"/>
      <c r="SAL14" s="72"/>
      <c r="SAM14" s="72"/>
      <c r="SAN14" s="72"/>
      <c r="SAO14" s="72"/>
      <c r="SAP14" s="72"/>
      <c r="SAQ14" s="72"/>
      <c r="SAR14" s="72"/>
      <c r="SAS14" s="72"/>
      <c r="SAT14" s="72"/>
      <c r="SAU14" s="72"/>
      <c r="SAV14" s="72"/>
      <c r="SAW14" s="72"/>
      <c r="SAX14" s="72"/>
      <c r="SAY14" s="72"/>
      <c r="SAZ14" s="72"/>
      <c r="SBA14" s="72"/>
      <c r="SBB14" s="72"/>
      <c r="SBC14" s="72"/>
      <c r="SBD14" s="72"/>
      <c r="SBE14" s="72"/>
      <c r="SBF14" s="72"/>
      <c r="SBG14" s="72"/>
      <c r="SBH14" s="72"/>
      <c r="SBI14" s="72"/>
      <c r="SBJ14" s="72"/>
      <c r="SBK14" s="72"/>
      <c r="SBL14" s="72"/>
      <c r="SBM14" s="72"/>
      <c r="SBN14" s="72"/>
      <c r="SBO14" s="72"/>
      <c r="SBP14" s="72"/>
      <c r="SBQ14" s="72"/>
      <c r="SBR14" s="72"/>
      <c r="SBS14" s="72"/>
      <c r="SBT14" s="72"/>
      <c r="SBU14" s="72"/>
      <c r="SBV14" s="72"/>
      <c r="SBW14" s="72"/>
      <c r="SBX14" s="72"/>
      <c r="SBY14" s="72"/>
      <c r="SBZ14" s="72"/>
      <c r="SCA14" s="72"/>
      <c r="SCB14" s="72"/>
      <c r="SCC14" s="72"/>
      <c r="SCD14" s="72"/>
      <c r="SCE14" s="72"/>
      <c r="SCF14" s="72"/>
      <c r="SCG14" s="72"/>
      <c r="SCH14" s="72"/>
      <c r="SCI14" s="72"/>
      <c r="SCJ14" s="72"/>
      <c r="SCK14" s="72"/>
      <c r="SCL14" s="72"/>
      <c r="SCM14" s="72"/>
      <c r="SCN14" s="72"/>
      <c r="SCO14" s="72"/>
      <c r="SCP14" s="72"/>
      <c r="SCQ14" s="72"/>
      <c r="SCR14" s="72"/>
      <c r="SCS14" s="72"/>
      <c r="SCT14" s="72"/>
      <c r="SCU14" s="72"/>
      <c r="SCV14" s="72"/>
      <c r="SCW14" s="72"/>
      <c r="SCX14" s="72"/>
      <c r="SCY14" s="72"/>
      <c r="SCZ14" s="72"/>
      <c r="SDA14" s="72"/>
      <c r="SDB14" s="72"/>
      <c r="SDC14" s="72"/>
      <c r="SDD14" s="72"/>
      <c r="SDE14" s="72"/>
      <c r="SDF14" s="72"/>
      <c r="SDG14" s="72"/>
      <c r="SDH14" s="72"/>
      <c r="SDI14" s="72"/>
      <c r="SDJ14" s="72"/>
      <c r="SDK14" s="72"/>
      <c r="SDL14" s="72"/>
      <c r="SDM14" s="72"/>
      <c r="SDN14" s="72"/>
      <c r="SDO14" s="72"/>
      <c r="SDP14" s="72"/>
      <c r="SDQ14" s="72"/>
      <c r="SDR14" s="72"/>
      <c r="SDS14" s="72"/>
      <c r="SDT14" s="72"/>
      <c r="SDU14" s="72"/>
      <c r="SDV14" s="72"/>
      <c r="SDW14" s="72"/>
      <c r="SDX14" s="72"/>
      <c r="SDY14" s="72"/>
      <c r="SDZ14" s="72"/>
      <c r="SEA14" s="72"/>
      <c r="SEB14" s="72"/>
      <c r="SEC14" s="72"/>
      <c r="SED14" s="72"/>
      <c r="SEE14" s="72"/>
      <c r="SEF14" s="72"/>
      <c r="SEG14" s="72"/>
      <c r="SEH14" s="72"/>
      <c r="SEI14" s="72"/>
      <c r="SEJ14" s="72"/>
      <c r="SEK14" s="72"/>
      <c r="SEL14" s="72"/>
      <c r="SEM14" s="72"/>
      <c r="SEN14" s="72"/>
      <c r="SEO14" s="72"/>
      <c r="SEP14" s="72"/>
      <c r="SEQ14" s="72"/>
      <c r="SER14" s="72"/>
      <c r="SES14" s="72"/>
      <c r="SET14" s="72"/>
      <c r="SEU14" s="72"/>
      <c r="SEV14" s="72"/>
      <c r="SEW14" s="72"/>
      <c r="SEX14" s="72"/>
      <c r="SEY14" s="72"/>
      <c r="SEZ14" s="72"/>
      <c r="SFA14" s="72"/>
      <c r="SFB14" s="72"/>
      <c r="SFC14" s="72"/>
      <c r="SFD14" s="72"/>
      <c r="SFE14" s="72"/>
      <c r="SFF14" s="72"/>
      <c r="SFG14" s="72"/>
      <c r="SFH14" s="72"/>
      <c r="SFI14" s="72"/>
      <c r="SFJ14" s="72"/>
      <c r="SFK14" s="72"/>
      <c r="SFL14" s="72"/>
      <c r="SFM14" s="72"/>
      <c r="SFN14" s="72"/>
      <c r="SFO14" s="72"/>
      <c r="SFP14" s="72"/>
      <c r="SFQ14" s="72"/>
      <c r="SFR14" s="72"/>
      <c r="SFS14" s="72"/>
      <c r="SFT14" s="72"/>
      <c r="SFU14" s="72"/>
      <c r="SFV14" s="72"/>
      <c r="SFW14" s="72"/>
      <c r="SFX14" s="72"/>
      <c r="SFY14" s="72"/>
      <c r="SFZ14" s="72"/>
      <c r="SGA14" s="72"/>
      <c r="SGB14" s="72"/>
      <c r="SGC14" s="72"/>
      <c r="SGD14" s="72"/>
      <c r="SGE14" s="72"/>
      <c r="SGF14" s="72"/>
      <c r="SGG14" s="72"/>
      <c r="SGH14" s="72"/>
      <c r="SGI14" s="72"/>
      <c r="SGJ14" s="72"/>
      <c r="SGK14" s="72"/>
      <c r="SGL14" s="72"/>
      <c r="SGM14" s="72"/>
      <c r="SGN14" s="72"/>
      <c r="SGO14" s="72"/>
      <c r="SGP14" s="72"/>
      <c r="SGQ14" s="72"/>
      <c r="SGR14" s="72"/>
      <c r="SGS14" s="72"/>
      <c r="SGT14" s="72"/>
      <c r="SGU14" s="72"/>
      <c r="SGV14" s="72"/>
      <c r="SGW14" s="72"/>
      <c r="SGX14" s="72"/>
      <c r="SGY14" s="72"/>
      <c r="SGZ14" s="72"/>
      <c r="SHA14" s="72"/>
      <c r="SHB14" s="72"/>
      <c r="SHC14" s="72"/>
      <c r="SHD14" s="72"/>
      <c r="SHE14" s="72"/>
      <c r="SHF14" s="72"/>
      <c r="SHG14" s="72"/>
      <c r="SHH14" s="72"/>
      <c r="SHI14" s="72"/>
      <c r="SHJ14" s="72"/>
      <c r="SHK14" s="72"/>
      <c r="SHL14" s="72"/>
      <c r="SHM14" s="72"/>
      <c r="SHN14" s="72"/>
      <c r="SHO14" s="72"/>
      <c r="SHP14" s="72"/>
      <c r="SHQ14" s="72"/>
      <c r="SHR14" s="72"/>
      <c r="SHS14" s="72"/>
      <c r="SHT14" s="72"/>
      <c r="SHU14" s="72"/>
      <c r="SHV14" s="72"/>
      <c r="SHW14" s="72"/>
      <c r="SHX14" s="72"/>
      <c r="SHY14" s="72"/>
      <c r="SHZ14" s="72"/>
      <c r="SIA14" s="72"/>
      <c r="SIB14" s="72"/>
      <c r="SIC14" s="72"/>
      <c r="SID14" s="72"/>
      <c r="SIE14" s="72"/>
      <c r="SIF14" s="72"/>
      <c r="SIG14" s="72"/>
      <c r="SIH14" s="72"/>
      <c r="SII14" s="72"/>
      <c r="SIJ14" s="72"/>
      <c r="SIK14" s="72"/>
      <c r="SIL14" s="72"/>
      <c r="SIM14" s="72"/>
      <c r="SIN14" s="72"/>
      <c r="SIO14" s="72"/>
      <c r="SIP14" s="72"/>
      <c r="SIQ14" s="72"/>
      <c r="SIR14" s="72"/>
      <c r="SIS14" s="72"/>
      <c r="SIT14" s="72"/>
      <c r="SIU14" s="72"/>
      <c r="SIV14" s="72"/>
      <c r="SIW14" s="72"/>
      <c r="SIX14" s="72"/>
      <c r="SIY14" s="72"/>
      <c r="SIZ14" s="72"/>
      <c r="SJA14" s="72"/>
      <c r="SJB14" s="72"/>
      <c r="SJC14" s="72"/>
      <c r="SJD14" s="72"/>
      <c r="SJE14" s="72"/>
      <c r="SJF14" s="72"/>
      <c r="SJG14" s="72"/>
      <c r="SJH14" s="72"/>
      <c r="SJI14" s="72"/>
      <c r="SJJ14" s="72"/>
      <c r="SJK14" s="72"/>
      <c r="SJL14" s="72"/>
      <c r="SJM14" s="72"/>
      <c r="SJN14" s="72"/>
      <c r="SJO14" s="72"/>
      <c r="SJP14" s="72"/>
      <c r="SJQ14" s="72"/>
      <c r="SJR14" s="72"/>
      <c r="SJS14" s="72"/>
      <c r="SJT14" s="72"/>
      <c r="SJU14" s="72"/>
      <c r="SJV14" s="72"/>
      <c r="SJW14" s="72"/>
      <c r="SJX14" s="72"/>
      <c r="SJY14" s="72"/>
      <c r="SJZ14" s="72"/>
      <c r="SKA14" s="72"/>
      <c r="SKB14" s="72"/>
      <c r="SKC14" s="72"/>
      <c r="SKD14" s="72"/>
      <c r="SKE14" s="72"/>
      <c r="SKF14" s="72"/>
      <c r="SKG14" s="72"/>
      <c r="SKH14" s="72"/>
      <c r="SKI14" s="72"/>
      <c r="SKJ14" s="72"/>
      <c r="SKK14" s="72"/>
      <c r="SKL14" s="72"/>
      <c r="SKM14" s="72"/>
      <c r="SKN14" s="72"/>
      <c r="SKO14" s="72"/>
      <c r="SKP14" s="72"/>
      <c r="SKQ14" s="72"/>
      <c r="SKR14" s="72"/>
      <c r="SKS14" s="72"/>
      <c r="SKT14" s="72"/>
      <c r="SKU14" s="72"/>
      <c r="SKV14" s="72"/>
      <c r="SKW14" s="72"/>
      <c r="SKX14" s="72"/>
      <c r="SKY14" s="72"/>
      <c r="SKZ14" s="72"/>
      <c r="SLA14" s="72"/>
      <c r="SLB14" s="72"/>
      <c r="SLC14" s="72"/>
      <c r="SLD14" s="72"/>
      <c r="SLE14" s="72"/>
      <c r="SLF14" s="72"/>
      <c r="SLG14" s="72"/>
      <c r="SLH14" s="72"/>
      <c r="SLI14" s="72"/>
      <c r="SLJ14" s="72"/>
      <c r="SLK14" s="72"/>
      <c r="SLL14" s="72"/>
      <c r="SLM14" s="72"/>
      <c r="SLN14" s="72"/>
      <c r="SLO14" s="72"/>
      <c r="SLP14" s="72"/>
      <c r="SLQ14" s="72"/>
      <c r="SLR14" s="72"/>
      <c r="SLS14" s="72"/>
      <c r="SLT14" s="72"/>
      <c r="SLU14" s="72"/>
      <c r="SLV14" s="72"/>
      <c r="SLW14" s="72"/>
      <c r="SLX14" s="72"/>
      <c r="SLY14" s="72"/>
      <c r="SLZ14" s="72"/>
      <c r="SMA14" s="72"/>
      <c r="SMB14" s="72"/>
      <c r="SMC14" s="72"/>
      <c r="SMD14" s="72"/>
      <c r="SME14" s="72"/>
      <c r="SMF14" s="72"/>
      <c r="SMG14" s="72"/>
      <c r="SMH14" s="72"/>
      <c r="SMI14" s="72"/>
      <c r="SMJ14" s="72"/>
      <c r="SMK14" s="72"/>
      <c r="SML14" s="72"/>
      <c r="SMM14" s="72"/>
      <c r="SMN14" s="72"/>
      <c r="SMO14" s="72"/>
      <c r="SMP14" s="72"/>
      <c r="SMQ14" s="72"/>
      <c r="SMR14" s="72"/>
      <c r="SMS14" s="72"/>
      <c r="SMT14" s="72"/>
      <c r="SMU14" s="72"/>
      <c r="SMV14" s="72"/>
      <c r="SMW14" s="72"/>
      <c r="SMX14" s="72"/>
      <c r="SMY14" s="72"/>
      <c r="SMZ14" s="72"/>
      <c r="SNA14" s="72"/>
      <c r="SNB14" s="72"/>
      <c r="SNC14" s="72"/>
      <c r="SND14" s="72"/>
      <c r="SNE14" s="72"/>
      <c r="SNF14" s="72"/>
      <c r="SNG14" s="72"/>
      <c r="SNH14" s="72"/>
      <c r="SNI14" s="72"/>
      <c r="SNJ14" s="72"/>
      <c r="SNK14" s="72"/>
      <c r="SNL14" s="72"/>
      <c r="SNM14" s="72"/>
      <c r="SNN14" s="72"/>
      <c r="SNO14" s="72"/>
      <c r="SNP14" s="72"/>
      <c r="SNQ14" s="72"/>
      <c r="SNR14" s="72"/>
      <c r="SNS14" s="72"/>
      <c r="SNT14" s="72"/>
      <c r="SNU14" s="72"/>
      <c r="SNV14" s="72"/>
      <c r="SNW14" s="72"/>
      <c r="SNX14" s="72"/>
      <c r="SNY14" s="72"/>
      <c r="SNZ14" s="72"/>
      <c r="SOA14" s="72"/>
      <c r="SOB14" s="72"/>
      <c r="SOC14" s="72"/>
      <c r="SOD14" s="72"/>
      <c r="SOE14" s="72"/>
      <c r="SOF14" s="72"/>
      <c r="SOG14" s="72"/>
      <c r="SOH14" s="72"/>
      <c r="SOI14" s="72"/>
      <c r="SOJ14" s="72"/>
      <c r="SOK14" s="72"/>
      <c r="SOL14" s="72"/>
      <c r="SOM14" s="72"/>
      <c r="SON14" s="72"/>
      <c r="SOO14" s="72"/>
      <c r="SOP14" s="72"/>
      <c r="SOQ14" s="72"/>
      <c r="SOR14" s="72"/>
      <c r="SOS14" s="72"/>
      <c r="SOT14" s="72"/>
      <c r="SOU14" s="72"/>
      <c r="SOV14" s="72"/>
      <c r="SOW14" s="72"/>
      <c r="SOX14" s="72"/>
      <c r="SOY14" s="72"/>
      <c r="SOZ14" s="72"/>
      <c r="SPA14" s="72"/>
      <c r="SPB14" s="72"/>
      <c r="SPC14" s="72"/>
      <c r="SPD14" s="72"/>
      <c r="SPE14" s="72"/>
      <c r="SPF14" s="72"/>
      <c r="SPG14" s="72"/>
      <c r="SPH14" s="72"/>
      <c r="SPI14" s="72"/>
      <c r="SPJ14" s="72"/>
      <c r="SPK14" s="72"/>
      <c r="SPL14" s="72"/>
      <c r="SPM14" s="72"/>
      <c r="SPN14" s="72"/>
      <c r="SPO14" s="72"/>
      <c r="SPP14" s="72"/>
      <c r="SPQ14" s="72"/>
      <c r="SPR14" s="72"/>
      <c r="SPS14" s="72"/>
      <c r="SPT14" s="72"/>
      <c r="SPU14" s="72"/>
      <c r="SPV14" s="72"/>
      <c r="SPW14" s="72"/>
      <c r="SPX14" s="72"/>
      <c r="SPY14" s="72"/>
      <c r="SPZ14" s="72"/>
      <c r="SQA14" s="72"/>
      <c r="SQB14" s="72"/>
      <c r="SQC14" s="72"/>
      <c r="SQD14" s="72"/>
      <c r="SQE14" s="72"/>
      <c r="SQF14" s="72"/>
      <c r="SQG14" s="72"/>
      <c r="SQH14" s="72"/>
      <c r="SQI14" s="72"/>
      <c r="SQJ14" s="72"/>
      <c r="SQK14" s="72"/>
      <c r="SQL14" s="72"/>
      <c r="SQM14" s="72"/>
      <c r="SQN14" s="72"/>
      <c r="SQO14" s="72"/>
      <c r="SQP14" s="72"/>
      <c r="SQQ14" s="72"/>
      <c r="SQR14" s="72"/>
      <c r="SQS14" s="72"/>
      <c r="SQT14" s="72"/>
      <c r="SQU14" s="72"/>
      <c r="SQV14" s="72"/>
      <c r="SQW14" s="72"/>
      <c r="SQX14" s="72"/>
      <c r="SQY14" s="72"/>
      <c r="SQZ14" s="72"/>
      <c r="SRA14" s="72"/>
      <c r="SRB14" s="72"/>
      <c r="SRC14" s="72"/>
      <c r="SRD14" s="72"/>
      <c r="SRE14" s="72"/>
      <c r="SRF14" s="72"/>
      <c r="SRG14" s="72"/>
      <c r="SRH14" s="72"/>
      <c r="SRI14" s="72"/>
      <c r="SRJ14" s="72"/>
      <c r="SRK14" s="72"/>
      <c r="SRL14" s="72"/>
      <c r="SRM14" s="72"/>
      <c r="SRN14" s="72"/>
      <c r="SRO14" s="72"/>
      <c r="SRP14" s="72"/>
      <c r="SRQ14" s="72"/>
      <c r="SRR14" s="72"/>
      <c r="SRS14" s="72"/>
      <c r="SRT14" s="72"/>
      <c r="SRU14" s="72"/>
      <c r="SRV14" s="72"/>
      <c r="SRW14" s="72"/>
      <c r="SRX14" s="72"/>
      <c r="SRY14" s="72"/>
      <c r="SRZ14" s="72"/>
      <c r="SSA14" s="72"/>
      <c r="SSB14" s="72"/>
      <c r="SSC14" s="72"/>
      <c r="SSD14" s="72"/>
      <c r="SSE14" s="72"/>
      <c r="SSF14" s="72"/>
      <c r="SSG14" s="72"/>
      <c r="SSH14" s="72"/>
      <c r="SSI14" s="72"/>
      <c r="SSJ14" s="72"/>
      <c r="SSK14" s="72"/>
      <c r="SSL14" s="72"/>
      <c r="SSM14" s="72"/>
      <c r="SSN14" s="72"/>
      <c r="SSO14" s="72"/>
      <c r="SSP14" s="72"/>
      <c r="SSQ14" s="72"/>
      <c r="SSR14" s="72"/>
      <c r="SSS14" s="72"/>
      <c r="SST14" s="72"/>
      <c r="SSU14" s="72"/>
      <c r="SSV14" s="72"/>
      <c r="SSW14" s="72"/>
      <c r="SSX14" s="72"/>
      <c r="SSY14" s="72"/>
      <c r="SSZ14" s="72"/>
      <c r="STA14" s="72"/>
      <c r="STB14" s="72"/>
      <c r="STC14" s="72"/>
      <c r="STD14" s="72"/>
      <c r="STE14" s="72"/>
      <c r="STF14" s="72"/>
      <c r="STG14" s="72"/>
      <c r="STH14" s="72"/>
      <c r="STI14" s="72"/>
      <c r="STJ14" s="72"/>
      <c r="STK14" s="72"/>
      <c r="STL14" s="72"/>
      <c r="STM14" s="72"/>
      <c r="STN14" s="72"/>
      <c r="STO14" s="72"/>
      <c r="STP14" s="72"/>
      <c r="STQ14" s="72"/>
      <c r="STR14" s="72"/>
      <c r="STS14" s="72"/>
      <c r="STT14" s="72"/>
      <c r="STU14" s="72"/>
      <c r="STV14" s="72"/>
      <c r="STW14" s="72"/>
      <c r="STX14" s="72"/>
      <c r="STY14" s="72"/>
      <c r="STZ14" s="72"/>
      <c r="SUA14" s="72"/>
      <c r="SUB14" s="72"/>
      <c r="SUC14" s="72"/>
      <c r="SUD14" s="72"/>
      <c r="SUE14" s="72"/>
      <c r="SUF14" s="72"/>
      <c r="SUG14" s="72"/>
      <c r="SUH14" s="72"/>
      <c r="SUI14" s="72"/>
      <c r="SUJ14" s="72"/>
      <c r="SUK14" s="72"/>
      <c r="SUL14" s="72"/>
      <c r="SUM14" s="72"/>
      <c r="SUN14" s="72"/>
      <c r="SUO14" s="72"/>
      <c r="SUP14" s="72"/>
      <c r="SUQ14" s="72"/>
      <c r="SUR14" s="72"/>
      <c r="SUS14" s="72"/>
      <c r="SUT14" s="72"/>
      <c r="SUU14" s="72"/>
      <c r="SUV14" s="72"/>
      <c r="SUW14" s="72"/>
      <c r="SUX14" s="72"/>
      <c r="SUY14" s="72"/>
      <c r="SUZ14" s="72"/>
      <c r="SVA14" s="72"/>
      <c r="SVB14" s="72"/>
      <c r="SVC14" s="72"/>
      <c r="SVD14" s="72"/>
      <c r="SVE14" s="72"/>
      <c r="SVF14" s="72"/>
      <c r="SVG14" s="72"/>
      <c r="SVH14" s="72"/>
      <c r="SVI14" s="72"/>
      <c r="SVJ14" s="72"/>
      <c r="SVK14" s="72"/>
      <c r="SVL14" s="72"/>
      <c r="SVM14" s="72"/>
      <c r="SVN14" s="72"/>
      <c r="SVO14" s="72"/>
      <c r="SVP14" s="72"/>
      <c r="SVQ14" s="72"/>
      <c r="SVR14" s="72"/>
      <c r="SVS14" s="72"/>
      <c r="SVT14" s="72"/>
      <c r="SVU14" s="72"/>
      <c r="SVV14" s="72"/>
      <c r="SVW14" s="72"/>
      <c r="SVX14" s="72"/>
      <c r="SVY14" s="72"/>
      <c r="SVZ14" s="72"/>
      <c r="SWA14" s="72"/>
      <c r="SWB14" s="72"/>
      <c r="SWC14" s="72"/>
      <c r="SWD14" s="72"/>
      <c r="SWE14" s="72"/>
      <c r="SWF14" s="72"/>
      <c r="SWG14" s="72"/>
      <c r="SWH14" s="72"/>
      <c r="SWI14" s="72"/>
      <c r="SWJ14" s="72"/>
      <c r="SWK14" s="72"/>
      <c r="SWL14" s="72"/>
      <c r="SWM14" s="72"/>
      <c r="SWN14" s="72"/>
      <c r="SWO14" s="72"/>
      <c r="SWP14" s="72"/>
      <c r="SWQ14" s="72"/>
      <c r="SWR14" s="72"/>
      <c r="SWS14" s="72"/>
      <c r="SWT14" s="72"/>
      <c r="SWU14" s="72"/>
      <c r="SWV14" s="72"/>
      <c r="SWW14" s="72"/>
      <c r="SWX14" s="72"/>
      <c r="SWY14" s="72"/>
      <c r="SWZ14" s="72"/>
      <c r="SXA14" s="72"/>
      <c r="SXB14" s="72"/>
      <c r="SXC14" s="72"/>
      <c r="SXD14" s="72"/>
      <c r="SXE14" s="72"/>
      <c r="SXF14" s="72"/>
      <c r="SXG14" s="72"/>
      <c r="SXH14" s="72"/>
      <c r="SXI14" s="72"/>
      <c r="SXJ14" s="72"/>
      <c r="SXK14" s="72"/>
      <c r="SXL14" s="72"/>
      <c r="SXM14" s="72"/>
      <c r="SXN14" s="72"/>
      <c r="SXO14" s="72"/>
      <c r="SXP14" s="72"/>
      <c r="SXQ14" s="72"/>
      <c r="SXR14" s="72"/>
      <c r="SXS14" s="72"/>
      <c r="SXT14" s="72"/>
      <c r="SXU14" s="72"/>
      <c r="SXV14" s="72"/>
      <c r="SXW14" s="72"/>
      <c r="SXX14" s="72"/>
      <c r="SXY14" s="72"/>
      <c r="SXZ14" s="72"/>
      <c r="SYA14" s="72"/>
      <c r="SYB14" s="72"/>
      <c r="SYC14" s="72"/>
      <c r="SYD14" s="72"/>
      <c r="SYE14" s="72"/>
      <c r="SYF14" s="72"/>
      <c r="SYG14" s="72"/>
      <c r="SYH14" s="72"/>
      <c r="SYI14" s="72"/>
      <c r="SYJ14" s="72"/>
      <c r="SYK14" s="72"/>
      <c r="SYL14" s="72"/>
      <c r="SYM14" s="72"/>
      <c r="SYN14" s="72"/>
      <c r="SYO14" s="72"/>
      <c r="SYP14" s="72"/>
      <c r="SYQ14" s="72"/>
      <c r="SYR14" s="72"/>
      <c r="SYS14" s="72"/>
      <c r="SYT14" s="72"/>
      <c r="SYU14" s="72"/>
      <c r="SYV14" s="72"/>
      <c r="SYW14" s="72"/>
      <c r="SYX14" s="72"/>
      <c r="SYY14" s="72"/>
      <c r="SYZ14" s="72"/>
      <c r="SZA14" s="72"/>
      <c r="SZB14" s="72"/>
      <c r="SZC14" s="72"/>
      <c r="SZD14" s="72"/>
      <c r="SZE14" s="72"/>
      <c r="SZF14" s="72"/>
      <c r="SZG14" s="72"/>
      <c r="SZH14" s="72"/>
      <c r="SZI14" s="72"/>
      <c r="SZJ14" s="72"/>
      <c r="SZK14" s="72"/>
      <c r="SZL14" s="72"/>
      <c r="SZM14" s="72"/>
      <c r="SZN14" s="72"/>
      <c r="SZO14" s="72"/>
      <c r="SZP14" s="72"/>
      <c r="SZQ14" s="72"/>
      <c r="SZR14" s="72"/>
      <c r="SZS14" s="72"/>
      <c r="SZT14" s="72"/>
      <c r="SZU14" s="72"/>
      <c r="SZV14" s="72"/>
      <c r="SZW14" s="72"/>
      <c r="SZX14" s="72"/>
      <c r="SZY14" s="72"/>
      <c r="SZZ14" s="72"/>
      <c r="TAA14" s="72"/>
      <c r="TAB14" s="72"/>
      <c r="TAC14" s="72"/>
      <c r="TAD14" s="72"/>
      <c r="TAE14" s="72"/>
      <c r="TAF14" s="72"/>
      <c r="TAG14" s="72"/>
      <c r="TAH14" s="72"/>
      <c r="TAI14" s="72"/>
      <c r="TAJ14" s="72"/>
      <c r="TAK14" s="72"/>
      <c r="TAL14" s="72"/>
      <c r="TAM14" s="72"/>
      <c r="TAN14" s="72"/>
      <c r="TAO14" s="72"/>
      <c r="TAP14" s="72"/>
      <c r="TAQ14" s="72"/>
      <c r="TAR14" s="72"/>
      <c r="TAS14" s="72"/>
      <c r="TAT14" s="72"/>
      <c r="TAU14" s="72"/>
      <c r="TAV14" s="72"/>
      <c r="TAW14" s="72"/>
      <c r="TAX14" s="72"/>
      <c r="TAY14" s="72"/>
      <c r="TAZ14" s="72"/>
      <c r="TBA14" s="72"/>
      <c r="TBB14" s="72"/>
      <c r="TBC14" s="72"/>
      <c r="TBD14" s="72"/>
      <c r="TBE14" s="72"/>
      <c r="TBF14" s="72"/>
      <c r="TBG14" s="72"/>
      <c r="TBH14" s="72"/>
      <c r="TBI14" s="72"/>
      <c r="TBJ14" s="72"/>
      <c r="TBK14" s="72"/>
      <c r="TBL14" s="72"/>
      <c r="TBM14" s="72"/>
      <c r="TBN14" s="72"/>
      <c r="TBO14" s="72"/>
      <c r="TBP14" s="72"/>
      <c r="TBQ14" s="72"/>
      <c r="TBR14" s="72"/>
      <c r="TBS14" s="72"/>
      <c r="TBT14" s="72"/>
      <c r="TBU14" s="72"/>
      <c r="TBV14" s="72"/>
      <c r="TBW14" s="72"/>
      <c r="TBX14" s="72"/>
      <c r="TBY14" s="72"/>
      <c r="TBZ14" s="72"/>
      <c r="TCA14" s="72"/>
      <c r="TCB14" s="72"/>
      <c r="TCC14" s="72"/>
      <c r="TCD14" s="72"/>
      <c r="TCE14" s="72"/>
      <c r="TCF14" s="72"/>
      <c r="TCG14" s="72"/>
      <c r="TCH14" s="72"/>
      <c r="TCI14" s="72"/>
      <c r="TCJ14" s="72"/>
      <c r="TCK14" s="72"/>
      <c r="TCL14" s="72"/>
      <c r="TCM14" s="72"/>
      <c r="TCN14" s="72"/>
      <c r="TCO14" s="72"/>
      <c r="TCP14" s="72"/>
      <c r="TCQ14" s="72"/>
      <c r="TCR14" s="72"/>
      <c r="TCS14" s="72"/>
      <c r="TCT14" s="72"/>
      <c r="TCU14" s="72"/>
      <c r="TCV14" s="72"/>
      <c r="TCW14" s="72"/>
      <c r="TCX14" s="72"/>
      <c r="TCY14" s="72"/>
      <c r="TCZ14" s="72"/>
      <c r="TDA14" s="72"/>
      <c r="TDB14" s="72"/>
      <c r="TDC14" s="72"/>
      <c r="TDD14" s="72"/>
      <c r="TDE14" s="72"/>
      <c r="TDF14" s="72"/>
      <c r="TDG14" s="72"/>
      <c r="TDH14" s="72"/>
      <c r="TDI14" s="72"/>
      <c r="TDJ14" s="72"/>
      <c r="TDK14" s="72"/>
      <c r="TDL14" s="72"/>
      <c r="TDM14" s="72"/>
      <c r="TDN14" s="72"/>
      <c r="TDO14" s="72"/>
      <c r="TDP14" s="72"/>
      <c r="TDQ14" s="72"/>
      <c r="TDR14" s="72"/>
      <c r="TDS14" s="72"/>
      <c r="TDT14" s="72"/>
      <c r="TDU14" s="72"/>
      <c r="TDV14" s="72"/>
      <c r="TDW14" s="72"/>
      <c r="TDX14" s="72"/>
      <c r="TDY14" s="72"/>
      <c r="TDZ14" s="72"/>
      <c r="TEA14" s="72"/>
      <c r="TEB14" s="72"/>
      <c r="TEC14" s="72"/>
      <c r="TED14" s="72"/>
      <c r="TEE14" s="72"/>
      <c r="TEF14" s="72"/>
      <c r="TEG14" s="72"/>
      <c r="TEH14" s="72"/>
      <c r="TEI14" s="72"/>
      <c r="TEJ14" s="72"/>
      <c r="TEK14" s="72"/>
      <c r="TEL14" s="72"/>
      <c r="TEM14" s="72"/>
      <c r="TEN14" s="72"/>
      <c r="TEO14" s="72"/>
      <c r="TEP14" s="72"/>
      <c r="TEQ14" s="72"/>
      <c r="TER14" s="72"/>
      <c r="TES14" s="72"/>
      <c r="TET14" s="72"/>
      <c r="TEU14" s="72"/>
      <c r="TEV14" s="72"/>
      <c r="TEW14" s="72"/>
      <c r="TEX14" s="72"/>
      <c r="TEY14" s="72"/>
      <c r="TEZ14" s="72"/>
      <c r="TFA14" s="72"/>
      <c r="TFB14" s="72"/>
      <c r="TFC14" s="72"/>
      <c r="TFD14" s="72"/>
      <c r="TFE14" s="72"/>
      <c r="TFF14" s="72"/>
      <c r="TFG14" s="72"/>
      <c r="TFH14" s="72"/>
      <c r="TFI14" s="72"/>
      <c r="TFJ14" s="72"/>
      <c r="TFK14" s="72"/>
      <c r="TFL14" s="72"/>
      <c r="TFM14" s="72"/>
      <c r="TFN14" s="72"/>
      <c r="TFO14" s="72"/>
      <c r="TFP14" s="72"/>
      <c r="TFQ14" s="72"/>
      <c r="TFR14" s="72"/>
      <c r="TFS14" s="72"/>
      <c r="TFT14" s="72"/>
      <c r="TFU14" s="72"/>
      <c r="TFV14" s="72"/>
      <c r="TFW14" s="72"/>
      <c r="TFX14" s="72"/>
      <c r="TFY14" s="72"/>
      <c r="TFZ14" s="72"/>
      <c r="TGA14" s="72"/>
      <c r="TGB14" s="72"/>
      <c r="TGC14" s="72"/>
      <c r="TGD14" s="72"/>
      <c r="TGE14" s="72"/>
      <c r="TGF14" s="72"/>
      <c r="TGG14" s="72"/>
      <c r="TGH14" s="72"/>
      <c r="TGI14" s="72"/>
      <c r="TGJ14" s="72"/>
      <c r="TGK14" s="72"/>
      <c r="TGL14" s="72"/>
      <c r="TGM14" s="72"/>
      <c r="TGN14" s="72"/>
      <c r="TGO14" s="72"/>
      <c r="TGP14" s="72"/>
      <c r="TGQ14" s="72"/>
      <c r="TGR14" s="72"/>
      <c r="TGS14" s="72"/>
      <c r="TGT14" s="72"/>
      <c r="TGU14" s="72"/>
      <c r="TGV14" s="72"/>
      <c r="TGW14" s="72"/>
      <c r="TGX14" s="72"/>
      <c r="TGY14" s="72"/>
      <c r="TGZ14" s="72"/>
      <c r="THA14" s="72"/>
      <c r="THB14" s="72"/>
      <c r="THC14" s="72"/>
      <c r="THD14" s="72"/>
      <c r="THE14" s="72"/>
      <c r="THF14" s="72"/>
      <c r="THG14" s="72"/>
      <c r="THH14" s="72"/>
      <c r="THI14" s="72"/>
      <c r="THJ14" s="72"/>
      <c r="THK14" s="72"/>
      <c r="THL14" s="72"/>
      <c r="THM14" s="72"/>
      <c r="THN14" s="72"/>
      <c r="THO14" s="72"/>
      <c r="THP14" s="72"/>
      <c r="THQ14" s="72"/>
      <c r="THR14" s="72"/>
      <c r="THS14" s="72"/>
      <c r="THT14" s="72"/>
      <c r="THU14" s="72"/>
      <c r="THV14" s="72"/>
      <c r="THW14" s="72"/>
      <c r="THX14" s="72"/>
      <c r="THY14" s="72"/>
      <c r="THZ14" s="72"/>
      <c r="TIA14" s="72"/>
      <c r="TIB14" s="72"/>
      <c r="TIC14" s="72"/>
      <c r="TID14" s="72"/>
      <c r="TIE14" s="72"/>
      <c r="TIF14" s="72"/>
      <c r="TIG14" s="72"/>
      <c r="TIH14" s="72"/>
      <c r="TII14" s="72"/>
      <c r="TIJ14" s="72"/>
      <c r="TIK14" s="72"/>
      <c r="TIL14" s="72"/>
      <c r="TIM14" s="72"/>
      <c r="TIN14" s="72"/>
      <c r="TIO14" s="72"/>
      <c r="TIP14" s="72"/>
      <c r="TIQ14" s="72"/>
      <c r="TIR14" s="72"/>
      <c r="TIS14" s="72"/>
      <c r="TIT14" s="72"/>
      <c r="TIU14" s="72"/>
      <c r="TIV14" s="72"/>
      <c r="TIW14" s="72"/>
      <c r="TIX14" s="72"/>
      <c r="TIY14" s="72"/>
      <c r="TIZ14" s="72"/>
      <c r="TJA14" s="72"/>
      <c r="TJB14" s="72"/>
      <c r="TJC14" s="72"/>
      <c r="TJD14" s="72"/>
      <c r="TJE14" s="72"/>
      <c r="TJF14" s="72"/>
      <c r="TJG14" s="72"/>
      <c r="TJH14" s="72"/>
      <c r="TJI14" s="72"/>
      <c r="TJJ14" s="72"/>
      <c r="TJK14" s="72"/>
      <c r="TJL14" s="72"/>
      <c r="TJM14" s="72"/>
      <c r="TJN14" s="72"/>
      <c r="TJO14" s="72"/>
      <c r="TJP14" s="72"/>
      <c r="TJQ14" s="72"/>
      <c r="TJR14" s="72"/>
      <c r="TJS14" s="72"/>
      <c r="TJT14" s="72"/>
      <c r="TJU14" s="72"/>
      <c r="TJV14" s="72"/>
      <c r="TJW14" s="72"/>
      <c r="TJX14" s="72"/>
      <c r="TJY14" s="72"/>
      <c r="TJZ14" s="72"/>
      <c r="TKA14" s="72"/>
      <c r="TKB14" s="72"/>
      <c r="TKC14" s="72"/>
      <c r="TKD14" s="72"/>
      <c r="TKE14" s="72"/>
      <c r="TKF14" s="72"/>
      <c r="TKG14" s="72"/>
      <c r="TKH14" s="72"/>
      <c r="TKI14" s="72"/>
      <c r="TKJ14" s="72"/>
      <c r="TKK14" s="72"/>
      <c r="TKL14" s="72"/>
      <c r="TKM14" s="72"/>
      <c r="TKN14" s="72"/>
      <c r="TKO14" s="72"/>
      <c r="TKP14" s="72"/>
      <c r="TKQ14" s="72"/>
      <c r="TKR14" s="72"/>
      <c r="TKS14" s="72"/>
      <c r="TKT14" s="72"/>
      <c r="TKU14" s="72"/>
      <c r="TKV14" s="72"/>
      <c r="TKW14" s="72"/>
      <c r="TKX14" s="72"/>
      <c r="TKY14" s="72"/>
      <c r="TKZ14" s="72"/>
      <c r="TLA14" s="72"/>
      <c r="TLB14" s="72"/>
      <c r="TLC14" s="72"/>
      <c r="TLD14" s="72"/>
      <c r="TLE14" s="72"/>
      <c r="TLF14" s="72"/>
      <c r="TLG14" s="72"/>
      <c r="TLH14" s="72"/>
      <c r="TLI14" s="72"/>
      <c r="TLJ14" s="72"/>
      <c r="TLK14" s="72"/>
      <c r="TLL14" s="72"/>
      <c r="TLM14" s="72"/>
      <c r="TLN14" s="72"/>
      <c r="TLO14" s="72"/>
      <c r="TLP14" s="72"/>
      <c r="TLQ14" s="72"/>
      <c r="TLR14" s="72"/>
      <c r="TLS14" s="72"/>
      <c r="TLT14" s="72"/>
      <c r="TLU14" s="72"/>
      <c r="TLV14" s="72"/>
      <c r="TLW14" s="72"/>
      <c r="TLX14" s="72"/>
      <c r="TLY14" s="72"/>
      <c r="TLZ14" s="72"/>
      <c r="TMA14" s="72"/>
      <c r="TMB14" s="72"/>
      <c r="TMC14" s="72"/>
      <c r="TMD14" s="72"/>
      <c r="TME14" s="72"/>
      <c r="TMF14" s="72"/>
      <c r="TMG14" s="72"/>
      <c r="TMH14" s="72"/>
      <c r="TMI14" s="72"/>
      <c r="TMJ14" s="72"/>
      <c r="TMK14" s="72"/>
      <c r="TML14" s="72"/>
      <c r="TMM14" s="72"/>
      <c r="TMN14" s="72"/>
      <c r="TMO14" s="72"/>
      <c r="TMP14" s="72"/>
      <c r="TMQ14" s="72"/>
      <c r="TMR14" s="72"/>
      <c r="TMS14" s="72"/>
      <c r="TMT14" s="72"/>
      <c r="TMU14" s="72"/>
      <c r="TMV14" s="72"/>
      <c r="TMW14" s="72"/>
      <c r="TMX14" s="72"/>
      <c r="TMY14" s="72"/>
      <c r="TMZ14" s="72"/>
      <c r="TNA14" s="72"/>
      <c r="TNB14" s="72"/>
      <c r="TNC14" s="72"/>
      <c r="TND14" s="72"/>
      <c r="TNE14" s="72"/>
      <c r="TNF14" s="72"/>
      <c r="TNG14" s="72"/>
      <c r="TNH14" s="72"/>
      <c r="TNI14" s="72"/>
      <c r="TNJ14" s="72"/>
      <c r="TNK14" s="72"/>
      <c r="TNL14" s="72"/>
      <c r="TNM14" s="72"/>
      <c r="TNN14" s="72"/>
      <c r="TNO14" s="72"/>
      <c r="TNP14" s="72"/>
      <c r="TNQ14" s="72"/>
      <c r="TNR14" s="72"/>
      <c r="TNS14" s="72"/>
      <c r="TNT14" s="72"/>
      <c r="TNU14" s="72"/>
      <c r="TNV14" s="72"/>
      <c r="TNW14" s="72"/>
      <c r="TNX14" s="72"/>
      <c r="TNY14" s="72"/>
      <c r="TNZ14" s="72"/>
      <c r="TOA14" s="72"/>
      <c r="TOB14" s="72"/>
      <c r="TOC14" s="72"/>
      <c r="TOD14" s="72"/>
      <c r="TOE14" s="72"/>
      <c r="TOF14" s="72"/>
      <c r="TOG14" s="72"/>
      <c r="TOH14" s="72"/>
      <c r="TOI14" s="72"/>
      <c r="TOJ14" s="72"/>
      <c r="TOK14" s="72"/>
      <c r="TOL14" s="72"/>
      <c r="TOM14" s="72"/>
      <c r="TON14" s="72"/>
      <c r="TOO14" s="72"/>
      <c r="TOP14" s="72"/>
      <c r="TOQ14" s="72"/>
      <c r="TOR14" s="72"/>
      <c r="TOS14" s="72"/>
      <c r="TOT14" s="72"/>
      <c r="TOU14" s="72"/>
      <c r="TOV14" s="72"/>
      <c r="TOW14" s="72"/>
      <c r="TOX14" s="72"/>
      <c r="TOY14" s="72"/>
      <c r="TOZ14" s="72"/>
      <c r="TPA14" s="72"/>
      <c r="TPB14" s="72"/>
      <c r="TPC14" s="72"/>
      <c r="TPD14" s="72"/>
      <c r="TPE14" s="72"/>
      <c r="TPF14" s="72"/>
      <c r="TPG14" s="72"/>
      <c r="TPH14" s="72"/>
      <c r="TPI14" s="72"/>
      <c r="TPJ14" s="72"/>
      <c r="TPK14" s="72"/>
      <c r="TPL14" s="72"/>
      <c r="TPM14" s="72"/>
      <c r="TPN14" s="72"/>
      <c r="TPO14" s="72"/>
      <c r="TPP14" s="72"/>
      <c r="TPQ14" s="72"/>
      <c r="TPR14" s="72"/>
      <c r="TPS14" s="72"/>
      <c r="TPT14" s="72"/>
      <c r="TPU14" s="72"/>
      <c r="TPV14" s="72"/>
      <c r="TPW14" s="72"/>
      <c r="TPX14" s="72"/>
      <c r="TPY14" s="72"/>
      <c r="TPZ14" s="72"/>
      <c r="TQA14" s="72"/>
      <c r="TQB14" s="72"/>
      <c r="TQC14" s="72"/>
      <c r="TQD14" s="72"/>
      <c r="TQE14" s="72"/>
      <c r="TQF14" s="72"/>
      <c r="TQG14" s="72"/>
      <c r="TQH14" s="72"/>
      <c r="TQI14" s="72"/>
      <c r="TQJ14" s="72"/>
      <c r="TQK14" s="72"/>
      <c r="TQL14" s="72"/>
      <c r="TQM14" s="72"/>
      <c r="TQN14" s="72"/>
      <c r="TQO14" s="72"/>
      <c r="TQP14" s="72"/>
      <c r="TQQ14" s="72"/>
      <c r="TQR14" s="72"/>
      <c r="TQS14" s="72"/>
      <c r="TQT14" s="72"/>
      <c r="TQU14" s="72"/>
      <c r="TQV14" s="72"/>
      <c r="TQW14" s="72"/>
      <c r="TQX14" s="72"/>
      <c r="TQY14" s="72"/>
      <c r="TQZ14" s="72"/>
      <c r="TRA14" s="72"/>
      <c r="TRB14" s="72"/>
      <c r="TRC14" s="72"/>
      <c r="TRD14" s="72"/>
      <c r="TRE14" s="72"/>
      <c r="TRF14" s="72"/>
      <c r="TRG14" s="72"/>
      <c r="TRH14" s="72"/>
      <c r="TRI14" s="72"/>
      <c r="TRJ14" s="72"/>
      <c r="TRK14" s="72"/>
      <c r="TRL14" s="72"/>
      <c r="TRM14" s="72"/>
      <c r="TRN14" s="72"/>
      <c r="TRO14" s="72"/>
      <c r="TRP14" s="72"/>
      <c r="TRQ14" s="72"/>
      <c r="TRR14" s="72"/>
      <c r="TRS14" s="72"/>
      <c r="TRT14" s="72"/>
      <c r="TRU14" s="72"/>
      <c r="TRV14" s="72"/>
      <c r="TRW14" s="72"/>
      <c r="TRX14" s="72"/>
      <c r="TRY14" s="72"/>
      <c r="TRZ14" s="72"/>
      <c r="TSA14" s="72"/>
      <c r="TSB14" s="72"/>
      <c r="TSC14" s="72"/>
      <c r="TSD14" s="72"/>
      <c r="TSE14" s="72"/>
      <c r="TSF14" s="72"/>
      <c r="TSG14" s="72"/>
      <c r="TSH14" s="72"/>
      <c r="TSI14" s="72"/>
      <c r="TSJ14" s="72"/>
      <c r="TSK14" s="72"/>
      <c r="TSL14" s="72"/>
      <c r="TSM14" s="72"/>
      <c r="TSN14" s="72"/>
      <c r="TSO14" s="72"/>
      <c r="TSP14" s="72"/>
      <c r="TSQ14" s="72"/>
      <c r="TSR14" s="72"/>
      <c r="TSS14" s="72"/>
      <c r="TST14" s="72"/>
      <c r="TSU14" s="72"/>
      <c r="TSV14" s="72"/>
      <c r="TSW14" s="72"/>
      <c r="TSX14" s="72"/>
      <c r="TSY14" s="72"/>
      <c r="TSZ14" s="72"/>
      <c r="TTA14" s="72"/>
      <c r="TTB14" s="72"/>
      <c r="TTC14" s="72"/>
      <c r="TTD14" s="72"/>
      <c r="TTE14" s="72"/>
      <c r="TTF14" s="72"/>
      <c r="TTG14" s="72"/>
      <c r="TTH14" s="72"/>
      <c r="TTI14" s="72"/>
      <c r="TTJ14" s="72"/>
      <c r="TTK14" s="72"/>
      <c r="TTL14" s="72"/>
      <c r="TTM14" s="72"/>
      <c r="TTN14" s="72"/>
      <c r="TTO14" s="72"/>
      <c r="TTP14" s="72"/>
      <c r="TTQ14" s="72"/>
      <c r="TTR14" s="72"/>
      <c r="TTS14" s="72"/>
      <c r="TTT14" s="72"/>
      <c r="TTU14" s="72"/>
      <c r="TTV14" s="72"/>
      <c r="TTW14" s="72"/>
      <c r="TTX14" s="72"/>
      <c r="TTY14" s="72"/>
      <c r="TTZ14" s="72"/>
      <c r="TUA14" s="72"/>
      <c r="TUB14" s="72"/>
      <c r="TUC14" s="72"/>
      <c r="TUD14" s="72"/>
      <c r="TUE14" s="72"/>
      <c r="TUF14" s="72"/>
      <c r="TUG14" s="72"/>
      <c r="TUH14" s="72"/>
      <c r="TUI14" s="72"/>
      <c r="TUJ14" s="72"/>
      <c r="TUK14" s="72"/>
      <c r="TUL14" s="72"/>
      <c r="TUM14" s="72"/>
      <c r="TUN14" s="72"/>
      <c r="TUO14" s="72"/>
      <c r="TUP14" s="72"/>
      <c r="TUQ14" s="72"/>
      <c r="TUR14" s="72"/>
      <c r="TUS14" s="72"/>
      <c r="TUT14" s="72"/>
      <c r="TUU14" s="72"/>
      <c r="TUV14" s="72"/>
      <c r="TUW14" s="72"/>
      <c r="TUX14" s="72"/>
      <c r="TUY14" s="72"/>
      <c r="TUZ14" s="72"/>
      <c r="TVA14" s="72"/>
      <c r="TVB14" s="72"/>
      <c r="TVC14" s="72"/>
      <c r="TVD14" s="72"/>
      <c r="TVE14" s="72"/>
      <c r="TVF14" s="72"/>
      <c r="TVG14" s="72"/>
      <c r="TVH14" s="72"/>
      <c r="TVI14" s="72"/>
      <c r="TVJ14" s="72"/>
      <c r="TVK14" s="72"/>
      <c r="TVL14" s="72"/>
      <c r="TVM14" s="72"/>
      <c r="TVN14" s="72"/>
      <c r="TVO14" s="72"/>
      <c r="TVP14" s="72"/>
      <c r="TVQ14" s="72"/>
      <c r="TVR14" s="72"/>
      <c r="TVS14" s="72"/>
      <c r="TVT14" s="72"/>
      <c r="TVU14" s="72"/>
      <c r="TVV14" s="72"/>
      <c r="TVW14" s="72"/>
      <c r="TVX14" s="72"/>
      <c r="TVY14" s="72"/>
      <c r="TVZ14" s="72"/>
      <c r="TWA14" s="72"/>
      <c r="TWB14" s="72"/>
      <c r="TWC14" s="72"/>
      <c r="TWD14" s="72"/>
      <c r="TWE14" s="72"/>
      <c r="TWF14" s="72"/>
      <c r="TWG14" s="72"/>
      <c r="TWH14" s="72"/>
      <c r="TWI14" s="72"/>
      <c r="TWJ14" s="72"/>
      <c r="TWK14" s="72"/>
      <c r="TWL14" s="72"/>
      <c r="TWM14" s="72"/>
      <c r="TWN14" s="72"/>
      <c r="TWO14" s="72"/>
      <c r="TWP14" s="72"/>
      <c r="TWQ14" s="72"/>
      <c r="TWR14" s="72"/>
      <c r="TWS14" s="72"/>
      <c r="TWT14" s="72"/>
      <c r="TWU14" s="72"/>
      <c r="TWV14" s="72"/>
      <c r="TWW14" s="72"/>
      <c r="TWX14" s="72"/>
      <c r="TWY14" s="72"/>
      <c r="TWZ14" s="72"/>
      <c r="TXA14" s="72"/>
      <c r="TXB14" s="72"/>
      <c r="TXC14" s="72"/>
      <c r="TXD14" s="72"/>
      <c r="TXE14" s="72"/>
      <c r="TXF14" s="72"/>
      <c r="TXG14" s="72"/>
      <c r="TXH14" s="72"/>
      <c r="TXI14" s="72"/>
      <c r="TXJ14" s="72"/>
      <c r="TXK14" s="72"/>
      <c r="TXL14" s="72"/>
      <c r="TXM14" s="72"/>
      <c r="TXN14" s="72"/>
      <c r="TXO14" s="72"/>
      <c r="TXP14" s="72"/>
      <c r="TXQ14" s="72"/>
      <c r="TXR14" s="72"/>
      <c r="TXS14" s="72"/>
      <c r="TXT14" s="72"/>
      <c r="TXU14" s="72"/>
      <c r="TXV14" s="72"/>
      <c r="TXW14" s="72"/>
      <c r="TXX14" s="72"/>
      <c r="TXY14" s="72"/>
      <c r="TXZ14" s="72"/>
      <c r="TYA14" s="72"/>
      <c r="TYB14" s="72"/>
      <c r="TYC14" s="72"/>
      <c r="TYD14" s="72"/>
      <c r="TYE14" s="72"/>
      <c r="TYF14" s="72"/>
      <c r="TYG14" s="72"/>
      <c r="TYH14" s="72"/>
      <c r="TYI14" s="72"/>
      <c r="TYJ14" s="72"/>
      <c r="TYK14" s="72"/>
      <c r="TYL14" s="72"/>
      <c r="TYM14" s="72"/>
      <c r="TYN14" s="72"/>
      <c r="TYO14" s="72"/>
      <c r="TYP14" s="72"/>
      <c r="TYQ14" s="72"/>
      <c r="TYR14" s="72"/>
      <c r="TYS14" s="72"/>
      <c r="TYT14" s="72"/>
      <c r="TYU14" s="72"/>
      <c r="TYV14" s="72"/>
      <c r="TYW14" s="72"/>
      <c r="TYX14" s="72"/>
      <c r="TYY14" s="72"/>
      <c r="TYZ14" s="72"/>
      <c r="TZA14" s="72"/>
      <c r="TZB14" s="72"/>
      <c r="TZC14" s="72"/>
      <c r="TZD14" s="72"/>
      <c r="TZE14" s="72"/>
      <c r="TZF14" s="72"/>
      <c r="TZG14" s="72"/>
      <c r="TZH14" s="72"/>
      <c r="TZI14" s="72"/>
      <c r="TZJ14" s="72"/>
      <c r="TZK14" s="72"/>
      <c r="TZL14" s="72"/>
      <c r="TZM14" s="72"/>
      <c r="TZN14" s="72"/>
      <c r="TZO14" s="72"/>
      <c r="TZP14" s="72"/>
      <c r="TZQ14" s="72"/>
      <c r="TZR14" s="72"/>
      <c r="TZS14" s="72"/>
      <c r="TZT14" s="72"/>
      <c r="TZU14" s="72"/>
      <c r="TZV14" s="72"/>
      <c r="TZW14" s="72"/>
      <c r="TZX14" s="72"/>
      <c r="TZY14" s="72"/>
      <c r="TZZ14" s="72"/>
      <c r="UAA14" s="72"/>
      <c r="UAB14" s="72"/>
      <c r="UAC14" s="72"/>
      <c r="UAD14" s="72"/>
      <c r="UAE14" s="72"/>
      <c r="UAF14" s="72"/>
      <c r="UAG14" s="72"/>
      <c r="UAH14" s="72"/>
      <c r="UAI14" s="72"/>
      <c r="UAJ14" s="72"/>
      <c r="UAK14" s="72"/>
      <c r="UAL14" s="72"/>
      <c r="UAM14" s="72"/>
      <c r="UAN14" s="72"/>
      <c r="UAO14" s="72"/>
      <c r="UAP14" s="72"/>
      <c r="UAQ14" s="72"/>
      <c r="UAR14" s="72"/>
      <c r="UAS14" s="72"/>
      <c r="UAT14" s="72"/>
      <c r="UAU14" s="72"/>
      <c r="UAV14" s="72"/>
      <c r="UAW14" s="72"/>
      <c r="UAX14" s="72"/>
      <c r="UAY14" s="72"/>
      <c r="UAZ14" s="72"/>
      <c r="UBA14" s="72"/>
      <c r="UBB14" s="72"/>
      <c r="UBC14" s="72"/>
      <c r="UBD14" s="72"/>
      <c r="UBE14" s="72"/>
      <c r="UBF14" s="72"/>
      <c r="UBG14" s="72"/>
      <c r="UBH14" s="72"/>
      <c r="UBI14" s="72"/>
      <c r="UBJ14" s="72"/>
      <c r="UBK14" s="72"/>
      <c r="UBL14" s="72"/>
      <c r="UBM14" s="72"/>
      <c r="UBN14" s="72"/>
      <c r="UBO14" s="72"/>
      <c r="UBP14" s="72"/>
      <c r="UBQ14" s="72"/>
      <c r="UBR14" s="72"/>
      <c r="UBS14" s="72"/>
      <c r="UBT14" s="72"/>
      <c r="UBU14" s="72"/>
      <c r="UBV14" s="72"/>
      <c r="UBW14" s="72"/>
      <c r="UBX14" s="72"/>
      <c r="UBY14" s="72"/>
      <c r="UBZ14" s="72"/>
      <c r="UCA14" s="72"/>
      <c r="UCB14" s="72"/>
      <c r="UCC14" s="72"/>
      <c r="UCD14" s="72"/>
      <c r="UCE14" s="72"/>
      <c r="UCF14" s="72"/>
      <c r="UCG14" s="72"/>
      <c r="UCH14" s="72"/>
      <c r="UCI14" s="72"/>
      <c r="UCJ14" s="72"/>
      <c r="UCK14" s="72"/>
      <c r="UCL14" s="72"/>
      <c r="UCM14" s="72"/>
      <c r="UCN14" s="72"/>
      <c r="UCO14" s="72"/>
      <c r="UCP14" s="72"/>
      <c r="UCQ14" s="72"/>
      <c r="UCR14" s="72"/>
      <c r="UCS14" s="72"/>
      <c r="UCT14" s="72"/>
      <c r="UCU14" s="72"/>
      <c r="UCV14" s="72"/>
      <c r="UCW14" s="72"/>
      <c r="UCX14" s="72"/>
      <c r="UCY14" s="72"/>
      <c r="UCZ14" s="72"/>
      <c r="UDA14" s="72"/>
      <c r="UDB14" s="72"/>
      <c r="UDC14" s="72"/>
      <c r="UDD14" s="72"/>
      <c r="UDE14" s="72"/>
      <c r="UDF14" s="72"/>
      <c r="UDG14" s="72"/>
      <c r="UDH14" s="72"/>
      <c r="UDI14" s="72"/>
      <c r="UDJ14" s="72"/>
      <c r="UDK14" s="72"/>
      <c r="UDL14" s="72"/>
      <c r="UDM14" s="72"/>
      <c r="UDN14" s="72"/>
      <c r="UDO14" s="72"/>
      <c r="UDP14" s="72"/>
      <c r="UDQ14" s="72"/>
      <c r="UDR14" s="72"/>
      <c r="UDS14" s="72"/>
      <c r="UDT14" s="72"/>
      <c r="UDU14" s="72"/>
      <c r="UDV14" s="72"/>
      <c r="UDW14" s="72"/>
      <c r="UDX14" s="72"/>
      <c r="UDY14" s="72"/>
      <c r="UDZ14" s="72"/>
      <c r="UEA14" s="72"/>
      <c r="UEB14" s="72"/>
      <c r="UEC14" s="72"/>
      <c r="UED14" s="72"/>
      <c r="UEE14" s="72"/>
      <c r="UEF14" s="72"/>
      <c r="UEG14" s="72"/>
      <c r="UEH14" s="72"/>
      <c r="UEI14" s="72"/>
      <c r="UEJ14" s="72"/>
      <c r="UEK14" s="72"/>
      <c r="UEL14" s="72"/>
      <c r="UEM14" s="72"/>
      <c r="UEN14" s="72"/>
      <c r="UEO14" s="72"/>
      <c r="UEP14" s="72"/>
      <c r="UEQ14" s="72"/>
      <c r="UER14" s="72"/>
      <c r="UES14" s="72"/>
      <c r="UET14" s="72"/>
      <c r="UEU14" s="72"/>
      <c r="UEV14" s="72"/>
      <c r="UEW14" s="72"/>
      <c r="UEX14" s="72"/>
      <c r="UEY14" s="72"/>
      <c r="UEZ14" s="72"/>
      <c r="UFA14" s="72"/>
      <c r="UFB14" s="72"/>
      <c r="UFC14" s="72"/>
      <c r="UFD14" s="72"/>
      <c r="UFE14" s="72"/>
      <c r="UFF14" s="72"/>
      <c r="UFG14" s="72"/>
      <c r="UFH14" s="72"/>
      <c r="UFI14" s="72"/>
      <c r="UFJ14" s="72"/>
      <c r="UFK14" s="72"/>
      <c r="UFL14" s="72"/>
      <c r="UFM14" s="72"/>
      <c r="UFN14" s="72"/>
      <c r="UFO14" s="72"/>
      <c r="UFP14" s="72"/>
      <c r="UFQ14" s="72"/>
      <c r="UFR14" s="72"/>
      <c r="UFS14" s="72"/>
      <c r="UFT14" s="72"/>
      <c r="UFU14" s="72"/>
      <c r="UFV14" s="72"/>
      <c r="UFW14" s="72"/>
      <c r="UFX14" s="72"/>
      <c r="UFY14" s="72"/>
      <c r="UFZ14" s="72"/>
      <c r="UGA14" s="72"/>
      <c r="UGB14" s="72"/>
      <c r="UGC14" s="72"/>
      <c r="UGD14" s="72"/>
      <c r="UGE14" s="72"/>
      <c r="UGF14" s="72"/>
      <c r="UGG14" s="72"/>
      <c r="UGH14" s="72"/>
      <c r="UGI14" s="72"/>
      <c r="UGJ14" s="72"/>
      <c r="UGK14" s="72"/>
      <c r="UGL14" s="72"/>
      <c r="UGM14" s="72"/>
      <c r="UGN14" s="72"/>
      <c r="UGO14" s="72"/>
      <c r="UGP14" s="72"/>
      <c r="UGQ14" s="72"/>
      <c r="UGR14" s="72"/>
      <c r="UGS14" s="72"/>
      <c r="UGT14" s="72"/>
      <c r="UGU14" s="72"/>
      <c r="UGV14" s="72"/>
      <c r="UGW14" s="72"/>
      <c r="UGX14" s="72"/>
      <c r="UGY14" s="72"/>
      <c r="UGZ14" s="72"/>
      <c r="UHA14" s="72"/>
      <c r="UHB14" s="72"/>
      <c r="UHC14" s="72"/>
      <c r="UHD14" s="72"/>
      <c r="UHE14" s="72"/>
      <c r="UHF14" s="72"/>
      <c r="UHG14" s="72"/>
      <c r="UHH14" s="72"/>
      <c r="UHI14" s="72"/>
      <c r="UHJ14" s="72"/>
      <c r="UHK14" s="72"/>
      <c r="UHL14" s="72"/>
      <c r="UHM14" s="72"/>
      <c r="UHN14" s="72"/>
      <c r="UHO14" s="72"/>
      <c r="UHP14" s="72"/>
      <c r="UHQ14" s="72"/>
      <c r="UHR14" s="72"/>
      <c r="UHS14" s="72"/>
      <c r="UHT14" s="72"/>
      <c r="UHU14" s="72"/>
      <c r="UHV14" s="72"/>
      <c r="UHW14" s="72"/>
      <c r="UHX14" s="72"/>
      <c r="UHY14" s="72"/>
      <c r="UHZ14" s="72"/>
      <c r="UIA14" s="72"/>
      <c r="UIB14" s="72"/>
      <c r="UIC14" s="72"/>
      <c r="UID14" s="72"/>
      <c r="UIE14" s="72"/>
      <c r="UIF14" s="72"/>
      <c r="UIG14" s="72"/>
      <c r="UIH14" s="72"/>
      <c r="UII14" s="72"/>
      <c r="UIJ14" s="72"/>
      <c r="UIK14" s="72"/>
      <c r="UIL14" s="72"/>
      <c r="UIM14" s="72"/>
      <c r="UIN14" s="72"/>
      <c r="UIO14" s="72"/>
      <c r="UIP14" s="72"/>
      <c r="UIQ14" s="72"/>
      <c r="UIR14" s="72"/>
      <c r="UIS14" s="72"/>
      <c r="UIT14" s="72"/>
      <c r="UIU14" s="72"/>
      <c r="UIV14" s="72"/>
      <c r="UIW14" s="72"/>
      <c r="UIX14" s="72"/>
      <c r="UIY14" s="72"/>
      <c r="UIZ14" s="72"/>
      <c r="UJA14" s="72"/>
      <c r="UJB14" s="72"/>
      <c r="UJC14" s="72"/>
      <c r="UJD14" s="72"/>
      <c r="UJE14" s="72"/>
      <c r="UJF14" s="72"/>
      <c r="UJG14" s="72"/>
      <c r="UJH14" s="72"/>
      <c r="UJI14" s="72"/>
      <c r="UJJ14" s="72"/>
      <c r="UJK14" s="72"/>
      <c r="UJL14" s="72"/>
      <c r="UJM14" s="72"/>
      <c r="UJN14" s="72"/>
      <c r="UJO14" s="72"/>
      <c r="UJP14" s="72"/>
      <c r="UJQ14" s="72"/>
      <c r="UJR14" s="72"/>
      <c r="UJS14" s="72"/>
      <c r="UJT14" s="72"/>
      <c r="UJU14" s="72"/>
      <c r="UJV14" s="72"/>
      <c r="UJW14" s="72"/>
      <c r="UJX14" s="72"/>
      <c r="UJY14" s="72"/>
      <c r="UJZ14" s="72"/>
      <c r="UKA14" s="72"/>
      <c r="UKB14" s="72"/>
      <c r="UKC14" s="72"/>
      <c r="UKD14" s="72"/>
      <c r="UKE14" s="72"/>
      <c r="UKF14" s="72"/>
      <c r="UKG14" s="72"/>
      <c r="UKH14" s="72"/>
      <c r="UKI14" s="72"/>
      <c r="UKJ14" s="72"/>
      <c r="UKK14" s="72"/>
      <c r="UKL14" s="72"/>
      <c r="UKM14" s="72"/>
      <c r="UKN14" s="72"/>
      <c r="UKO14" s="72"/>
      <c r="UKP14" s="72"/>
      <c r="UKQ14" s="72"/>
      <c r="UKR14" s="72"/>
      <c r="UKS14" s="72"/>
      <c r="UKT14" s="72"/>
      <c r="UKU14" s="72"/>
      <c r="UKV14" s="72"/>
      <c r="UKW14" s="72"/>
      <c r="UKX14" s="72"/>
      <c r="UKY14" s="72"/>
      <c r="UKZ14" s="72"/>
      <c r="ULA14" s="72"/>
      <c r="ULB14" s="72"/>
      <c r="ULC14" s="72"/>
      <c r="ULD14" s="72"/>
      <c r="ULE14" s="72"/>
      <c r="ULF14" s="72"/>
      <c r="ULG14" s="72"/>
      <c r="ULH14" s="72"/>
      <c r="ULI14" s="72"/>
      <c r="ULJ14" s="72"/>
      <c r="ULK14" s="72"/>
      <c r="ULL14" s="72"/>
      <c r="ULM14" s="72"/>
      <c r="ULN14" s="72"/>
      <c r="ULO14" s="72"/>
      <c r="ULP14" s="72"/>
      <c r="ULQ14" s="72"/>
      <c r="ULR14" s="72"/>
      <c r="ULS14" s="72"/>
      <c r="ULT14" s="72"/>
      <c r="ULU14" s="72"/>
      <c r="ULV14" s="72"/>
      <c r="ULW14" s="72"/>
      <c r="ULX14" s="72"/>
      <c r="ULY14" s="72"/>
      <c r="ULZ14" s="72"/>
      <c r="UMA14" s="72"/>
      <c r="UMB14" s="72"/>
      <c r="UMC14" s="72"/>
      <c r="UMD14" s="72"/>
      <c r="UME14" s="72"/>
      <c r="UMF14" s="72"/>
      <c r="UMG14" s="72"/>
      <c r="UMH14" s="72"/>
      <c r="UMI14" s="72"/>
      <c r="UMJ14" s="72"/>
      <c r="UMK14" s="72"/>
      <c r="UML14" s="72"/>
      <c r="UMM14" s="72"/>
      <c r="UMN14" s="72"/>
      <c r="UMO14" s="72"/>
      <c r="UMP14" s="72"/>
      <c r="UMQ14" s="72"/>
      <c r="UMR14" s="72"/>
      <c r="UMS14" s="72"/>
      <c r="UMT14" s="72"/>
      <c r="UMU14" s="72"/>
      <c r="UMV14" s="72"/>
      <c r="UMW14" s="72"/>
      <c r="UMX14" s="72"/>
      <c r="UMY14" s="72"/>
      <c r="UMZ14" s="72"/>
      <c r="UNA14" s="72"/>
      <c r="UNB14" s="72"/>
      <c r="UNC14" s="72"/>
      <c r="UND14" s="72"/>
      <c r="UNE14" s="72"/>
      <c r="UNF14" s="72"/>
      <c r="UNG14" s="72"/>
      <c r="UNH14" s="72"/>
      <c r="UNI14" s="72"/>
      <c r="UNJ14" s="72"/>
      <c r="UNK14" s="72"/>
      <c r="UNL14" s="72"/>
      <c r="UNM14" s="72"/>
      <c r="UNN14" s="72"/>
      <c r="UNO14" s="72"/>
      <c r="UNP14" s="72"/>
      <c r="UNQ14" s="72"/>
      <c r="UNR14" s="72"/>
      <c r="UNS14" s="72"/>
      <c r="UNT14" s="72"/>
      <c r="UNU14" s="72"/>
      <c r="UNV14" s="72"/>
      <c r="UNW14" s="72"/>
      <c r="UNX14" s="72"/>
      <c r="UNY14" s="72"/>
      <c r="UNZ14" s="72"/>
      <c r="UOA14" s="72"/>
      <c r="UOB14" s="72"/>
      <c r="UOC14" s="72"/>
      <c r="UOD14" s="72"/>
      <c r="UOE14" s="72"/>
      <c r="UOF14" s="72"/>
      <c r="UOG14" s="72"/>
      <c r="UOH14" s="72"/>
      <c r="UOI14" s="72"/>
      <c r="UOJ14" s="72"/>
      <c r="UOK14" s="72"/>
      <c r="UOL14" s="72"/>
      <c r="UOM14" s="72"/>
      <c r="UON14" s="72"/>
      <c r="UOO14" s="72"/>
      <c r="UOP14" s="72"/>
      <c r="UOQ14" s="72"/>
      <c r="UOR14" s="72"/>
      <c r="UOS14" s="72"/>
      <c r="UOT14" s="72"/>
      <c r="UOU14" s="72"/>
      <c r="UOV14" s="72"/>
      <c r="UOW14" s="72"/>
      <c r="UOX14" s="72"/>
      <c r="UOY14" s="72"/>
      <c r="UOZ14" s="72"/>
      <c r="UPA14" s="72"/>
      <c r="UPB14" s="72"/>
      <c r="UPC14" s="72"/>
      <c r="UPD14" s="72"/>
      <c r="UPE14" s="72"/>
      <c r="UPF14" s="72"/>
      <c r="UPG14" s="72"/>
      <c r="UPH14" s="72"/>
      <c r="UPI14" s="72"/>
      <c r="UPJ14" s="72"/>
      <c r="UPK14" s="72"/>
      <c r="UPL14" s="72"/>
      <c r="UPM14" s="72"/>
      <c r="UPN14" s="72"/>
      <c r="UPO14" s="72"/>
      <c r="UPP14" s="72"/>
      <c r="UPQ14" s="72"/>
      <c r="UPR14" s="72"/>
      <c r="UPS14" s="72"/>
      <c r="UPT14" s="72"/>
      <c r="UPU14" s="72"/>
      <c r="UPV14" s="72"/>
      <c r="UPW14" s="72"/>
      <c r="UPX14" s="72"/>
      <c r="UPY14" s="72"/>
      <c r="UPZ14" s="72"/>
      <c r="UQA14" s="72"/>
      <c r="UQB14" s="72"/>
      <c r="UQC14" s="72"/>
      <c r="UQD14" s="72"/>
      <c r="UQE14" s="72"/>
      <c r="UQF14" s="72"/>
      <c r="UQG14" s="72"/>
      <c r="UQH14" s="72"/>
      <c r="UQI14" s="72"/>
      <c r="UQJ14" s="72"/>
      <c r="UQK14" s="72"/>
      <c r="UQL14" s="72"/>
      <c r="UQM14" s="72"/>
      <c r="UQN14" s="72"/>
      <c r="UQO14" s="72"/>
      <c r="UQP14" s="72"/>
      <c r="UQQ14" s="72"/>
      <c r="UQR14" s="72"/>
      <c r="UQS14" s="72"/>
      <c r="UQT14" s="72"/>
      <c r="UQU14" s="72"/>
      <c r="UQV14" s="72"/>
      <c r="UQW14" s="72"/>
      <c r="UQX14" s="72"/>
      <c r="UQY14" s="72"/>
      <c r="UQZ14" s="72"/>
      <c r="URA14" s="72"/>
      <c r="URB14" s="72"/>
      <c r="URC14" s="72"/>
      <c r="URD14" s="72"/>
      <c r="URE14" s="72"/>
      <c r="URF14" s="72"/>
      <c r="URG14" s="72"/>
      <c r="URH14" s="72"/>
      <c r="URI14" s="72"/>
      <c r="URJ14" s="72"/>
      <c r="URK14" s="72"/>
      <c r="URL14" s="72"/>
      <c r="URM14" s="72"/>
      <c r="URN14" s="72"/>
      <c r="URO14" s="72"/>
      <c r="URP14" s="72"/>
      <c r="URQ14" s="72"/>
      <c r="URR14" s="72"/>
      <c r="URS14" s="72"/>
      <c r="URT14" s="72"/>
      <c r="URU14" s="72"/>
      <c r="URV14" s="72"/>
      <c r="URW14" s="72"/>
      <c r="URX14" s="72"/>
      <c r="URY14" s="72"/>
      <c r="URZ14" s="72"/>
      <c r="USA14" s="72"/>
      <c r="USB14" s="72"/>
      <c r="USC14" s="72"/>
      <c r="USD14" s="72"/>
      <c r="USE14" s="72"/>
      <c r="USF14" s="72"/>
      <c r="USG14" s="72"/>
      <c r="USH14" s="72"/>
      <c r="USI14" s="72"/>
      <c r="USJ14" s="72"/>
      <c r="USK14" s="72"/>
      <c r="USL14" s="72"/>
      <c r="USM14" s="72"/>
      <c r="USN14" s="72"/>
      <c r="USO14" s="72"/>
      <c r="USP14" s="72"/>
      <c r="USQ14" s="72"/>
      <c r="USR14" s="72"/>
      <c r="USS14" s="72"/>
      <c r="UST14" s="72"/>
      <c r="USU14" s="72"/>
      <c r="USV14" s="72"/>
      <c r="USW14" s="72"/>
      <c r="USX14" s="72"/>
      <c r="USY14" s="72"/>
      <c r="USZ14" s="72"/>
      <c r="UTA14" s="72"/>
      <c r="UTB14" s="72"/>
      <c r="UTC14" s="72"/>
      <c r="UTD14" s="72"/>
      <c r="UTE14" s="72"/>
      <c r="UTF14" s="72"/>
      <c r="UTG14" s="72"/>
      <c r="UTH14" s="72"/>
      <c r="UTI14" s="72"/>
      <c r="UTJ14" s="72"/>
      <c r="UTK14" s="72"/>
      <c r="UTL14" s="72"/>
      <c r="UTM14" s="72"/>
      <c r="UTN14" s="72"/>
      <c r="UTO14" s="72"/>
      <c r="UTP14" s="72"/>
      <c r="UTQ14" s="72"/>
      <c r="UTR14" s="72"/>
      <c r="UTS14" s="72"/>
      <c r="UTT14" s="72"/>
      <c r="UTU14" s="72"/>
      <c r="UTV14" s="72"/>
      <c r="UTW14" s="72"/>
      <c r="UTX14" s="72"/>
      <c r="UTY14" s="72"/>
      <c r="UTZ14" s="72"/>
      <c r="UUA14" s="72"/>
      <c r="UUB14" s="72"/>
      <c r="UUC14" s="72"/>
      <c r="UUD14" s="72"/>
      <c r="UUE14" s="72"/>
      <c r="UUF14" s="72"/>
      <c r="UUG14" s="72"/>
      <c r="UUH14" s="72"/>
      <c r="UUI14" s="72"/>
      <c r="UUJ14" s="72"/>
      <c r="UUK14" s="72"/>
      <c r="UUL14" s="72"/>
      <c r="UUM14" s="72"/>
      <c r="UUN14" s="72"/>
      <c r="UUO14" s="72"/>
      <c r="UUP14" s="72"/>
      <c r="UUQ14" s="72"/>
      <c r="UUR14" s="72"/>
      <c r="UUS14" s="72"/>
      <c r="UUT14" s="72"/>
      <c r="UUU14" s="72"/>
      <c r="UUV14" s="72"/>
      <c r="UUW14" s="72"/>
      <c r="UUX14" s="72"/>
      <c r="UUY14" s="72"/>
      <c r="UUZ14" s="72"/>
      <c r="UVA14" s="72"/>
      <c r="UVB14" s="72"/>
      <c r="UVC14" s="72"/>
      <c r="UVD14" s="72"/>
      <c r="UVE14" s="72"/>
      <c r="UVF14" s="72"/>
      <c r="UVG14" s="72"/>
      <c r="UVH14" s="72"/>
      <c r="UVI14" s="72"/>
      <c r="UVJ14" s="72"/>
      <c r="UVK14" s="72"/>
      <c r="UVL14" s="72"/>
      <c r="UVM14" s="72"/>
      <c r="UVN14" s="72"/>
      <c r="UVO14" s="72"/>
      <c r="UVP14" s="72"/>
      <c r="UVQ14" s="72"/>
      <c r="UVR14" s="72"/>
      <c r="UVS14" s="72"/>
      <c r="UVT14" s="72"/>
      <c r="UVU14" s="72"/>
      <c r="UVV14" s="72"/>
      <c r="UVW14" s="72"/>
      <c r="UVX14" s="72"/>
      <c r="UVY14" s="72"/>
      <c r="UVZ14" s="72"/>
      <c r="UWA14" s="72"/>
      <c r="UWB14" s="72"/>
      <c r="UWC14" s="72"/>
      <c r="UWD14" s="72"/>
      <c r="UWE14" s="72"/>
      <c r="UWF14" s="72"/>
      <c r="UWG14" s="72"/>
      <c r="UWH14" s="72"/>
      <c r="UWI14" s="72"/>
      <c r="UWJ14" s="72"/>
      <c r="UWK14" s="72"/>
      <c r="UWL14" s="72"/>
      <c r="UWM14" s="72"/>
      <c r="UWN14" s="72"/>
      <c r="UWO14" s="72"/>
      <c r="UWP14" s="72"/>
      <c r="UWQ14" s="72"/>
      <c r="UWR14" s="72"/>
      <c r="UWS14" s="72"/>
      <c r="UWT14" s="72"/>
      <c r="UWU14" s="72"/>
      <c r="UWV14" s="72"/>
      <c r="UWW14" s="72"/>
      <c r="UWX14" s="72"/>
      <c r="UWY14" s="72"/>
      <c r="UWZ14" s="72"/>
      <c r="UXA14" s="72"/>
      <c r="UXB14" s="72"/>
      <c r="UXC14" s="72"/>
      <c r="UXD14" s="72"/>
      <c r="UXE14" s="72"/>
      <c r="UXF14" s="72"/>
      <c r="UXG14" s="72"/>
      <c r="UXH14" s="72"/>
      <c r="UXI14" s="72"/>
      <c r="UXJ14" s="72"/>
      <c r="UXK14" s="72"/>
      <c r="UXL14" s="72"/>
      <c r="UXM14" s="72"/>
      <c r="UXN14" s="72"/>
      <c r="UXO14" s="72"/>
      <c r="UXP14" s="72"/>
      <c r="UXQ14" s="72"/>
      <c r="UXR14" s="72"/>
      <c r="UXS14" s="72"/>
      <c r="UXT14" s="72"/>
      <c r="UXU14" s="72"/>
      <c r="UXV14" s="72"/>
      <c r="UXW14" s="72"/>
      <c r="UXX14" s="72"/>
      <c r="UXY14" s="72"/>
      <c r="UXZ14" s="72"/>
      <c r="UYA14" s="72"/>
      <c r="UYB14" s="72"/>
      <c r="UYC14" s="72"/>
      <c r="UYD14" s="72"/>
      <c r="UYE14" s="72"/>
      <c r="UYF14" s="72"/>
      <c r="UYG14" s="72"/>
      <c r="UYH14" s="72"/>
      <c r="UYI14" s="72"/>
      <c r="UYJ14" s="72"/>
      <c r="UYK14" s="72"/>
      <c r="UYL14" s="72"/>
      <c r="UYM14" s="72"/>
      <c r="UYN14" s="72"/>
      <c r="UYO14" s="72"/>
      <c r="UYP14" s="72"/>
      <c r="UYQ14" s="72"/>
      <c r="UYR14" s="72"/>
      <c r="UYS14" s="72"/>
      <c r="UYT14" s="72"/>
      <c r="UYU14" s="72"/>
      <c r="UYV14" s="72"/>
      <c r="UYW14" s="72"/>
      <c r="UYX14" s="72"/>
      <c r="UYY14" s="72"/>
      <c r="UYZ14" s="72"/>
      <c r="UZA14" s="72"/>
      <c r="UZB14" s="72"/>
      <c r="UZC14" s="72"/>
      <c r="UZD14" s="72"/>
      <c r="UZE14" s="72"/>
      <c r="UZF14" s="72"/>
      <c r="UZG14" s="72"/>
      <c r="UZH14" s="72"/>
      <c r="UZI14" s="72"/>
      <c r="UZJ14" s="72"/>
      <c r="UZK14" s="72"/>
      <c r="UZL14" s="72"/>
      <c r="UZM14" s="72"/>
      <c r="UZN14" s="72"/>
      <c r="UZO14" s="72"/>
      <c r="UZP14" s="72"/>
      <c r="UZQ14" s="72"/>
      <c r="UZR14" s="72"/>
      <c r="UZS14" s="72"/>
      <c r="UZT14" s="72"/>
      <c r="UZU14" s="72"/>
      <c r="UZV14" s="72"/>
      <c r="UZW14" s="72"/>
      <c r="UZX14" s="72"/>
      <c r="UZY14" s="72"/>
      <c r="UZZ14" s="72"/>
      <c r="VAA14" s="72"/>
      <c r="VAB14" s="72"/>
      <c r="VAC14" s="72"/>
      <c r="VAD14" s="72"/>
      <c r="VAE14" s="72"/>
      <c r="VAF14" s="72"/>
      <c r="VAG14" s="72"/>
      <c r="VAH14" s="72"/>
      <c r="VAI14" s="72"/>
      <c r="VAJ14" s="72"/>
      <c r="VAK14" s="72"/>
      <c r="VAL14" s="72"/>
      <c r="VAM14" s="72"/>
      <c r="VAN14" s="72"/>
      <c r="VAO14" s="72"/>
      <c r="VAP14" s="72"/>
      <c r="VAQ14" s="72"/>
      <c r="VAR14" s="72"/>
      <c r="VAS14" s="72"/>
      <c r="VAT14" s="72"/>
      <c r="VAU14" s="72"/>
      <c r="VAV14" s="72"/>
      <c r="VAW14" s="72"/>
      <c r="VAX14" s="72"/>
      <c r="VAY14" s="72"/>
      <c r="VAZ14" s="72"/>
      <c r="VBA14" s="72"/>
      <c r="VBB14" s="72"/>
      <c r="VBC14" s="72"/>
      <c r="VBD14" s="72"/>
      <c r="VBE14" s="72"/>
      <c r="VBF14" s="72"/>
      <c r="VBG14" s="72"/>
      <c r="VBH14" s="72"/>
      <c r="VBI14" s="72"/>
      <c r="VBJ14" s="72"/>
      <c r="VBK14" s="72"/>
      <c r="VBL14" s="72"/>
      <c r="VBM14" s="72"/>
      <c r="VBN14" s="72"/>
      <c r="VBO14" s="72"/>
      <c r="VBP14" s="72"/>
      <c r="VBQ14" s="72"/>
      <c r="VBR14" s="72"/>
      <c r="VBS14" s="72"/>
      <c r="VBT14" s="72"/>
      <c r="VBU14" s="72"/>
      <c r="VBV14" s="72"/>
      <c r="VBW14" s="72"/>
      <c r="VBX14" s="72"/>
      <c r="VBY14" s="72"/>
      <c r="VBZ14" s="72"/>
      <c r="VCA14" s="72"/>
      <c r="VCB14" s="72"/>
      <c r="VCC14" s="72"/>
      <c r="VCD14" s="72"/>
      <c r="VCE14" s="72"/>
      <c r="VCF14" s="72"/>
      <c r="VCG14" s="72"/>
      <c r="VCH14" s="72"/>
      <c r="VCI14" s="72"/>
      <c r="VCJ14" s="72"/>
      <c r="VCK14" s="72"/>
      <c r="VCL14" s="72"/>
      <c r="VCM14" s="72"/>
      <c r="VCN14" s="72"/>
      <c r="VCO14" s="72"/>
      <c r="VCP14" s="72"/>
      <c r="VCQ14" s="72"/>
      <c r="VCR14" s="72"/>
      <c r="VCS14" s="72"/>
      <c r="VCT14" s="72"/>
      <c r="VCU14" s="72"/>
      <c r="VCV14" s="72"/>
      <c r="VCW14" s="72"/>
      <c r="VCX14" s="72"/>
      <c r="VCY14" s="72"/>
      <c r="VCZ14" s="72"/>
      <c r="VDA14" s="72"/>
      <c r="VDB14" s="72"/>
      <c r="VDC14" s="72"/>
      <c r="VDD14" s="72"/>
      <c r="VDE14" s="72"/>
      <c r="VDF14" s="72"/>
      <c r="VDG14" s="72"/>
      <c r="VDH14" s="72"/>
      <c r="VDI14" s="72"/>
      <c r="VDJ14" s="72"/>
      <c r="VDK14" s="72"/>
      <c r="VDL14" s="72"/>
      <c r="VDM14" s="72"/>
      <c r="VDN14" s="72"/>
      <c r="VDO14" s="72"/>
      <c r="VDP14" s="72"/>
      <c r="VDQ14" s="72"/>
      <c r="VDR14" s="72"/>
      <c r="VDS14" s="72"/>
      <c r="VDT14" s="72"/>
      <c r="VDU14" s="72"/>
      <c r="VDV14" s="72"/>
      <c r="VDW14" s="72"/>
      <c r="VDX14" s="72"/>
      <c r="VDY14" s="72"/>
      <c r="VDZ14" s="72"/>
      <c r="VEA14" s="72"/>
      <c r="VEB14" s="72"/>
      <c r="VEC14" s="72"/>
      <c r="VED14" s="72"/>
      <c r="VEE14" s="72"/>
      <c r="VEF14" s="72"/>
      <c r="VEG14" s="72"/>
      <c r="VEH14" s="72"/>
      <c r="VEI14" s="72"/>
      <c r="VEJ14" s="72"/>
      <c r="VEK14" s="72"/>
      <c r="VEL14" s="72"/>
      <c r="VEM14" s="72"/>
      <c r="VEN14" s="72"/>
      <c r="VEO14" s="72"/>
      <c r="VEP14" s="72"/>
      <c r="VEQ14" s="72"/>
      <c r="VER14" s="72"/>
      <c r="VES14" s="72"/>
      <c r="VET14" s="72"/>
      <c r="VEU14" s="72"/>
      <c r="VEV14" s="72"/>
      <c r="VEW14" s="72"/>
      <c r="VEX14" s="72"/>
      <c r="VEY14" s="72"/>
      <c r="VEZ14" s="72"/>
      <c r="VFA14" s="72"/>
      <c r="VFB14" s="72"/>
      <c r="VFC14" s="72"/>
      <c r="VFD14" s="72"/>
      <c r="VFE14" s="72"/>
      <c r="VFF14" s="72"/>
      <c r="VFG14" s="72"/>
      <c r="VFH14" s="72"/>
      <c r="VFI14" s="72"/>
      <c r="VFJ14" s="72"/>
      <c r="VFK14" s="72"/>
      <c r="VFL14" s="72"/>
      <c r="VFM14" s="72"/>
      <c r="VFN14" s="72"/>
      <c r="VFO14" s="72"/>
      <c r="VFP14" s="72"/>
      <c r="VFQ14" s="72"/>
      <c r="VFR14" s="72"/>
      <c r="VFS14" s="72"/>
      <c r="VFT14" s="72"/>
      <c r="VFU14" s="72"/>
      <c r="VFV14" s="72"/>
      <c r="VFW14" s="72"/>
      <c r="VFX14" s="72"/>
      <c r="VFY14" s="72"/>
      <c r="VFZ14" s="72"/>
      <c r="VGA14" s="72"/>
      <c r="VGB14" s="72"/>
      <c r="VGC14" s="72"/>
      <c r="VGD14" s="72"/>
      <c r="VGE14" s="72"/>
      <c r="VGF14" s="72"/>
      <c r="VGG14" s="72"/>
      <c r="VGH14" s="72"/>
      <c r="VGI14" s="72"/>
      <c r="VGJ14" s="72"/>
      <c r="VGK14" s="72"/>
      <c r="VGL14" s="72"/>
      <c r="VGM14" s="72"/>
      <c r="VGN14" s="72"/>
      <c r="VGO14" s="72"/>
      <c r="VGP14" s="72"/>
      <c r="VGQ14" s="72"/>
      <c r="VGR14" s="72"/>
      <c r="VGS14" s="72"/>
      <c r="VGT14" s="72"/>
      <c r="VGU14" s="72"/>
      <c r="VGV14" s="72"/>
      <c r="VGW14" s="72"/>
      <c r="VGX14" s="72"/>
      <c r="VGY14" s="72"/>
      <c r="VGZ14" s="72"/>
      <c r="VHA14" s="72"/>
      <c r="VHB14" s="72"/>
      <c r="VHC14" s="72"/>
      <c r="VHD14" s="72"/>
      <c r="VHE14" s="72"/>
      <c r="VHF14" s="72"/>
      <c r="VHG14" s="72"/>
      <c r="VHH14" s="72"/>
      <c r="VHI14" s="72"/>
      <c r="VHJ14" s="72"/>
      <c r="VHK14" s="72"/>
      <c r="VHL14" s="72"/>
      <c r="VHM14" s="72"/>
      <c r="VHN14" s="72"/>
      <c r="VHO14" s="72"/>
      <c r="VHP14" s="72"/>
      <c r="VHQ14" s="72"/>
      <c r="VHR14" s="72"/>
      <c r="VHS14" s="72"/>
      <c r="VHT14" s="72"/>
      <c r="VHU14" s="72"/>
      <c r="VHV14" s="72"/>
      <c r="VHW14" s="72"/>
      <c r="VHX14" s="72"/>
      <c r="VHY14" s="72"/>
      <c r="VHZ14" s="72"/>
      <c r="VIA14" s="72"/>
      <c r="VIB14" s="72"/>
      <c r="VIC14" s="72"/>
      <c r="VID14" s="72"/>
      <c r="VIE14" s="72"/>
      <c r="VIF14" s="72"/>
      <c r="VIG14" s="72"/>
      <c r="VIH14" s="72"/>
      <c r="VII14" s="72"/>
      <c r="VIJ14" s="72"/>
      <c r="VIK14" s="72"/>
      <c r="VIL14" s="72"/>
      <c r="VIM14" s="72"/>
      <c r="VIN14" s="72"/>
      <c r="VIO14" s="72"/>
      <c r="VIP14" s="72"/>
      <c r="VIQ14" s="72"/>
      <c r="VIR14" s="72"/>
      <c r="VIS14" s="72"/>
      <c r="VIT14" s="72"/>
      <c r="VIU14" s="72"/>
      <c r="VIV14" s="72"/>
      <c r="VIW14" s="72"/>
      <c r="VIX14" s="72"/>
      <c r="VIY14" s="72"/>
      <c r="VIZ14" s="72"/>
      <c r="VJA14" s="72"/>
      <c r="VJB14" s="72"/>
      <c r="VJC14" s="72"/>
      <c r="VJD14" s="72"/>
      <c r="VJE14" s="72"/>
      <c r="VJF14" s="72"/>
      <c r="VJG14" s="72"/>
      <c r="VJH14" s="72"/>
      <c r="VJI14" s="72"/>
      <c r="VJJ14" s="72"/>
      <c r="VJK14" s="72"/>
      <c r="VJL14" s="72"/>
      <c r="VJM14" s="72"/>
      <c r="VJN14" s="72"/>
      <c r="VJO14" s="72"/>
      <c r="VJP14" s="72"/>
      <c r="VJQ14" s="72"/>
      <c r="VJR14" s="72"/>
      <c r="VJS14" s="72"/>
      <c r="VJT14" s="72"/>
      <c r="VJU14" s="72"/>
      <c r="VJV14" s="72"/>
      <c r="VJW14" s="72"/>
      <c r="VJX14" s="72"/>
      <c r="VJY14" s="72"/>
      <c r="VJZ14" s="72"/>
      <c r="VKA14" s="72"/>
      <c r="VKB14" s="72"/>
      <c r="VKC14" s="72"/>
      <c r="VKD14" s="72"/>
      <c r="VKE14" s="72"/>
      <c r="VKF14" s="72"/>
      <c r="VKG14" s="72"/>
      <c r="VKH14" s="72"/>
      <c r="VKI14" s="72"/>
      <c r="VKJ14" s="72"/>
      <c r="VKK14" s="72"/>
      <c r="VKL14" s="72"/>
      <c r="VKM14" s="72"/>
      <c r="VKN14" s="72"/>
      <c r="VKO14" s="72"/>
      <c r="VKP14" s="72"/>
      <c r="VKQ14" s="72"/>
      <c r="VKR14" s="72"/>
      <c r="VKS14" s="72"/>
      <c r="VKT14" s="72"/>
      <c r="VKU14" s="72"/>
      <c r="VKV14" s="72"/>
      <c r="VKW14" s="72"/>
      <c r="VKX14" s="72"/>
      <c r="VKY14" s="72"/>
      <c r="VKZ14" s="72"/>
      <c r="VLA14" s="72"/>
      <c r="VLB14" s="72"/>
      <c r="VLC14" s="72"/>
      <c r="VLD14" s="72"/>
      <c r="VLE14" s="72"/>
      <c r="VLF14" s="72"/>
      <c r="VLG14" s="72"/>
      <c r="VLH14" s="72"/>
      <c r="VLI14" s="72"/>
      <c r="VLJ14" s="72"/>
      <c r="VLK14" s="72"/>
      <c r="VLL14" s="72"/>
      <c r="VLM14" s="72"/>
      <c r="VLN14" s="72"/>
      <c r="VLO14" s="72"/>
      <c r="VLP14" s="72"/>
      <c r="VLQ14" s="72"/>
      <c r="VLR14" s="72"/>
      <c r="VLS14" s="72"/>
      <c r="VLT14" s="72"/>
      <c r="VLU14" s="72"/>
      <c r="VLV14" s="72"/>
      <c r="VLW14" s="72"/>
      <c r="VLX14" s="72"/>
      <c r="VLY14" s="72"/>
      <c r="VLZ14" s="72"/>
      <c r="VMA14" s="72"/>
      <c r="VMB14" s="72"/>
      <c r="VMC14" s="72"/>
      <c r="VMD14" s="72"/>
      <c r="VME14" s="72"/>
      <c r="VMF14" s="72"/>
      <c r="VMG14" s="72"/>
      <c r="VMH14" s="72"/>
      <c r="VMI14" s="72"/>
      <c r="VMJ14" s="72"/>
      <c r="VMK14" s="72"/>
      <c r="VML14" s="72"/>
      <c r="VMM14" s="72"/>
      <c r="VMN14" s="72"/>
      <c r="VMO14" s="72"/>
      <c r="VMP14" s="72"/>
      <c r="VMQ14" s="72"/>
      <c r="VMR14" s="72"/>
      <c r="VMS14" s="72"/>
      <c r="VMT14" s="72"/>
      <c r="VMU14" s="72"/>
      <c r="VMV14" s="72"/>
      <c r="VMW14" s="72"/>
      <c r="VMX14" s="72"/>
      <c r="VMY14" s="72"/>
      <c r="VMZ14" s="72"/>
      <c r="VNA14" s="72"/>
      <c r="VNB14" s="72"/>
      <c r="VNC14" s="72"/>
      <c r="VND14" s="72"/>
      <c r="VNE14" s="72"/>
      <c r="VNF14" s="72"/>
      <c r="VNG14" s="72"/>
      <c r="VNH14" s="72"/>
      <c r="VNI14" s="72"/>
      <c r="VNJ14" s="72"/>
      <c r="VNK14" s="72"/>
      <c r="VNL14" s="72"/>
      <c r="VNM14" s="72"/>
      <c r="VNN14" s="72"/>
      <c r="VNO14" s="72"/>
      <c r="VNP14" s="72"/>
      <c r="VNQ14" s="72"/>
      <c r="VNR14" s="72"/>
      <c r="VNS14" s="72"/>
      <c r="VNT14" s="72"/>
      <c r="VNU14" s="72"/>
      <c r="VNV14" s="72"/>
      <c r="VNW14" s="72"/>
      <c r="VNX14" s="72"/>
      <c r="VNY14" s="72"/>
      <c r="VNZ14" s="72"/>
      <c r="VOA14" s="72"/>
      <c r="VOB14" s="72"/>
      <c r="VOC14" s="72"/>
      <c r="VOD14" s="72"/>
      <c r="VOE14" s="72"/>
      <c r="VOF14" s="72"/>
      <c r="VOG14" s="72"/>
      <c r="VOH14" s="72"/>
      <c r="VOI14" s="72"/>
      <c r="VOJ14" s="72"/>
      <c r="VOK14" s="72"/>
      <c r="VOL14" s="72"/>
      <c r="VOM14" s="72"/>
      <c r="VON14" s="72"/>
      <c r="VOO14" s="72"/>
      <c r="VOP14" s="72"/>
      <c r="VOQ14" s="72"/>
      <c r="VOR14" s="72"/>
      <c r="VOS14" s="72"/>
      <c r="VOT14" s="72"/>
      <c r="VOU14" s="72"/>
      <c r="VOV14" s="72"/>
      <c r="VOW14" s="72"/>
      <c r="VOX14" s="72"/>
      <c r="VOY14" s="72"/>
      <c r="VOZ14" s="72"/>
      <c r="VPA14" s="72"/>
      <c r="VPB14" s="72"/>
      <c r="VPC14" s="72"/>
      <c r="VPD14" s="72"/>
      <c r="VPE14" s="72"/>
      <c r="VPF14" s="72"/>
      <c r="VPG14" s="72"/>
      <c r="VPH14" s="72"/>
      <c r="VPI14" s="72"/>
      <c r="VPJ14" s="72"/>
      <c r="VPK14" s="72"/>
      <c r="VPL14" s="72"/>
      <c r="VPM14" s="72"/>
      <c r="VPN14" s="72"/>
      <c r="VPO14" s="72"/>
      <c r="VPP14" s="72"/>
      <c r="VPQ14" s="72"/>
      <c r="VPR14" s="72"/>
      <c r="VPS14" s="72"/>
      <c r="VPT14" s="72"/>
      <c r="VPU14" s="72"/>
      <c r="VPV14" s="72"/>
      <c r="VPW14" s="72"/>
      <c r="VPX14" s="72"/>
      <c r="VPY14" s="72"/>
      <c r="VPZ14" s="72"/>
      <c r="VQA14" s="72"/>
      <c r="VQB14" s="72"/>
      <c r="VQC14" s="72"/>
      <c r="VQD14" s="72"/>
      <c r="VQE14" s="72"/>
      <c r="VQF14" s="72"/>
      <c r="VQG14" s="72"/>
      <c r="VQH14" s="72"/>
      <c r="VQI14" s="72"/>
      <c r="VQJ14" s="72"/>
      <c r="VQK14" s="72"/>
      <c r="VQL14" s="72"/>
      <c r="VQM14" s="72"/>
      <c r="VQN14" s="72"/>
      <c r="VQO14" s="72"/>
      <c r="VQP14" s="72"/>
      <c r="VQQ14" s="72"/>
      <c r="VQR14" s="72"/>
      <c r="VQS14" s="72"/>
      <c r="VQT14" s="72"/>
      <c r="VQU14" s="72"/>
      <c r="VQV14" s="72"/>
      <c r="VQW14" s="72"/>
      <c r="VQX14" s="72"/>
      <c r="VQY14" s="72"/>
      <c r="VQZ14" s="72"/>
      <c r="VRA14" s="72"/>
      <c r="VRB14" s="72"/>
      <c r="VRC14" s="72"/>
      <c r="VRD14" s="72"/>
      <c r="VRE14" s="72"/>
      <c r="VRF14" s="72"/>
      <c r="VRG14" s="72"/>
      <c r="VRH14" s="72"/>
      <c r="VRI14" s="72"/>
      <c r="VRJ14" s="72"/>
      <c r="VRK14" s="72"/>
      <c r="VRL14" s="72"/>
      <c r="VRM14" s="72"/>
      <c r="VRN14" s="72"/>
      <c r="VRO14" s="72"/>
      <c r="VRP14" s="72"/>
      <c r="VRQ14" s="72"/>
      <c r="VRR14" s="72"/>
      <c r="VRS14" s="72"/>
      <c r="VRT14" s="72"/>
      <c r="VRU14" s="72"/>
      <c r="VRV14" s="72"/>
      <c r="VRW14" s="72"/>
      <c r="VRX14" s="72"/>
      <c r="VRY14" s="72"/>
      <c r="VRZ14" s="72"/>
      <c r="VSA14" s="72"/>
      <c r="VSB14" s="72"/>
      <c r="VSC14" s="72"/>
      <c r="VSD14" s="72"/>
      <c r="VSE14" s="72"/>
      <c r="VSF14" s="72"/>
      <c r="VSG14" s="72"/>
      <c r="VSH14" s="72"/>
      <c r="VSI14" s="72"/>
      <c r="VSJ14" s="72"/>
      <c r="VSK14" s="72"/>
      <c r="VSL14" s="72"/>
      <c r="VSM14" s="72"/>
      <c r="VSN14" s="72"/>
      <c r="VSO14" s="72"/>
      <c r="VSP14" s="72"/>
      <c r="VSQ14" s="72"/>
      <c r="VSR14" s="72"/>
      <c r="VSS14" s="72"/>
      <c r="VST14" s="72"/>
      <c r="VSU14" s="72"/>
      <c r="VSV14" s="72"/>
      <c r="VSW14" s="72"/>
      <c r="VSX14" s="72"/>
      <c r="VSY14" s="72"/>
      <c r="VSZ14" s="72"/>
      <c r="VTA14" s="72"/>
      <c r="VTB14" s="72"/>
      <c r="VTC14" s="72"/>
      <c r="VTD14" s="72"/>
      <c r="VTE14" s="72"/>
      <c r="VTF14" s="72"/>
      <c r="VTG14" s="72"/>
      <c r="VTH14" s="72"/>
      <c r="VTI14" s="72"/>
      <c r="VTJ14" s="72"/>
      <c r="VTK14" s="72"/>
      <c r="VTL14" s="72"/>
      <c r="VTM14" s="72"/>
      <c r="VTN14" s="72"/>
      <c r="VTO14" s="72"/>
      <c r="VTP14" s="72"/>
      <c r="VTQ14" s="72"/>
      <c r="VTR14" s="72"/>
      <c r="VTS14" s="72"/>
      <c r="VTT14" s="72"/>
      <c r="VTU14" s="72"/>
      <c r="VTV14" s="72"/>
      <c r="VTW14" s="72"/>
      <c r="VTX14" s="72"/>
      <c r="VTY14" s="72"/>
      <c r="VTZ14" s="72"/>
      <c r="VUA14" s="72"/>
      <c r="VUB14" s="72"/>
      <c r="VUC14" s="72"/>
      <c r="VUD14" s="72"/>
      <c r="VUE14" s="72"/>
      <c r="VUF14" s="72"/>
      <c r="VUG14" s="72"/>
      <c r="VUH14" s="72"/>
      <c r="VUI14" s="72"/>
      <c r="VUJ14" s="72"/>
      <c r="VUK14" s="72"/>
      <c r="VUL14" s="72"/>
      <c r="VUM14" s="72"/>
      <c r="VUN14" s="72"/>
      <c r="VUO14" s="72"/>
      <c r="VUP14" s="72"/>
      <c r="VUQ14" s="72"/>
      <c r="VUR14" s="72"/>
      <c r="VUS14" s="72"/>
      <c r="VUT14" s="72"/>
      <c r="VUU14" s="72"/>
      <c r="VUV14" s="72"/>
      <c r="VUW14" s="72"/>
      <c r="VUX14" s="72"/>
      <c r="VUY14" s="72"/>
      <c r="VUZ14" s="72"/>
      <c r="VVA14" s="72"/>
      <c r="VVB14" s="72"/>
      <c r="VVC14" s="72"/>
      <c r="VVD14" s="72"/>
      <c r="VVE14" s="72"/>
      <c r="VVF14" s="72"/>
      <c r="VVG14" s="72"/>
      <c r="VVH14" s="72"/>
      <c r="VVI14" s="72"/>
      <c r="VVJ14" s="72"/>
      <c r="VVK14" s="72"/>
      <c r="VVL14" s="72"/>
      <c r="VVM14" s="72"/>
      <c r="VVN14" s="72"/>
      <c r="VVO14" s="72"/>
      <c r="VVP14" s="72"/>
      <c r="VVQ14" s="72"/>
      <c r="VVR14" s="72"/>
      <c r="VVS14" s="72"/>
      <c r="VVT14" s="72"/>
      <c r="VVU14" s="72"/>
      <c r="VVV14" s="72"/>
      <c r="VVW14" s="72"/>
      <c r="VVX14" s="72"/>
      <c r="VVY14" s="72"/>
      <c r="VVZ14" s="72"/>
      <c r="VWA14" s="72"/>
      <c r="VWB14" s="72"/>
      <c r="VWC14" s="72"/>
      <c r="VWD14" s="72"/>
      <c r="VWE14" s="72"/>
      <c r="VWF14" s="72"/>
      <c r="VWG14" s="72"/>
      <c r="VWH14" s="72"/>
      <c r="VWI14" s="72"/>
      <c r="VWJ14" s="72"/>
      <c r="VWK14" s="72"/>
      <c r="VWL14" s="72"/>
      <c r="VWM14" s="72"/>
      <c r="VWN14" s="72"/>
      <c r="VWO14" s="72"/>
      <c r="VWP14" s="72"/>
      <c r="VWQ14" s="72"/>
      <c r="VWR14" s="72"/>
      <c r="VWS14" s="72"/>
      <c r="VWT14" s="72"/>
      <c r="VWU14" s="72"/>
      <c r="VWV14" s="72"/>
      <c r="VWW14" s="72"/>
      <c r="VWX14" s="72"/>
      <c r="VWY14" s="72"/>
      <c r="VWZ14" s="72"/>
      <c r="VXA14" s="72"/>
      <c r="VXB14" s="72"/>
      <c r="VXC14" s="72"/>
      <c r="VXD14" s="72"/>
      <c r="VXE14" s="72"/>
      <c r="VXF14" s="72"/>
      <c r="VXG14" s="72"/>
      <c r="VXH14" s="72"/>
      <c r="VXI14" s="72"/>
      <c r="VXJ14" s="72"/>
      <c r="VXK14" s="72"/>
      <c r="VXL14" s="72"/>
      <c r="VXM14" s="72"/>
      <c r="VXN14" s="72"/>
      <c r="VXO14" s="72"/>
      <c r="VXP14" s="72"/>
      <c r="VXQ14" s="72"/>
      <c r="VXR14" s="72"/>
      <c r="VXS14" s="72"/>
      <c r="VXT14" s="72"/>
      <c r="VXU14" s="72"/>
      <c r="VXV14" s="72"/>
      <c r="VXW14" s="72"/>
      <c r="VXX14" s="72"/>
      <c r="VXY14" s="72"/>
      <c r="VXZ14" s="72"/>
      <c r="VYA14" s="72"/>
      <c r="VYB14" s="72"/>
      <c r="VYC14" s="72"/>
      <c r="VYD14" s="72"/>
      <c r="VYE14" s="72"/>
      <c r="VYF14" s="72"/>
      <c r="VYG14" s="72"/>
      <c r="VYH14" s="72"/>
      <c r="VYI14" s="72"/>
      <c r="VYJ14" s="72"/>
      <c r="VYK14" s="72"/>
      <c r="VYL14" s="72"/>
      <c r="VYM14" s="72"/>
      <c r="VYN14" s="72"/>
      <c r="VYO14" s="72"/>
      <c r="VYP14" s="72"/>
      <c r="VYQ14" s="72"/>
      <c r="VYR14" s="72"/>
      <c r="VYS14" s="72"/>
      <c r="VYT14" s="72"/>
      <c r="VYU14" s="72"/>
      <c r="VYV14" s="72"/>
      <c r="VYW14" s="72"/>
      <c r="VYX14" s="72"/>
      <c r="VYY14" s="72"/>
      <c r="VYZ14" s="72"/>
      <c r="VZA14" s="72"/>
      <c r="VZB14" s="72"/>
      <c r="VZC14" s="72"/>
      <c r="VZD14" s="72"/>
      <c r="VZE14" s="72"/>
      <c r="VZF14" s="72"/>
      <c r="VZG14" s="72"/>
      <c r="VZH14" s="72"/>
      <c r="VZI14" s="72"/>
      <c r="VZJ14" s="72"/>
      <c r="VZK14" s="72"/>
      <c r="VZL14" s="72"/>
      <c r="VZM14" s="72"/>
      <c r="VZN14" s="72"/>
      <c r="VZO14" s="72"/>
      <c r="VZP14" s="72"/>
      <c r="VZQ14" s="72"/>
      <c r="VZR14" s="72"/>
      <c r="VZS14" s="72"/>
      <c r="VZT14" s="72"/>
      <c r="VZU14" s="72"/>
      <c r="VZV14" s="72"/>
      <c r="VZW14" s="72"/>
      <c r="VZX14" s="72"/>
      <c r="VZY14" s="72"/>
      <c r="VZZ14" s="72"/>
      <c r="WAA14" s="72"/>
      <c r="WAB14" s="72"/>
      <c r="WAC14" s="72"/>
      <c r="WAD14" s="72"/>
      <c r="WAE14" s="72"/>
      <c r="WAF14" s="72"/>
      <c r="WAG14" s="72"/>
      <c r="WAH14" s="72"/>
      <c r="WAI14" s="72"/>
      <c r="WAJ14" s="72"/>
      <c r="WAK14" s="72"/>
      <c r="WAL14" s="72"/>
      <c r="WAM14" s="72"/>
      <c r="WAN14" s="72"/>
      <c r="WAO14" s="72"/>
      <c r="WAP14" s="72"/>
      <c r="WAQ14" s="72"/>
      <c r="WAR14" s="72"/>
      <c r="WAS14" s="72"/>
      <c r="WAT14" s="72"/>
      <c r="WAU14" s="72"/>
      <c r="WAV14" s="72"/>
      <c r="WAW14" s="72"/>
      <c r="WAX14" s="72"/>
      <c r="WAY14" s="72"/>
      <c r="WAZ14" s="72"/>
      <c r="WBA14" s="72"/>
      <c r="WBB14" s="72"/>
      <c r="WBC14" s="72"/>
      <c r="WBD14" s="72"/>
      <c r="WBE14" s="72"/>
      <c r="WBF14" s="72"/>
      <c r="WBG14" s="72"/>
      <c r="WBH14" s="72"/>
      <c r="WBI14" s="72"/>
      <c r="WBJ14" s="72"/>
      <c r="WBK14" s="72"/>
      <c r="WBL14" s="72"/>
      <c r="WBM14" s="72"/>
      <c r="WBN14" s="72"/>
      <c r="WBO14" s="72"/>
      <c r="WBP14" s="72"/>
      <c r="WBQ14" s="72"/>
      <c r="WBR14" s="72"/>
      <c r="WBS14" s="72"/>
      <c r="WBT14" s="72"/>
      <c r="WBU14" s="72"/>
      <c r="WBV14" s="72"/>
      <c r="WBW14" s="72"/>
      <c r="WBX14" s="72"/>
      <c r="WBY14" s="72"/>
      <c r="WBZ14" s="72"/>
      <c r="WCA14" s="72"/>
      <c r="WCB14" s="72"/>
      <c r="WCC14" s="72"/>
      <c r="WCD14" s="72"/>
      <c r="WCE14" s="72"/>
      <c r="WCF14" s="72"/>
      <c r="WCG14" s="72"/>
      <c r="WCH14" s="72"/>
      <c r="WCI14" s="72"/>
      <c r="WCJ14" s="72"/>
      <c r="WCK14" s="72"/>
      <c r="WCL14" s="72"/>
      <c r="WCM14" s="72"/>
      <c r="WCN14" s="72"/>
      <c r="WCO14" s="72"/>
      <c r="WCP14" s="72"/>
      <c r="WCQ14" s="72"/>
      <c r="WCR14" s="72"/>
      <c r="WCS14" s="72"/>
      <c r="WCT14" s="72"/>
      <c r="WCU14" s="72"/>
      <c r="WCV14" s="72"/>
      <c r="WCW14" s="72"/>
      <c r="WCX14" s="72"/>
      <c r="WCY14" s="72"/>
      <c r="WCZ14" s="72"/>
      <c r="WDA14" s="72"/>
      <c r="WDB14" s="72"/>
      <c r="WDC14" s="72"/>
      <c r="WDD14" s="72"/>
      <c r="WDE14" s="72"/>
      <c r="WDF14" s="72"/>
      <c r="WDG14" s="72"/>
      <c r="WDH14" s="72"/>
      <c r="WDI14" s="72"/>
      <c r="WDJ14" s="72"/>
      <c r="WDK14" s="72"/>
      <c r="WDL14" s="72"/>
      <c r="WDM14" s="72"/>
      <c r="WDN14" s="72"/>
      <c r="WDO14" s="72"/>
      <c r="WDP14" s="72"/>
      <c r="WDQ14" s="72"/>
      <c r="WDR14" s="72"/>
      <c r="WDS14" s="72"/>
      <c r="WDT14" s="72"/>
      <c r="WDU14" s="72"/>
      <c r="WDV14" s="72"/>
      <c r="WDW14" s="72"/>
      <c r="WDX14" s="72"/>
      <c r="WDY14" s="72"/>
      <c r="WDZ14" s="72"/>
      <c r="WEA14" s="72"/>
      <c r="WEB14" s="72"/>
      <c r="WEC14" s="72"/>
      <c r="WED14" s="72"/>
      <c r="WEE14" s="72"/>
      <c r="WEF14" s="72"/>
      <c r="WEG14" s="72"/>
      <c r="WEH14" s="72"/>
      <c r="WEI14" s="72"/>
      <c r="WEJ14" s="72"/>
      <c r="WEK14" s="72"/>
      <c r="WEL14" s="72"/>
      <c r="WEM14" s="72"/>
      <c r="WEN14" s="72"/>
      <c r="WEO14" s="72"/>
      <c r="WEP14" s="72"/>
      <c r="WEQ14" s="72"/>
      <c r="WER14" s="72"/>
      <c r="WES14" s="72"/>
      <c r="WET14" s="72"/>
      <c r="WEU14" s="72"/>
      <c r="WEV14" s="72"/>
      <c r="WEW14" s="72"/>
      <c r="WEX14" s="72"/>
      <c r="WEY14" s="72"/>
      <c r="WEZ14" s="72"/>
      <c r="WFA14" s="72"/>
      <c r="WFB14" s="72"/>
      <c r="WFC14" s="72"/>
      <c r="WFD14" s="72"/>
      <c r="WFE14" s="72"/>
      <c r="WFF14" s="72"/>
      <c r="WFG14" s="72"/>
      <c r="WFH14" s="72"/>
      <c r="WFI14" s="72"/>
      <c r="WFJ14" s="72"/>
      <c r="WFK14" s="72"/>
      <c r="WFL14" s="72"/>
      <c r="WFM14" s="72"/>
      <c r="WFN14" s="72"/>
      <c r="WFO14" s="72"/>
      <c r="WFP14" s="72"/>
      <c r="WFQ14" s="72"/>
      <c r="WFR14" s="72"/>
      <c r="WFS14" s="72"/>
      <c r="WFT14" s="72"/>
      <c r="WFU14" s="72"/>
      <c r="WFV14" s="72"/>
      <c r="WFW14" s="72"/>
      <c r="WFX14" s="72"/>
      <c r="WFY14" s="72"/>
      <c r="WFZ14" s="72"/>
      <c r="WGA14" s="72"/>
      <c r="WGB14" s="72"/>
      <c r="WGC14" s="72"/>
      <c r="WGD14" s="72"/>
      <c r="WGE14" s="72"/>
      <c r="WGF14" s="72"/>
      <c r="WGG14" s="72"/>
      <c r="WGH14" s="72"/>
      <c r="WGI14" s="72"/>
      <c r="WGJ14" s="72"/>
      <c r="WGK14" s="72"/>
      <c r="WGL14" s="72"/>
      <c r="WGM14" s="72"/>
      <c r="WGN14" s="72"/>
      <c r="WGO14" s="72"/>
      <c r="WGP14" s="72"/>
      <c r="WGQ14" s="72"/>
      <c r="WGR14" s="72"/>
      <c r="WGS14" s="72"/>
      <c r="WGT14" s="72"/>
      <c r="WGU14" s="72"/>
      <c r="WGV14" s="72"/>
      <c r="WGW14" s="72"/>
      <c r="WGX14" s="72"/>
      <c r="WGY14" s="72"/>
      <c r="WGZ14" s="72"/>
      <c r="WHA14" s="72"/>
      <c r="WHB14" s="72"/>
      <c r="WHC14" s="72"/>
      <c r="WHD14" s="72"/>
      <c r="WHE14" s="72"/>
      <c r="WHF14" s="72"/>
      <c r="WHG14" s="72"/>
      <c r="WHH14" s="72"/>
      <c r="WHI14" s="72"/>
      <c r="WHJ14" s="72"/>
      <c r="WHK14" s="72"/>
      <c r="WHL14" s="72"/>
      <c r="WHM14" s="72"/>
      <c r="WHN14" s="72"/>
      <c r="WHO14" s="72"/>
      <c r="WHP14" s="72"/>
      <c r="WHQ14" s="72"/>
      <c r="WHR14" s="72"/>
      <c r="WHS14" s="72"/>
      <c r="WHT14" s="72"/>
      <c r="WHU14" s="72"/>
      <c r="WHV14" s="72"/>
      <c r="WHW14" s="72"/>
      <c r="WHX14" s="72"/>
      <c r="WHY14" s="72"/>
      <c r="WHZ14" s="72"/>
      <c r="WIA14" s="72"/>
      <c r="WIB14" s="72"/>
      <c r="WIC14" s="72"/>
      <c r="WID14" s="72"/>
      <c r="WIE14" s="72"/>
      <c r="WIF14" s="72"/>
      <c r="WIG14" s="72"/>
      <c r="WIH14" s="72"/>
      <c r="WII14" s="72"/>
      <c r="WIJ14" s="72"/>
      <c r="WIK14" s="72"/>
      <c r="WIL14" s="72"/>
      <c r="WIM14" s="72"/>
      <c r="WIN14" s="72"/>
      <c r="WIO14" s="72"/>
      <c r="WIP14" s="72"/>
      <c r="WIQ14" s="72"/>
      <c r="WIR14" s="72"/>
      <c r="WIS14" s="72"/>
      <c r="WIT14" s="72"/>
      <c r="WIU14" s="72"/>
      <c r="WIV14" s="72"/>
      <c r="WIW14" s="72"/>
      <c r="WIX14" s="72"/>
      <c r="WIY14" s="72"/>
      <c r="WIZ14" s="72"/>
      <c r="WJA14" s="72"/>
      <c r="WJB14" s="72"/>
      <c r="WJC14" s="72"/>
      <c r="WJD14" s="72"/>
      <c r="WJE14" s="72"/>
      <c r="WJF14" s="72"/>
      <c r="WJG14" s="72"/>
      <c r="WJH14" s="72"/>
      <c r="WJI14" s="72"/>
      <c r="WJJ14" s="72"/>
      <c r="WJK14" s="72"/>
      <c r="WJL14" s="72"/>
      <c r="WJM14" s="72"/>
      <c r="WJN14" s="72"/>
      <c r="WJO14" s="72"/>
      <c r="WJP14" s="72"/>
      <c r="WJQ14" s="72"/>
      <c r="WJR14" s="72"/>
      <c r="WJS14" s="72"/>
      <c r="WJT14" s="72"/>
      <c r="WJU14" s="72"/>
      <c r="WJV14" s="72"/>
      <c r="WJW14" s="72"/>
      <c r="WJX14" s="72"/>
      <c r="WJY14" s="72"/>
      <c r="WJZ14" s="72"/>
      <c r="WKA14" s="72"/>
      <c r="WKB14" s="72"/>
      <c r="WKC14" s="72"/>
      <c r="WKD14" s="72"/>
      <c r="WKE14" s="72"/>
      <c r="WKF14" s="72"/>
      <c r="WKG14" s="72"/>
      <c r="WKH14" s="72"/>
      <c r="WKI14" s="72"/>
      <c r="WKJ14" s="72"/>
      <c r="WKK14" s="72"/>
      <c r="WKL14" s="72"/>
      <c r="WKM14" s="72"/>
      <c r="WKN14" s="72"/>
      <c r="WKO14" s="72"/>
      <c r="WKP14" s="72"/>
      <c r="WKQ14" s="72"/>
      <c r="WKR14" s="72"/>
      <c r="WKS14" s="72"/>
      <c r="WKT14" s="72"/>
      <c r="WKU14" s="72"/>
      <c r="WKV14" s="72"/>
      <c r="WKW14" s="72"/>
      <c r="WKX14" s="72"/>
      <c r="WKY14" s="72"/>
      <c r="WKZ14" s="72"/>
      <c r="WLA14" s="72"/>
      <c r="WLB14" s="72"/>
      <c r="WLC14" s="72"/>
      <c r="WLD14" s="72"/>
      <c r="WLE14" s="72"/>
      <c r="WLF14" s="72"/>
      <c r="WLG14" s="72"/>
      <c r="WLH14" s="72"/>
      <c r="WLI14" s="72"/>
      <c r="WLJ14" s="72"/>
      <c r="WLK14" s="72"/>
      <c r="WLL14" s="72"/>
      <c r="WLM14" s="72"/>
      <c r="WLN14" s="72"/>
      <c r="WLO14" s="72"/>
      <c r="WLP14" s="72"/>
      <c r="WLQ14" s="72"/>
      <c r="WLR14" s="72"/>
      <c r="WLS14" s="72"/>
      <c r="WLT14" s="72"/>
      <c r="WLU14" s="72"/>
      <c r="WLV14" s="72"/>
      <c r="WLW14" s="72"/>
      <c r="WLX14" s="72"/>
      <c r="WLY14" s="72"/>
      <c r="WLZ14" s="72"/>
      <c r="WMA14" s="72"/>
      <c r="WMB14" s="72"/>
      <c r="WMC14" s="72"/>
      <c r="WMD14" s="72"/>
      <c r="WME14" s="72"/>
      <c r="WMF14" s="72"/>
      <c r="WMG14" s="72"/>
      <c r="WMH14" s="72"/>
      <c r="WMI14" s="72"/>
      <c r="WMJ14" s="72"/>
      <c r="WMK14" s="72"/>
      <c r="WML14" s="72"/>
      <c r="WMM14" s="72"/>
      <c r="WMN14" s="72"/>
      <c r="WMO14" s="72"/>
      <c r="WMP14" s="72"/>
      <c r="WMQ14" s="72"/>
      <c r="WMR14" s="72"/>
      <c r="WMS14" s="72"/>
      <c r="WMT14" s="72"/>
      <c r="WMU14" s="72"/>
      <c r="WMV14" s="72"/>
      <c r="WMW14" s="72"/>
      <c r="WMX14" s="72"/>
      <c r="WMY14" s="72"/>
      <c r="WMZ14" s="72"/>
      <c r="WNA14" s="72"/>
      <c r="WNB14" s="72"/>
      <c r="WNC14" s="72"/>
      <c r="WND14" s="72"/>
      <c r="WNE14" s="72"/>
      <c r="WNF14" s="72"/>
      <c r="WNG14" s="72"/>
      <c r="WNH14" s="72"/>
      <c r="WNI14" s="72"/>
      <c r="WNJ14" s="72"/>
      <c r="WNK14" s="72"/>
      <c r="WNL14" s="72"/>
      <c r="WNM14" s="72"/>
      <c r="WNN14" s="72"/>
      <c r="WNO14" s="72"/>
      <c r="WNP14" s="72"/>
      <c r="WNQ14" s="72"/>
      <c r="WNR14" s="72"/>
      <c r="WNS14" s="72"/>
      <c r="WNT14" s="72"/>
      <c r="WNU14" s="72"/>
      <c r="WNV14" s="72"/>
      <c r="WNW14" s="72"/>
      <c r="WNX14" s="72"/>
      <c r="WNY14" s="72"/>
      <c r="WNZ14" s="72"/>
      <c r="WOA14" s="72"/>
      <c r="WOB14" s="72"/>
      <c r="WOC14" s="72"/>
      <c r="WOD14" s="72"/>
      <c r="WOE14" s="72"/>
      <c r="WOF14" s="72"/>
      <c r="WOG14" s="72"/>
      <c r="WOH14" s="72"/>
      <c r="WOI14" s="72"/>
      <c r="WOJ14" s="72"/>
      <c r="WOK14" s="72"/>
      <c r="WOL14" s="72"/>
      <c r="WOM14" s="72"/>
      <c r="WON14" s="72"/>
      <c r="WOO14" s="72"/>
      <c r="WOP14" s="72"/>
      <c r="WOQ14" s="72"/>
      <c r="WOR14" s="72"/>
      <c r="WOS14" s="72"/>
      <c r="WOT14" s="72"/>
      <c r="WOU14" s="72"/>
      <c r="WOV14" s="72"/>
      <c r="WOW14" s="72"/>
      <c r="WOX14" s="72"/>
      <c r="WOY14" s="72"/>
      <c r="WOZ14" s="72"/>
      <c r="WPA14" s="72"/>
      <c r="WPB14" s="72"/>
      <c r="WPC14" s="72"/>
      <c r="WPD14" s="72"/>
      <c r="WPE14" s="72"/>
      <c r="WPF14" s="72"/>
      <c r="WPG14" s="72"/>
      <c r="WPH14" s="72"/>
      <c r="WPI14" s="72"/>
      <c r="WPJ14" s="72"/>
      <c r="WPK14" s="72"/>
      <c r="WPL14" s="72"/>
      <c r="WPM14" s="72"/>
      <c r="WPN14" s="72"/>
      <c r="WPO14" s="72"/>
      <c r="WPP14" s="72"/>
      <c r="WPQ14" s="72"/>
      <c r="WPR14" s="72"/>
      <c r="WPS14" s="72"/>
      <c r="WPT14" s="72"/>
      <c r="WPU14" s="72"/>
      <c r="WPV14" s="72"/>
      <c r="WPW14" s="72"/>
      <c r="WPX14" s="72"/>
      <c r="WPY14" s="72"/>
      <c r="WPZ14" s="72"/>
      <c r="WQA14" s="72"/>
      <c r="WQB14" s="72"/>
      <c r="WQC14" s="72"/>
      <c r="WQD14" s="72"/>
      <c r="WQE14" s="72"/>
      <c r="WQF14" s="72"/>
      <c r="WQG14" s="72"/>
      <c r="WQH14" s="72"/>
      <c r="WQI14" s="72"/>
      <c r="WQJ14" s="72"/>
      <c r="WQK14" s="72"/>
      <c r="WQL14" s="72"/>
      <c r="WQM14" s="72"/>
      <c r="WQN14" s="72"/>
      <c r="WQO14" s="72"/>
      <c r="WQP14" s="72"/>
      <c r="WQQ14" s="72"/>
      <c r="WQR14" s="72"/>
      <c r="WQS14" s="72"/>
      <c r="WQT14" s="72"/>
      <c r="WQU14" s="72"/>
      <c r="WQV14" s="72"/>
      <c r="WQW14" s="72"/>
      <c r="WQX14" s="72"/>
      <c r="WQY14" s="72"/>
      <c r="WQZ14" s="72"/>
      <c r="WRA14" s="72"/>
      <c r="WRB14" s="72"/>
      <c r="WRC14" s="72"/>
      <c r="WRD14" s="72"/>
      <c r="WRE14" s="72"/>
      <c r="WRF14" s="72"/>
      <c r="WRG14" s="72"/>
      <c r="WRH14" s="72"/>
      <c r="WRI14" s="72"/>
      <c r="WRJ14" s="72"/>
      <c r="WRK14" s="72"/>
      <c r="WRL14" s="72"/>
      <c r="WRM14" s="72"/>
      <c r="WRN14" s="72"/>
      <c r="WRO14" s="72"/>
      <c r="WRP14" s="72"/>
      <c r="WRQ14" s="72"/>
      <c r="WRR14" s="72"/>
      <c r="WRS14" s="72"/>
      <c r="WRT14" s="72"/>
      <c r="WRU14" s="72"/>
      <c r="WRV14" s="72"/>
      <c r="WRW14" s="72"/>
      <c r="WRX14" s="72"/>
      <c r="WRY14" s="72"/>
      <c r="WRZ14" s="72"/>
      <c r="WSA14" s="72"/>
      <c r="WSB14" s="72"/>
      <c r="WSC14" s="72"/>
      <c r="WSD14" s="72"/>
      <c r="WSE14" s="72"/>
      <c r="WSF14" s="72"/>
      <c r="WSG14" s="72"/>
      <c r="WSH14" s="72"/>
      <c r="WSI14" s="72"/>
      <c r="WSJ14" s="72"/>
      <c r="WSK14" s="72"/>
      <c r="WSL14" s="72"/>
      <c r="WSM14" s="72"/>
      <c r="WSN14" s="72"/>
      <c r="WSO14" s="72"/>
      <c r="WSP14" s="72"/>
      <c r="WSQ14" s="72"/>
      <c r="WSR14" s="72"/>
      <c r="WSS14" s="72"/>
      <c r="WST14" s="72"/>
      <c r="WSU14" s="72"/>
      <c r="WSV14" s="72"/>
      <c r="WSW14" s="72"/>
      <c r="WSX14" s="72"/>
      <c r="WSY14" s="72"/>
      <c r="WSZ14" s="72"/>
      <c r="WTA14" s="72"/>
      <c r="WTB14" s="72"/>
      <c r="WTC14" s="72"/>
      <c r="WTD14" s="72"/>
      <c r="WTE14" s="72"/>
      <c r="WTF14" s="72"/>
      <c r="WTG14" s="72"/>
      <c r="WTH14" s="72"/>
      <c r="WTI14" s="72"/>
      <c r="WTJ14" s="72"/>
      <c r="WTK14" s="72"/>
      <c r="WTL14" s="72"/>
      <c r="WTM14" s="72"/>
      <c r="WTN14" s="72"/>
      <c r="WTO14" s="72"/>
      <c r="WTP14" s="72"/>
      <c r="WTQ14" s="72"/>
      <c r="WTR14" s="72"/>
      <c r="WTS14" s="72"/>
      <c r="WTT14" s="72"/>
      <c r="WTU14" s="72"/>
      <c r="WTV14" s="72"/>
      <c r="WTW14" s="72"/>
      <c r="WTX14" s="72"/>
      <c r="WTY14" s="72"/>
      <c r="WTZ14" s="72"/>
      <c r="WUA14" s="72"/>
      <c r="WUB14" s="72"/>
      <c r="WUC14" s="72"/>
      <c r="WUD14" s="72"/>
      <c r="WUE14" s="72"/>
      <c r="WUF14" s="72"/>
      <c r="WUG14" s="72"/>
      <c r="WUH14" s="72"/>
      <c r="WUI14" s="72"/>
      <c r="WUJ14" s="72"/>
      <c r="WUK14" s="72"/>
      <c r="WUL14" s="72"/>
      <c r="WUM14" s="72"/>
      <c r="WUN14" s="72"/>
      <c r="WUO14" s="72"/>
      <c r="WUP14" s="72"/>
      <c r="WUQ14" s="72"/>
      <c r="WUR14" s="72"/>
      <c r="WUS14" s="72"/>
      <c r="WUT14" s="72"/>
      <c r="WUU14" s="72"/>
      <c r="WUV14" s="72"/>
      <c r="WUW14" s="72"/>
      <c r="WUX14" s="72"/>
      <c r="WUY14" s="72"/>
      <c r="WUZ14" s="72"/>
      <c r="WVA14" s="72"/>
      <c r="WVB14" s="72"/>
      <c r="WVC14" s="72"/>
      <c r="WVD14" s="72"/>
      <c r="WVE14" s="72"/>
      <c r="WVF14" s="72"/>
      <c r="WVG14" s="72"/>
      <c r="WVH14" s="72"/>
      <c r="WVI14" s="72"/>
      <c r="WVJ14" s="72"/>
      <c r="WVK14" s="72"/>
      <c r="WVL14" s="72"/>
      <c r="WVM14" s="72"/>
      <c r="WVN14" s="72"/>
      <c r="WVO14" s="72"/>
      <c r="WVP14" s="72"/>
      <c r="WVQ14" s="72"/>
      <c r="WVR14" s="72"/>
      <c r="WVS14" s="72"/>
      <c r="WVT14" s="72"/>
      <c r="WVU14" s="72"/>
      <c r="WVV14" s="72"/>
      <c r="WVW14" s="72"/>
      <c r="WVX14" s="72"/>
      <c r="WVY14" s="72"/>
      <c r="WVZ14" s="72"/>
      <c r="WWA14" s="72"/>
      <c r="WWB14" s="72"/>
      <c r="WWC14" s="72"/>
      <c r="WWD14" s="72"/>
      <c r="WWE14" s="72"/>
      <c r="WWF14" s="72"/>
      <c r="WWG14" s="72"/>
      <c r="WWH14" s="72"/>
      <c r="WWI14" s="72"/>
      <c r="WWJ14" s="72"/>
      <c r="WWK14" s="72"/>
      <c r="WWL14" s="72"/>
      <c r="WWM14" s="72"/>
      <c r="WWN14" s="72"/>
      <c r="WWO14" s="72"/>
      <c r="WWP14" s="72"/>
      <c r="WWQ14" s="72"/>
      <c r="WWR14" s="72"/>
      <c r="WWS14" s="72"/>
      <c r="WWT14" s="72"/>
      <c r="WWU14" s="72"/>
      <c r="WWV14" s="72"/>
      <c r="WWW14" s="72"/>
      <c r="WWX14" s="72"/>
      <c r="WWY14" s="72"/>
      <c r="WWZ14" s="72"/>
      <c r="WXA14" s="72"/>
      <c r="WXB14" s="72"/>
      <c r="WXC14" s="72"/>
      <c r="WXD14" s="72"/>
      <c r="WXE14" s="72"/>
      <c r="WXF14" s="72"/>
      <c r="WXG14" s="72"/>
      <c r="WXH14" s="72"/>
      <c r="WXI14" s="72"/>
      <c r="WXJ14" s="72"/>
      <c r="WXK14" s="72"/>
      <c r="WXL14" s="72"/>
      <c r="WXM14" s="72"/>
      <c r="WXN14" s="72"/>
      <c r="WXO14" s="72"/>
      <c r="WXP14" s="72"/>
      <c r="WXQ14" s="72"/>
      <c r="WXR14" s="72"/>
      <c r="WXS14" s="72"/>
      <c r="WXT14" s="72"/>
      <c r="WXU14" s="72"/>
      <c r="WXV14" s="72"/>
      <c r="WXW14" s="72"/>
      <c r="WXX14" s="72"/>
      <c r="WXY14" s="72"/>
      <c r="WXZ14" s="72"/>
      <c r="WYA14" s="72"/>
      <c r="WYB14" s="72"/>
      <c r="WYC14" s="72"/>
      <c r="WYD14" s="72"/>
      <c r="WYE14" s="72"/>
      <c r="WYF14" s="72"/>
      <c r="WYG14" s="72"/>
      <c r="WYH14" s="72"/>
      <c r="WYI14" s="72"/>
      <c r="WYJ14" s="72"/>
      <c r="WYK14" s="72"/>
      <c r="WYL14" s="72"/>
      <c r="WYM14" s="72"/>
      <c r="WYN14" s="72"/>
      <c r="WYO14" s="72"/>
      <c r="WYP14" s="72"/>
      <c r="WYQ14" s="72"/>
      <c r="WYR14" s="72"/>
      <c r="WYS14" s="72"/>
      <c r="WYT14" s="72"/>
      <c r="WYU14" s="72"/>
      <c r="WYV14" s="72"/>
      <c r="WYW14" s="72"/>
      <c r="WYX14" s="72"/>
      <c r="WYY14" s="72"/>
      <c r="WYZ14" s="72"/>
      <c r="WZA14" s="72"/>
      <c r="WZB14" s="72"/>
      <c r="WZC14" s="72"/>
      <c r="WZD14" s="72"/>
      <c r="WZE14" s="72"/>
      <c r="WZF14" s="72"/>
      <c r="WZG14" s="72"/>
      <c r="WZH14" s="72"/>
      <c r="WZI14" s="72"/>
      <c r="WZJ14" s="72"/>
      <c r="WZK14" s="72"/>
      <c r="WZL14" s="72"/>
      <c r="WZM14" s="72"/>
      <c r="WZN14" s="72"/>
      <c r="WZO14" s="72"/>
      <c r="WZP14" s="72"/>
      <c r="WZQ14" s="72"/>
      <c r="WZR14" s="72"/>
      <c r="WZS14" s="72"/>
      <c r="WZT14" s="72"/>
      <c r="WZU14" s="72"/>
      <c r="WZV14" s="72"/>
      <c r="WZW14" s="72"/>
      <c r="WZX14" s="72"/>
      <c r="WZY14" s="72"/>
      <c r="WZZ14" s="72"/>
      <c r="XAA14" s="72"/>
      <c r="XAB14" s="72"/>
      <c r="XAC14" s="72"/>
      <c r="XAD14" s="72"/>
      <c r="XAE14" s="72"/>
      <c r="XAF14" s="72"/>
      <c r="XAG14" s="72"/>
      <c r="XAH14" s="72"/>
      <c r="XAI14" s="72"/>
      <c r="XAJ14" s="72"/>
      <c r="XAK14" s="72"/>
      <c r="XAL14" s="72"/>
      <c r="XAM14" s="72"/>
      <c r="XAN14" s="72"/>
      <c r="XAO14" s="72"/>
      <c r="XAP14" s="72"/>
      <c r="XAQ14" s="72"/>
      <c r="XAR14" s="72"/>
      <c r="XAS14" s="72"/>
      <c r="XAT14" s="72"/>
      <c r="XAU14" s="72"/>
      <c r="XAV14" s="72"/>
      <c r="XAW14" s="72"/>
      <c r="XAX14" s="72"/>
      <c r="XAY14" s="72"/>
      <c r="XAZ14" s="72"/>
      <c r="XBA14" s="72"/>
      <c r="XBB14" s="72"/>
      <c r="XBC14" s="72"/>
      <c r="XBD14" s="72"/>
      <c r="XBE14" s="72"/>
      <c r="XBF14" s="72"/>
      <c r="XBG14" s="72"/>
      <c r="XBH14" s="72"/>
      <c r="XBI14" s="72"/>
      <c r="XBJ14" s="72"/>
      <c r="XBK14" s="72"/>
      <c r="XBL14" s="72"/>
      <c r="XBM14" s="72"/>
      <c r="XBN14" s="72"/>
      <c r="XBO14" s="72"/>
      <c r="XBP14" s="72"/>
      <c r="XBQ14" s="72"/>
      <c r="XBR14" s="72"/>
      <c r="XBS14" s="72"/>
      <c r="XBT14" s="72"/>
      <c r="XBU14" s="72"/>
      <c r="XBV14" s="72"/>
      <c r="XBW14" s="72"/>
      <c r="XBX14" s="72"/>
      <c r="XBY14" s="72"/>
      <c r="XBZ14" s="72"/>
      <c r="XCA14" s="72"/>
      <c r="XCB14" s="72"/>
      <c r="XCC14" s="72"/>
      <c r="XCD14" s="72"/>
      <c r="XCE14" s="72"/>
      <c r="XCF14" s="72"/>
      <c r="XCG14" s="72"/>
      <c r="XCH14" s="72"/>
      <c r="XCI14" s="72"/>
      <c r="XCJ14" s="72"/>
      <c r="XCK14" s="72"/>
      <c r="XCL14" s="72"/>
      <c r="XCM14" s="72"/>
      <c r="XCN14" s="72"/>
      <c r="XCO14" s="72"/>
      <c r="XCP14" s="72"/>
      <c r="XCQ14" s="72"/>
      <c r="XCR14" s="72"/>
      <c r="XCS14" s="72"/>
      <c r="XCT14" s="72"/>
      <c r="XCU14" s="72"/>
      <c r="XCV14" s="72"/>
      <c r="XCW14" s="72"/>
      <c r="XCX14" s="72"/>
      <c r="XCY14" s="72"/>
      <c r="XCZ14" s="72"/>
      <c r="XDA14" s="72"/>
      <c r="XDB14" s="72"/>
      <c r="XDC14" s="72"/>
      <c r="XDD14" s="72"/>
      <c r="XDE14" s="72"/>
      <c r="XDF14" s="72"/>
      <c r="XDG14" s="72"/>
      <c r="XDH14" s="72"/>
      <c r="XDI14" s="72"/>
      <c r="XDJ14" s="72"/>
      <c r="XDK14" s="72"/>
      <c r="XDL14" s="72"/>
      <c r="XDM14" s="72"/>
      <c r="XDN14" s="72"/>
      <c r="XDO14" s="72"/>
      <c r="XDP14" s="72"/>
      <c r="XDQ14" s="72"/>
      <c r="XDR14" s="72"/>
      <c r="XDS14" s="72"/>
      <c r="XDT14" s="72"/>
      <c r="XDU14" s="72"/>
      <c r="XDV14" s="72"/>
      <c r="XDW14" s="72"/>
      <c r="XDX14" s="72"/>
      <c r="XDY14" s="72"/>
      <c r="XDZ14" s="72"/>
      <c r="XEA14" s="72"/>
      <c r="XEB14" s="72"/>
      <c r="XEC14" s="72"/>
      <c r="XED14" s="72"/>
      <c r="XEE14" s="72"/>
      <c r="XEF14" s="72"/>
      <c r="XEG14" s="72"/>
      <c r="XEH14" s="72"/>
      <c r="XEI14" s="72"/>
      <c r="XEJ14" s="72"/>
      <c r="XEK14" s="72"/>
      <c r="XEL14" s="72"/>
      <c r="XEM14" s="72"/>
      <c r="XEN14" s="72"/>
      <c r="XEO14" s="72"/>
      <c r="XEP14" s="72"/>
      <c r="XEQ14" s="72"/>
      <c r="XER14" s="72"/>
      <c r="XES14" s="72"/>
      <c r="XET14" s="72"/>
      <c r="XEU14" s="72"/>
      <c r="XEV14" s="72"/>
      <c r="XEW14" s="72"/>
      <c r="XEX14" s="72"/>
      <c r="XEY14" s="72"/>
      <c r="XEZ14" s="72"/>
      <c r="XFA14" s="72"/>
      <c r="XFB14" s="72"/>
      <c r="XFC14" s="72"/>
    </row>
    <row r="15" spans="1:16383">
      <c r="A15" s="28"/>
      <c r="B15" s="72" t="s">
        <v>309</v>
      </c>
      <c r="C15" s="166"/>
      <c r="D15" s="169"/>
      <c r="E15" s="72"/>
      <c r="F15" s="72"/>
      <c r="G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c r="ID15" s="72"/>
      <c r="IE15" s="72"/>
      <c r="IF15" s="72"/>
      <c r="IG15" s="72"/>
      <c r="IH15" s="72"/>
      <c r="II15" s="72"/>
      <c r="IJ15" s="72"/>
      <c r="IK15" s="72"/>
      <c r="IL15" s="72"/>
      <c r="IM15" s="72"/>
      <c r="IN15" s="72"/>
      <c r="IO15" s="72"/>
      <c r="IP15" s="72"/>
      <c r="IQ15" s="72"/>
      <c r="IR15" s="72"/>
      <c r="IS15" s="72"/>
      <c r="IT15" s="72"/>
      <c r="IU15" s="72"/>
      <c r="IV15" s="72"/>
      <c r="IW15" s="72"/>
      <c r="IX15" s="72"/>
      <c r="IY15" s="72"/>
      <c r="IZ15" s="72"/>
      <c r="JA15" s="72"/>
      <c r="JB15" s="72"/>
      <c r="JC15" s="72"/>
      <c r="JD15" s="72"/>
      <c r="JE15" s="72"/>
      <c r="JF15" s="72"/>
      <c r="JG15" s="72"/>
      <c r="JH15" s="72"/>
      <c r="JI15" s="72"/>
      <c r="JJ15" s="72"/>
      <c r="JK15" s="72"/>
      <c r="JL15" s="72"/>
      <c r="JM15" s="72"/>
      <c r="JN15" s="72"/>
      <c r="JO15" s="72"/>
      <c r="JP15" s="72"/>
      <c r="JQ15" s="72"/>
      <c r="JR15" s="72"/>
      <c r="JS15" s="72"/>
      <c r="JT15" s="72"/>
      <c r="JU15" s="72"/>
      <c r="JV15" s="72"/>
      <c r="JW15" s="72"/>
      <c r="JX15" s="72"/>
      <c r="JY15" s="72"/>
      <c r="JZ15" s="72"/>
      <c r="KA15" s="72"/>
      <c r="KB15" s="72"/>
      <c r="KC15" s="72"/>
      <c r="KD15" s="72"/>
      <c r="KE15" s="72"/>
      <c r="KF15" s="72"/>
      <c r="KG15" s="72"/>
      <c r="KH15" s="72"/>
      <c r="KI15" s="72"/>
      <c r="KJ15" s="72"/>
      <c r="KK15" s="72"/>
      <c r="KL15" s="72"/>
      <c r="KM15" s="72"/>
      <c r="KN15" s="72"/>
      <c r="KO15" s="72"/>
      <c r="KP15" s="72"/>
      <c r="KQ15" s="72"/>
      <c r="KR15" s="72"/>
      <c r="KS15" s="72"/>
      <c r="KT15" s="72"/>
      <c r="KU15" s="72"/>
      <c r="KV15" s="72"/>
      <c r="KW15" s="72"/>
      <c r="KX15" s="72"/>
      <c r="KY15" s="72"/>
      <c r="KZ15" s="72"/>
      <c r="LA15" s="72"/>
      <c r="LB15" s="72"/>
      <c r="LC15" s="72"/>
      <c r="LD15" s="72"/>
      <c r="LE15" s="72"/>
      <c r="LF15" s="72"/>
      <c r="LG15" s="72"/>
      <c r="LH15" s="72"/>
      <c r="LI15" s="72"/>
      <c r="LJ15" s="72"/>
      <c r="LK15" s="72"/>
      <c r="LL15" s="72"/>
      <c r="LM15" s="72"/>
      <c r="LN15" s="72"/>
      <c r="LO15" s="72"/>
      <c r="LP15" s="72"/>
      <c r="LQ15" s="72"/>
      <c r="LR15" s="72"/>
      <c r="LS15" s="72"/>
      <c r="LT15" s="72"/>
      <c r="LU15" s="72"/>
      <c r="LV15" s="72"/>
      <c r="LW15" s="72"/>
      <c r="LX15" s="72"/>
      <c r="LY15" s="72"/>
      <c r="LZ15" s="72"/>
      <c r="MA15" s="72"/>
      <c r="MB15" s="72"/>
      <c r="MC15" s="72"/>
      <c r="MD15" s="72"/>
      <c r="ME15" s="72"/>
      <c r="MF15" s="72"/>
      <c r="MG15" s="72"/>
      <c r="MH15" s="72"/>
      <c r="MI15" s="72"/>
      <c r="MJ15" s="72"/>
      <c r="MK15" s="72"/>
      <c r="ML15" s="72"/>
      <c r="MM15" s="72"/>
      <c r="MN15" s="72"/>
      <c r="MO15" s="72"/>
      <c r="MP15" s="72"/>
      <c r="MQ15" s="72"/>
      <c r="MR15" s="72"/>
      <c r="MS15" s="72"/>
      <c r="MT15" s="72"/>
      <c r="MU15" s="72"/>
      <c r="MV15" s="72"/>
      <c r="MW15" s="72"/>
      <c r="MX15" s="72"/>
      <c r="MY15" s="72"/>
      <c r="MZ15" s="72"/>
      <c r="NA15" s="72"/>
      <c r="NB15" s="72"/>
      <c r="NC15" s="72"/>
      <c r="ND15" s="72"/>
      <c r="NE15" s="72"/>
      <c r="NF15" s="72"/>
      <c r="NG15" s="72"/>
      <c r="NH15" s="72"/>
      <c r="NI15" s="72"/>
      <c r="NJ15" s="72"/>
      <c r="NK15" s="72"/>
      <c r="NL15" s="72"/>
      <c r="NM15" s="72"/>
      <c r="NN15" s="72"/>
      <c r="NO15" s="72"/>
      <c r="NP15" s="72"/>
      <c r="NQ15" s="72"/>
      <c r="NR15" s="72"/>
      <c r="NS15" s="72"/>
      <c r="NT15" s="72"/>
      <c r="NU15" s="72"/>
      <c r="NV15" s="72"/>
      <c r="NW15" s="72"/>
      <c r="NX15" s="72"/>
      <c r="NY15" s="72"/>
      <c r="NZ15" s="72"/>
      <c r="OA15" s="72"/>
      <c r="OB15" s="72"/>
      <c r="OC15" s="72"/>
      <c r="OD15" s="72"/>
      <c r="OE15" s="72"/>
      <c r="OF15" s="72"/>
      <c r="OG15" s="72"/>
      <c r="OH15" s="72"/>
      <c r="OI15" s="72"/>
      <c r="OJ15" s="72"/>
      <c r="OK15" s="72"/>
      <c r="OL15" s="72"/>
      <c r="OM15" s="72"/>
      <c r="ON15" s="72"/>
      <c r="OO15" s="72"/>
      <c r="OP15" s="72"/>
      <c r="OQ15" s="72"/>
      <c r="OR15" s="72"/>
      <c r="OS15" s="72"/>
      <c r="OT15" s="72"/>
      <c r="OU15" s="72"/>
      <c r="OV15" s="72"/>
      <c r="OW15" s="72"/>
      <c r="OX15" s="72"/>
      <c r="OY15" s="72"/>
      <c r="OZ15" s="72"/>
      <c r="PA15" s="72"/>
      <c r="PB15" s="72"/>
      <c r="PC15" s="72"/>
      <c r="PD15" s="72"/>
      <c r="PE15" s="72"/>
      <c r="PF15" s="72"/>
      <c r="PG15" s="72"/>
      <c r="PH15" s="72"/>
      <c r="PI15" s="72"/>
      <c r="PJ15" s="72"/>
      <c r="PK15" s="72"/>
      <c r="PL15" s="72"/>
      <c r="PM15" s="72"/>
      <c r="PN15" s="72"/>
      <c r="PO15" s="72"/>
      <c r="PP15" s="72"/>
      <c r="PQ15" s="72"/>
      <c r="PR15" s="72"/>
      <c r="PS15" s="72"/>
      <c r="PT15" s="72"/>
      <c r="PU15" s="72"/>
      <c r="PV15" s="72"/>
      <c r="PW15" s="72"/>
      <c r="PX15" s="72"/>
      <c r="PY15" s="72"/>
      <c r="PZ15" s="72"/>
      <c r="QA15" s="72"/>
      <c r="QB15" s="72"/>
      <c r="QC15" s="72"/>
      <c r="QD15" s="72"/>
      <c r="QE15" s="72"/>
      <c r="QF15" s="72"/>
      <c r="QG15" s="72"/>
      <c r="QH15" s="72"/>
      <c r="QI15" s="72"/>
      <c r="QJ15" s="72"/>
      <c r="QK15" s="72"/>
      <c r="QL15" s="72"/>
      <c r="QM15" s="72"/>
      <c r="QN15" s="72"/>
      <c r="QO15" s="72"/>
      <c r="QP15" s="72"/>
      <c r="QQ15" s="72"/>
      <c r="QR15" s="72"/>
      <c r="QS15" s="72"/>
      <c r="QT15" s="72"/>
      <c r="QU15" s="72"/>
      <c r="QV15" s="72"/>
      <c r="QW15" s="72"/>
      <c r="QX15" s="72"/>
      <c r="QY15" s="72"/>
      <c r="QZ15" s="72"/>
      <c r="RA15" s="72"/>
      <c r="RB15" s="72"/>
      <c r="RC15" s="72"/>
      <c r="RD15" s="72"/>
      <c r="RE15" s="72"/>
      <c r="RF15" s="72"/>
      <c r="RG15" s="72"/>
      <c r="RH15" s="72"/>
      <c r="RI15" s="72"/>
      <c r="RJ15" s="72"/>
      <c r="RK15" s="72"/>
      <c r="RL15" s="72"/>
      <c r="RM15" s="72"/>
      <c r="RN15" s="72"/>
      <c r="RO15" s="72"/>
      <c r="RP15" s="72"/>
      <c r="RQ15" s="72"/>
      <c r="RR15" s="72"/>
      <c r="RS15" s="72"/>
      <c r="RT15" s="72"/>
      <c r="RU15" s="72"/>
      <c r="RV15" s="72"/>
      <c r="RW15" s="72"/>
      <c r="RX15" s="72"/>
      <c r="RY15" s="72"/>
      <c r="RZ15" s="72"/>
      <c r="SA15" s="72"/>
      <c r="SB15" s="72"/>
      <c r="SC15" s="72"/>
      <c r="SD15" s="72"/>
      <c r="SE15" s="72"/>
      <c r="SF15" s="72"/>
      <c r="SG15" s="72"/>
      <c r="SH15" s="72"/>
      <c r="SI15" s="72"/>
      <c r="SJ15" s="72"/>
      <c r="SK15" s="72"/>
      <c r="SL15" s="72"/>
      <c r="SM15" s="72"/>
      <c r="SN15" s="72"/>
      <c r="SO15" s="72"/>
      <c r="SP15" s="72"/>
      <c r="SQ15" s="72"/>
      <c r="SR15" s="72"/>
      <c r="SS15" s="72"/>
      <c r="ST15" s="72"/>
      <c r="SU15" s="72"/>
      <c r="SV15" s="72"/>
      <c r="SW15" s="72"/>
      <c r="SX15" s="72"/>
      <c r="SY15" s="72"/>
      <c r="SZ15" s="72"/>
      <c r="TA15" s="72"/>
      <c r="TB15" s="72"/>
      <c r="TC15" s="72"/>
      <c r="TD15" s="72"/>
      <c r="TE15" s="72"/>
      <c r="TF15" s="72"/>
      <c r="TG15" s="72"/>
      <c r="TH15" s="72"/>
      <c r="TI15" s="72"/>
      <c r="TJ15" s="72"/>
      <c r="TK15" s="72"/>
      <c r="TL15" s="72"/>
      <c r="TM15" s="72"/>
      <c r="TN15" s="72"/>
      <c r="TO15" s="72"/>
      <c r="TP15" s="72"/>
      <c r="TQ15" s="72"/>
      <c r="TR15" s="72"/>
      <c r="TS15" s="72"/>
      <c r="TT15" s="72"/>
      <c r="TU15" s="72"/>
      <c r="TV15" s="72"/>
      <c r="TW15" s="72"/>
      <c r="TX15" s="72"/>
      <c r="TY15" s="72"/>
      <c r="TZ15" s="72"/>
      <c r="UA15" s="72"/>
      <c r="UB15" s="72"/>
      <c r="UC15" s="72"/>
      <c r="UD15" s="72"/>
      <c r="UE15" s="72"/>
      <c r="UF15" s="72"/>
      <c r="UG15" s="72"/>
      <c r="UH15" s="72"/>
      <c r="UI15" s="72"/>
      <c r="UJ15" s="72"/>
      <c r="UK15" s="72"/>
      <c r="UL15" s="72"/>
      <c r="UM15" s="72"/>
      <c r="UN15" s="72"/>
      <c r="UO15" s="72"/>
      <c r="UP15" s="72"/>
      <c r="UQ15" s="72"/>
      <c r="UR15" s="72"/>
      <c r="US15" s="72"/>
      <c r="UT15" s="72"/>
      <c r="UU15" s="72"/>
      <c r="UV15" s="72"/>
      <c r="UW15" s="72"/>
      <c r="UX15" s="72"/>
      <c r="UY15" s="72"/>
      <c r="UZ15" s="72"/>
      <c r="VA15" s="72"/>
      <c r="VB15" s="72"/>
      <c r="VC15" s="72"/>
      <c r="VD15" s="72"/>
      <c r="VE15" s="72"/>
      <c r="VF15" s="72"/>
      <c r="VG15" s="72"/>
      <c r="VH15" s="72"/>
      <c r="VI15" s="72"/>
      <c r="VJ15" s="72"/>
      <c r="VK15" s="72"/>
      <c r="VL15" s="72"/>
      <c r="VM15" s="72"/>
      <c r="VN15" s="72"/>
      <c r="VO15" s="72"/>
      <c r="VP15" s="72"/>
      <c r="VQ15" s="72"/>
      <c r="VR15" s="72"/>
      <c r="VS15" s="72"/>
      <c r="VT15" s="72"/>
      <c r="VU15" s="72"/>
      <c r="VV15" s="72"/>
      <c r="VW15" s="72"/>
      <c r="VX15" s="72"/>
      <c r="VY15" s="72"/>
      <c r="VZ15" s="72"/>
      <c r="WA15" s="72"/>
      <c r="WB15" s="72"/>
      <c r="WC15" s="72"/>
      <c r="WD15" s="72"/>
      <c r="WE15" s="72"/>
      <c r="WF15" s="72"/>
      <c r="WG15" s="72"/>
      <c r="WH15" s="72"/>
      <c r="WI15" s="72"/>
      <c r="WJ15" s="72"/>
      <c r="WK15" s="72"/>
      <c r="WL15" s="72"/>
      <c r="WM15" s="72"/>
      <c r="WN15" s="72"/>
      <c r="WO15" s="72"/>
      <c r="WP15" s="72"/>
      <c r="WQ15" s="72"/>
      <c r="WR15" s="72"/>
      <c r="WS15" s="72"/>
      <c r="WT15" s="72"/>
      <c r="WU15" s="72"/>
      <c r="WV15" s="72"/>
      <c r="WW15" s="72"/>
      <c r="WX15" s="72"/>
      <c r="WY15" s="72"/>
      <c r="WZ15" s="72"/>
      <c r="XA15" s="72"/>
      <c r="XB15" s="72"/>
      <c r="XC15" s="72"/>
      <c r="XD15" s="72"/>
      <c r="XE15" s="72"/>
      <c r="XF15" s="72"/>
      <c r="XG15" s="72"/>
      <c r="XH15" s="72"/>
      <c r="XI15" s="72"/>
      <c r="XJ15" s="72"/>
      <c r="XK15" s="72"/>
      <c r="XL15" s="72"/>
      <c r="XM15" s="72"/>
      <c r="XN15" s="72"/>
      <c r="XO15" s="72"/>
      <c r="XP15" s="72"/>
      <c r="XQ15" s="72"/>
      <c r="XR15" s="72"/>
      <c r="XS15" s="72"/>
      <c r="XT15" s="72"/>
      <c r="XU15" s="72"/>
      <c r="XV15" s="72"/>
      <c r="XW15" s="72"/>
      <c r="XX15" s="72"/>
      <c r="XY15" s="72"/>
      <c r="XZ15" s="72"/>
      <c r="YA15" s="72"/>
      <c r="YB15" s="72"/>
      <c r="YC15" s="72"/>
      <c r="YD15" s="72"/>
      <c r="YE15" s="72"/>
      <c r="YF15" s="72"/>
      <c r="YG15" s="72"/>
      <c r="YH15" s="72"/>
      <c r="YI15" s="72"/>
      <c r="YJ15" s="72"/>
      <c r="YK15" s="72"/>
      <c r="YL15" s="72"/>
      <c r="YM15" s="72"/>
      <c r="YN15" s="72"/>
      <c r="YO15" s="72"/>
      <c r="YP15" s="72"/>
      <c r="YQ15" s="72"/>
      <c r="YR15" s="72"/>
      <c r="YS15" s="72"/>
      <c r="YT15" s="72"/>
      <c r="YU15" s="72"/>
      <c r="YV15" s="72"/>
      <c r="YW15" s="72"/>
      <c r="YX15" s="72"/>
      <c r="YY15" s="72"/>
      <c r="YZ15" s="72"/>
      <c r="ZA15" s="72"/>
      <c r="ZB15" s="72"/>
      <c r="ZC15" s="72"/>
      <c r="ZD15" s="72"/>
      <c r="ZE15" s="72"/>
      <c r="ZF15" s="72"/>
      <c r="ZG15" s="72"/>
      <c r="ZH15" s="72"/>
      <c r="ZI15" s="72"/>
      <c r="ZJ15" s="72"/>
      <c r="ZK15" s="72"/>
      <c r="ZL15" s="72"/>
      <c r="ZM15" s="72"/>
      <c r="ZN15" s="72"/>
      <c r="ZO15" s="72"/>
      <c r="ZP15" s="72"/>
      <c r="ZQ15" s="72"/>
      <c r="ZR15" s="72"/>
      <c r="ZS15" s="72"/>
      <c r="ZT15" s="72"/>
      <c r="ZU15" s="72"/>
      <c r="ZV15" s="72"/>
      <c r="ZW15" s="72"/>
      <c r="ZX15" s="72"/>
      <c r="ZY15" s="72"/>
      <c r="ZZ15" s="72"/>
      <c r="AAA15" s="72"/>
      <c r="AAB15" s="72"/>
      <c r="AAC15" s="72"/>
      <c r="AAD15" s="72"/>
      <c r="AAE15" s="72"/>
      <c r="AAF15" s="72"/>
      <c r="AAG15" s="72"/>
      <c r="AAH15" s="72"/>
      <c r="AAI15" s="72"/>
      <c r="AAJ15" s="72"/>
      <c r="AAK15" s="72"/>
      <c r="AAL15" s="72"/>
      <c r="AAM15" s="72"/>
      <c r="AAN15" s="72"/>
      <c r="AAO15" s="72"/>
      <c r="AAP15" s="72"/>
      <c r="AAQ15" s="72"/>
      <c r="AAR15" s="72"/>
      <c r="AAS15" s="72"/>
      <c r="AAT15" s="72"/>
      <c r="AAU15" s="72"/>
      <c r="AAV15" s="72"/>
      <c r="AAW15" s="72"/>
      <c r="AAX15" s="72"/>
      <c r="AAY15" s="72"/>
      <c r="AAZ15" s="72"/>
      <c r="ABA15" s="72"/>
      <c r="ABB15" s="72"/>
      <c r="ABC15" s="72"/>
      <c r="ABD15" s="72"/>
      <c r="ABE15" s="72"/>
      <c r="ABF15" s="72"/>
      <c r="ABG15" s="72"/>
      <c r="ABH15" s="72"/>
      <c r="ABI15" s="72"/>
      <c r="ABJ15" s="72"/>
      <c r="ABK15" s="72"/>
      <c r="ABL15" s="72"/>
      <c r="ABM15" s="72"/>
      <c r="ABN15" s="72"/>
      <c r="ABO15" s="72"/>
      <c r="ABP15" s="72"/>
      <c r="ABQ15" s="72"/>
      <c r="ABR15" s="72"/>
      <c r="ABS15" s="72"/>
      <c r="ABT15" s="72"/>
      <c r="ABU15" s="72"/>
      <c r="ABV15" s="72"/>
      <c r="ABW15" s="72"/>
      <c r="ABX15" s="72"/>
      <c r="ABY15" s="72"/>
      <c r="ABZ15" s="72"/>
      <c r="ACA15" s="72"/>
      <c r="ACB15" s="72"/>
      <c r="ACC15" s="72"/>
      <c r="ACD15" s="72"/>
      <c r="ACE15" s="72"/>
      <c r="ACF15" s="72"/>
      <c r="ACG15" s="72"/>
      <c r="ACH15" s="72"/>
      <c r="ACI15" s="72"/>
      <c r="ACJ15" s="72"/>
      <c r="ACK15" s="72"/>
      <c r="ACL15" s="72"/>
      <c r="ACM15" s="72"/>
      <c r="ACN15" s="72"/>
      <c r="ACO15" s="72"/>
      <c r="ACP15" s="72"/>
      <c r="ACQ15" s="72"/>
      <c r="ACR15" s="72"/>
      <c r="ACS15" s="72"/>
      <c r="ACT15" s="72"/>
      <c r="ACU15" s="72"/>
      <c r="ACV15" s="72"/>
      <c r="ACW15" s="72"/>
      <c r="ACX15" s="72"/>
      <c r="ACY15" s="72"/>
      <c r="ACZ15" s="72"/>
      <c r="ADA15" s="72"/>
      <c r="ADB15" s="72"/>
      <c r="ADC15" s="72"/>
      <c r="ADD15" s="72"/>
      <c r="ADE15" s="72"/>
      <c r="ADF15" s="72"/>
      <c r="ADG15" s="72"/>
      <c r="ADH15" s="72"/>
      <c r="ADI15" s="72"/>
      <c r="ADJ15" s="72"/>
      <c r="ADK15" s="72"/>
      <c r="ADL15" s="72"/>
      <c r="ADM15" s="72"/>
      <c r="ADN15" s="72"/>
      <c r="ADO15" s="72"/>
      <c r="ADP15" s="72"/>
      <c r="ADQ15" s="72"/>
      <c r="ADR15" s="72"/>
      <c r="ADS15" s="72"/>
      <c r="ADT15" s="72"/>
      <c r="ADU15" s="72"/>
      <c r="ADV15" s="72"/>
      <c r="ADW15" s="72"/>
      <c r="ADX15" s="72"/>
      <c r="ADY15" s="72"/>
      <c r="ADZ15" s="72"/>
      <c r="AEA15" s="72"/>
      <c r="AEB15" s="72"/>
      <c r="AEC15" s="72"/>
      <c r="AED15" s="72"/>
      <c r="AEE15" s="72"/>
      <c r="AEF15" s="72"/>
      <c r="AEG15" s="72"/>
      <c r="AEH15" s="72"/>
      <c r="AEI15" s="72"/>
      <c r="AEJ15" s="72"/>
      <c r="AEK15" s="72"/>
      <c r="AEL15" s="72"/>
      <c r="AEM15" s="72"/>
      <c r="AEN15" s="72"/>
      <c r="AEO15" s="72"/>
      <c r="AEP15" s="72"/>
      <c r="AEQ15" s="72"/>
      <c r="AER15" s="72"/>
      <c r="AES15" s="72"/>
      <c r="AET15" s="72"/>
      <c r="AEU15" s="72"/>
      <c r="AEV15" s="72"/>
      <c r="AEW15" s="72"/>
      <c r="AEX15" s="72"/>
      <c r="AEY15" s="72"/>
      <c r="AEZ15" s="72"/>
      <c r="AFA15" s="72"/>
      <c r="AFB15" s="72"/>
      <c r="AFC15" s="72"/>
      <c r="AFD15" s="72"/>
      <c r="AFE15" s="72"/>
      <c r="AFF15" s="72"/>
      <c r="AFG15" s="72"/>
      <c r="AFH15" s="72"/>
      <c r="AFI15" s="72"/>
      <c r="AFJ15" s="72"/>
      <c r="AFK15" s="72"/>
      <c r="AFL15" s="72"/>
      <c r="AFM15" s="72"/>
      <c r="AFN15" s="72"/>
      <c r="AFO15" s="72"/>
      <c r="AFP15" s="72"/>
      <c r="AFQ15" s="72"/>
      <c r="AFR15" s="72"/>
      <c r="AFS15" s="72"/>
      <c r="AFT15" s="72"/>
      <c r="AFU15" s="72"/>
      <c r="AFV15" s="72"/>
      <c r="AFW15" s="72"/>
      <c r="AFX15" s="72"/>
      <c r="AFY15" s="72"/>
      <c r="AFZ15" s="72"/>
      <c r="AGA15" s="72"/>
      <c r="AGB15" s="72"/>
      <c r="AGC15" s="72"/>
      <c r="AGD15" s="72"/>
      <c r="AGE15" s="72"/>
      <c r="AGF15" s="72"/>
      <c r="AGG15" s="72"/>
      <c r="AGH15" s="72"/>
      <c r="AGI15" s="72"/>
      <c r="AGJ15" s="72"/>
      <c r="AGK15" s="72"/>
      <c r="AGL15" s="72"/>
      <c r="AGM15" s="72"/>
      <c r="AGN15" s="72"/>
      <c r="AGO15" s="72"/>
      <c r="AGP15" s="72"/>
      <c r="AGQ15" s="72"/>
      <c r="AGR15" s="72"/>
      <c r="AGS15" s="72"/>
      <c r="AGT15" s="72"/>
      <c r="AGU15" s="72"/>
      <c r="AGV15" s="72"/>
      <c r="AGW15" s="72"/>
      <c r="AGX15" s="72"/>
      <c r="AGY15" s="72"/>
      <c r="AGZ15" s="72"/>
      <c r="AHA15" s="72"/>
      <c r="AHB15" s="72"/>
      <c r="AHC15" s="72"/>
      <c r="AHD15" s="72"/>
      <c r="AHE15" s="72"/>
      <c r="AHF15" s="72"/>
      <c r="AHG15" s="72"/>
      <c r="AHH15" s="72"/>
      <c r="AHI15" s="72"/>
      <c r="AHJ15" s="72"/>
      <c r="AHK15" s="72"/>
      <c r="AHL15" s="72"/>
      <c r="AHM15" s="72"/>
      <c r="AHN15" s="72"/>
      <c r="AHO15" s="72"/>
      <c r="AHP15" s="72"/>
      <c r="AHQ15" s="72"/>
      <c r="AHR15" s="72"/>
      <c r="AHS15" s="72"/>
      <c r="AHT15" s="72"/>
      <c r="AHU15" s="72"/>
      <c r="AHV15" s="72"/>
      <c r="AHW15" s="72"/>
      <c r="AHX15" s="72"/>
      <c r="AHY15" s="72"/>
      <c r="AHZ15" s="72"/>
      <c r="AIA15" s="72"/>
      <c r="AIB15" s="72"/>
      <c r="AIC15" s="72"/>
      <c r="AID15" s="72"/>
      <c r="AIE15" s="72"/>
      <c r="AIF15" s="72"/>
      <c r="AIG15" s="72"/>
      <c r="AIH15" s="72"/>
      <c r="AII15" s="72"/>
      <c r="AIJ15" s="72"/>
      <c r="AIK15" s="72"/>
      <c r="AIL15" s="72"/>
      <c r="AIM15" s="72"/>
      <c r="AIN15" s="72"/>
      <c r="AIO15" s="72"/>
      <c r="AIP15" s="72"/>
      <c r="AIQ15" s="72"/>
      <c r="AIR15" s="72"/>
      <c r="AIS15" s="72"/>
      <c r="AIT15" s="72"/>
      <c r="AIU15" s="72"/>
      <c r="AIV15" s="72"/>
      <c r="AIW15" s="72"/>
      <c r="AIX15" s="72"/>
      <c r="AIY15" s="72"/>
      <c r="AIZ15" s="72"/>
      <c r="AJA15" s="72"/>
      <c r="AJB15" s="72"/>
      <c r="AJC15" s="72"/>
      <c r="AJD15" s="72"/>
      <c r="AJE15" s="72"/>
      <c r="AJF15" s="72"/>
      <c r="AJG15" s="72"/>
      <c r="AJH15" s="72"/>
      <c r="AJI15" s="72"/>
      <c r="AJJ15" s="72"/>
      <c r="AJK15" s="72"/>
      <c r="AJL15" s="72"/>
      <c r="AJM15" s="72"/>
      <c r="AJN15" s="72"/>
      <c r="AJO15" s="72"/>
      <c r="AJP15" s="72"/>
      <c r="AJQ15" s="72"/>
      <c r="AJR15" s="72"/>
      <c r="AJS15" s="72"/>
      <c r="AJT15" s="72"/>
      <c r="AJU15" s="72"/>
      <c r="AJV15" s="72"/>
      <c r="AJW15" s="72"/>
      <c r="AJX15" s="72"/>
      <c r="AJY15" s="72"/>
      <c r="AJZ15" s="72"/>
      <c r="AKA15" s="72"/>
      <c r="AKB15" s="72"/>
      <c r="AKC15" s="72"/>
      <c r="AKD15" s="72"/>
      <c r="AKE15" s="72"/>
      <c r="AKF15" s="72"/>
      <c r="AKG15" s="72"/>
      <c r="AKH15" s="72"/>
      <c r="AKI15" s="72"/>
      <c r="AKJ15" s="72"/>
      <c r="AKK15" s="72"/>
      <c r="AKL15" s="72"/>
      <c r="AKM15" s="72"/>
      <c r="AKN15" s="72"/>
      <c r="AKO15" s="72"/>
      <c r="AKP15" s="72"/>
      <c r="AKQ15" s="72"/>
      <c r="AKR15" s="72"/>
      <c r="AKS15" s="72"/>
      <c r="AKT15" s="72"/>
      <c r="AKU15" s="72"/>
      <c r="AKV15" s="72"/>
      <c r="AKW15" s="72"/>
      <c r="AKX15" s="72"/>
      <c r="AKY15" s="72"/>
      <c r="AKZ15" s="72"/>
      <c r="ALA15" s="72"/>
      <c r="ALB15" s="72"/>
      <c r="ALC15" s="72"/>
      <c r="ALD15" s="72"/>
      <c r="ALE15" s="72"/>
      <c r="ALF15" s="72"/>
      <c r="ALG15" s="72"/>
      <c r="ALH15" s="72"/>
      <c r="ALI15" s="72"/>
      <c r="ALJ15" s="72"/>
      <c r="ALK15" s="72"/>
      <c r="ALL15" s="72"/>
      <c r="ALM15" s="72"/>
      <c r="ALN15" s="72"/>
      <c r="ALO15" s="72"/>
      <c r="ALP15" s="72"/>
      <c r="ALQ15" s="72"/>
      <c r="ALR15" s="72"/>
      <c r="ALS15" s="72"/>
      <c r="ALT15" s="72"/>
      <c r="ALU15" s="72"/>
      <c r="ALV15" s="72"/>
      <c r="ALW15" s="72"/>
      <c r="ALX15" s="72"/>
      <c r="ALY15" s="72"/>
      <c r="ALZ15" s="72"/>
      <c r="AMA15" s="72"/>
      <c r="AMB15" s="72"/>
      <c r="AMC15" s="72"/>
      <c r="AMD15" s="72"/>
      <c r="AME15" s="72"/>
      <c r="AMF15" s="72"/>
      <c r="AMG15" s="72"/>
      <c r="AMH15" s="72"/>
      <c r="AMI15" s="72"/>
      <c r="AMJ15" s="72"/>
      <c r="AMK15" s="72"/>
      <c r="AML15" s="72"/>
      <c r="AMM15" s="72"/>
      <c r="AMN15" s="72"/>
      <c r="AMO15" s="72"/>
      <c r="AMP15" s="72"/>
      <c r="AMQ15" s="72"/>
      <c r="AMR15" s="72"/>
      <c r="AMS15" s="72"/>
      <c r="AMT15" s="72"/>
      <c r="AMU15" s="72"/>
      <c r="AMV15" s="72"/>
      <c r="AMW15" s="72"/>
      <c r="AMX15" s="72"/>
      <c r="AMY15" s="72"/>
      <c r="AMZ15" s="72"/>
      <c r="ANA15" s="72"/>
      <c r="ANB15" s="72"/>
      <c r="ANC15" s="72"/>
      <c r="AND15" s="72"/>
      <c r="ANE15" s="72"/>
      <c r="ANF15" s="72"/>
      <c r="ANG15" s="72"/>
      <c r="ANH15" s="72"/>
      <c r="ANI15" s="72"/>
      <c r="ANJ15" s="72"/>
      <c r="ANK15" s="72"/>
      <c r="ANL15" s="72"/>
      <c r="ANM15" s="72"/>
      <c r="ANN15" s="72"/>
      <c r="ANO15" s="72"/>
      <c r="ANP15" s="72"/>
      <c r="ANQ15" s="72"/>
      <c r="ANR15" s="72"/>
      <c r="ANS15" s="72"/>
      <c r="ANT15" s="72"/>
      <c r="ANU15" s="72"/>
      <c r="ANV15" s="72"/>
      <c r="ANW15" s="72"/>
      <c r="ANX15" s="72"/>
      <c r="ANY15" s="72"/>
      <c r="ANZ15" s="72"/>
      <c r="AOA15" s="72"/>
      <c r="AOB15" s="72"/>
      <c r="AOC15" s="72"/>
      <c r="AOD15" s="72"/>
      <c r="AOE15" s="72"/>
      <c r="AOF15" s="72"/>
      <c r="AOG15" s="72"/>
      <c r="AOH15" s="72"/>
      <c r="AOI15" s="72"/>
      <c r="AOJ15" s="72"/>
      <c r="AOK15" s="72"/>
      <c r="AOL15" s="72"/>
      <c r="AOM15" s="72"/>
      <c r="AON15" s="72"/>
      <c r="AOO15" s="72"/>
      <c r="AOP15" s="72"/>
      <c r="AOQ15" s="72"/>
      <c r="AOR15" s="72"/>
      <c r="AOS15" s="72"/>
      <c r="AOT15" s="72"/>
      <c r="AOU15" s="72"/>
      <c r="AOV15" s="72"/>
      <c r="AOW15" s="72"/>
      <c r="AOX15" s="72"/>
      <c r="AOY15" s="72"/>
      <c r="AOZ15" s="72"/>
      <c r="APA15" s="72"/>
      <c r="APB15" s="72"/>
      <c r="APC15" s="72"/>
      <c r="APD15" s="72"/>
      <c r="APE15" s="72"/>
      <c r="APF15" s="72"/>
      <c r="APG15" s="72"/>
      <c r="APH15" s="72"/>
      <c r="API15" s="72"/>
      <c r="APJ15" s="72"/>
      <c r="APK15" s="72"/>
      <c r="APL15" s="72"/>
      <c r="APM15" s="72"/>
      <c r="APN15" s="72"/>
      <c r="APO15" s="72"/>
      <c r="APP15" s="72"/>
      <c r="APQ15" s="72"/>
      <c r="APR15" s="72"/>
      <c r="APS15" s="72"/>
      <c r="APT15" s="72"/>
      <c r="APU15" s="72"/>
      <c r="APV15" s="72"/>
      <c r="APW15" s="72"/>
      <c r="APX15" s="72"/>
      <c r="APY15" s="72"/>
      <c r="APZ15" s="72"/>
      <c r="AQA15" s="72"/>
      <c r="AQB15" s="72"/>
      <c r="AQC15" s="72"/>
      <c r="AQD15" s="72"/>
      <c r="AQE15" s="72"/>
      <c r="AQF15" s="72"/>
      <c r="AQG15" s="72"/>
      <c r="AQH15" s="72"/>
      <c r="AQI15" s="72"/>
      <c r="AQJ15" s="72"/>
      <c r="AQK15" s="72"/>
      <c r="AQL15" s="72"/>
      <c r="AQM15" s="72"/>
      <c r="AQN15" s="72"/>
      <c r="AQO15" s="72"/>
      <c r="AQP15" s="72"/>
      <c r="AQQ15" s="72"/>
      <c r="AQR15" s="72"/>
      <c r="AQS15" s="72"/>
      <c r="AQT15" s="72"/>
      <c r="AQU15" s="72"/>
      <c r="AQV15" s="72"/>
      <c r="AQW15" s="72"/>
      <c r="AQX15" s="72"/>
      <c r="AQY15" s="72"/>
      <c r="AQZ15" s="72"/>
      <c r="ARA15" s="72"/>
      <c r="ARB15" s="72"/>
      <c r="ARC15" s="72"/>
      <c r="ARD15" s="72"/>
      <c r="ARE15" s="72"/>
      <c r="ARF15" s="72"/>
      <c r="ARG15" s="72"/>
      <c r="ARH15" s="72"/>
      <c r="ARI15" s="72"/>
      <c r="ARJ15" s="72"/>
      <c r="ARK15" s="72"/>
      <c r="ARL15" s="72"/>
      <c r="ARM15" s="72"/>
      <c r="ARN15" s="72"/>
      <c r="ARO15" s="72"/>
      <c r="ARP15" s="72"/>
      <c r="ARQ15" s="72"/>
      <c r="ARR15" s="72"/>
      <c r="ARS15" s="72"/>
      <c r="ART15" s="72"/>
      <c r="ARU15" s="72"/>
      <c r="ARV15" s="72"/>
      <c r="ARW15" s="72"/>
      <c r="ARX15" s="72"/>
      <c r="ARY15" s="72"/>
      <c r="ARZ15" s="72"/>
      <c r="ASA15" s="72"/>
      <c r="ASB15" s="72"/>
      <c r="ASC15" s="72"/>
      <c r="ASD15" s="72"/>
      <c r="ASE15" s="72"/>
      <c r="ASF15" s="72"/>
      <c r="ASG15" s="72"/>
      <c r="ASH15" s="72"/>
      <c r="ASI15" s="72"/>
      <c r="ASJ15" s="72"/>
      <c r="ASK15" s="72"/>
      <c r="ASL15" s="72"/>
      <c r="ASM15" s="72"/>
      <c r="ASN15" s="72"/>
      <c r="ASO15" s="72"/>
      <c r="ASP15" s="72"/>
      <c r="ASQ15" s="72"/>
      <c r="ASR15" s="72"/>
      <c r="ASS15" s="72"/>
      <c r="AST15" s="72"/>
      <c r="ASU15" s="72"/>
      <c r="ASV15" s="72"/>
      <c r="ASW15" s="72"/>
      <c r="ASX15" s="72"/>
      <c r="ASY15" s="72"/>
      <c r="ASZ15" s="72"/>
      <c r="ATA15" s="72"/>
      <c r="ATB15" s="72"/>
      <c r="ATC15" s="72"/>
      <c r="ATD15" s="72"/>
      <c r="ATE15" s="72"/>
      <c r="ATF15" s="72"/>
      <c r="ATG15" s="72"/>
      <c r="ATH15" s="72"/>
      <c r="ATI15" s="72"/>
      <c r="ATJ15" s="72"/>
      <c r="ATK15" s="72"/>
      <c r="ATL15" s="72"/>
      <c r="ATM15" s="72"/>
      <c r="ATN15" s="72"/>
      <c r="ATO15" s="72"/>
      <c r="ATP15" s="72"/>
      <c r="ATQ15" s="72"/>
      <c r="ATR15" s="72"/>
      <c r="ATS15" s="72"/>
      <c r="ATT15" s="72"/>
      <c r="ATU15" s="72"/>
      <c r="ATV15" s="72"/>
      <c r="ATW15" s="72"/>
      <c r="ATX15" s="72"/>
      <c r="ATY15" s="72"/>
      <c r="ATZ15" s="72"/>
      <c r="AUA15" s="72"/>
      <c r="AUB15" s="72"/>
      <c r="AUC15" s="72"/>
      <c r="AUD15" s="72"/>
      <c r="AUE15" s="72"/>
      <c r="AUF15" s="72"/>
      <c r="AUG15" s="72"/>
      <c r="AUH15" s="72"/>
      <c r="AUI15" s="72"/>
      <c r="AUJ15" s="72"/>
      <c r="AUK15" s="72"/>
      <c r="AUL15" s="72"/>
      <c r="AUM15" s="72"/>
      <c r="AUN15" s="72"/>
      <c r="AUO15" s="72"/>
      <c r="AUP15" s="72"/>
      <c r="AUQ15" s="72"/>
      <c r="AUR15" s="72"/>
      <c r="AUS15" s="72"/>
      <c r="AUT15" s="72"/>
      <c r="AUU15" s="72"/>
      <c r="AUV15" s="72"/>
      <c r="AUW15" s="72"/>
      <c r="AUX15" s="72"/>
      <c r="AUY15" s="72"/>
      <c r="AUZ15" s="72"/>
      <c r="AVA15" s="72"/>
      <c r="AVB15" s="72"/>
      <c r="AVC15" s="72"/>
      <c r="AVD15" s="72"/>
      <c r="AVE15" s="72"/>
      <c r="AVF15" s="72"/>
      <c r="AVG15" s="72"/>
      <c r="AVH15" s="72"/>
      <c r="AVI15" s="72"/>
      <c r="AVJ15" s="72"/>
      <c r="AVK15" s="72"/>
      <c r="AVL15" s="72"/>
      <c r="AVM15" s="72"/>
      <c r="AVN15" s="72"/>
      <c r="AVO15" s="72"/>
      <c r="AVP15" s="72"/>
      <c r="AVQ15" s="72"/>
      <c r="AVR15" s="72"/>
      <c r="AVS15" s="72"/>
      <c r="AVT15" s="72"/>
      <c r="AVU15" s="72"/>
      <c r="AVV15" s="72"/>
      <c r="AVW15" s="72"/>
      <c r="AVX15" s="72"/>
      <c r="AVY15" s="72"/>
      <c r="AVZ15" s="72"/>
      <c r="AWA15" s="72"/>
      <c r="AWB15" s="72"/>
      <c r="AWC15" s="72"/>
      <c r="AWD15" s="72"/>
      <c r="AWE15" s="72"/>
      <c r="AWF15" s="72"/>
      <c r="AWG15" s="72"/>
      <c r="AWH15" s="72"/>
      <c r="AWI15" s="72"/>
      <c r="AWJ15" s="72"/>
      <c r="AWK15" s="72"/>
      <c r="AWL15" s="72"/>
      <c r="AWM15" s="72"/>
      <c r="AWN15" s="72"/>
      <c r="AWO15" s="72"/>
      <c r="AWP15" s="72"/>
      <c r="AWQ15" s="72"/>
      <c r="AWR15" s="72"/>
      <c r="AWS15" s="72"/>
      <c r="AWT15" s="72"/>
      <c r="AWU15" s="72"/>
      <c r="AWV15" s="72"/>
      <c r="AWW15" s="72"/>
      <c r="AWX15" s="72"/>
      <c r="AWY15" s="72"/>
      <c r="AWZ15" s="72"/>
      <c r="AXA15" s="72"/>
      <c r="AXB15" s="72"/>
      <c r="AXC15" s="72"/>
      <c r="AXD15" s="72"/>
      <c r="AXE15" s="72"/>
      <c r="AXF15" s="72"/>
      <c r="AXG15" s="72"/>
      <c r="AXH15" s="72"/>
      <c r="AXI15" s="72"/>
      <c r="AXJ15" s="72"/>
      <c r="AXK15" s="72"/>
      <c r="AXL15" s="72"/>
      <c r="AXM15" s="72"/>
      <c r="AXN15" s="72"/>
      <c r="AXO15" s="72"/>
      <c r="AXP15" s="72"/>
      <c r="AXQ15" s="72"/>
      <c r="AXR15" s="72"/>
      <c r="AXS15" s="72"/>
      <c r="AXT15" s="72"/>
      <c r="AXU15" s="72"/>
      <c r="AXV15" s="72"/>
      <c r="AXW15" s="72"/>
      <c r="AXX15" s="72"/>
      <c r="AXY15" s="72"/>
      <c r="AXZ15" s="72"/>
      <c r="AYA15" s="72"/>
      <c r="AYB15" s="72"/>
      <c r="AYC15" s="72"/>
      <c r="AYD15" s="72"/>
      <c r="AYE15" s="72"/>
      <c r="AYF15" s="72"/>
      <c r="AYG15" s="72"/>
      <c r="AYH15" s="72"/>
      <c r="AYI15" s="72"/>
      <c r="AYJ15" s="72"/>
      <c r="AYK15" s="72"/>
      <c r="AYL15" s="72"/>
      <c r="AYM15" s="72"/>
      <c r="AYN15" s="72"/>
      <c r="AYO15" s="72"/>
      <c r="AYP15" s="72"/>
      <c r="AYQ15" s="72"/>
      <c r="AYR15" s="72"/>
      <c r="AYS15" s="72"/>
      <c r="AYT15" s="72"/>
      <c r="AYU15" s="72"/>
      <c r="AYV15" s="72"/>
      <c r="AYW15" s="72"/>
      <c r="AYX15" s="72"/>
      <c r="AYY15" s="72"/>
      <c r="AYZ15" s="72"/>
      <c r="AZA15" s="72"/>
      <c r="AZB15" s="72"/>
      <c r="AZC15" s="72"/>
      <c r="AZD15" s="72"/>
      <c r="AZE15" s="72"/>
      <c r="AZF15" s="72"/>
      <c r="AZG15" s="72"/>
      <c r="AZH15" s="72"/>
      <c r="AZI15" s="72"/>
      <c r="AZJ15" s="72"/>
      <c r="AZK15" s="72"/>
      <c r="AZL15" s="72"/>
      <c r="AZM15" s="72"/>
      <c r="AZN15" s="72"/>
      <c r="AZO15" s="72"/>
      <c r="AZP15" s="72"/>
      <c r="AZQ15" s="72"/>
      <c r="AZR15" s="72"/>
      <c r="AZS15" s="72"/>
      <c r="AZT15" s="72"/>
      <c r="AZU15" s="72"/>
      <c r="AZV15" s="72"/>
      <c r="AZW15" s="72"/>
      <c r="AZX15" s="72"/>
      <c r="AZY15" s="72"/>
      <c r="AZZ15" s="72"/>
      <c r="BAA15" s="72"/>
      <c r="BAB15" s="72"/>
      <c r="BAC15" s="72"/>
      <c r="BAD15" s="72"/>
      <c r="BAE15" s="72"/>
      <c r="BAF15" s="72"/>
      <c r="BAG15" s="72"/>
      <c r="BAH15" s="72"/>
      <c r="BAI15" s="72"/>
      <c r="BAJ15" s="72"/>
      <c r="BAK15" s="72"/>
      <c r="BAL15" s="72"/>
      <c r="BAM15" s="72"/>
      <c r="BAN15" s="72"/>
      <c r="BAO15" s="72"/>
      <c r="BAP15" s="72"/>
      <c r="BAQ15" s="72"/>
      <c r="BAR15" s="72"/>
      <c r="BAS15" s="72"/>
      <c r="BAT15" s="72"/>
      <c r="BAU15" s="72"/>
      <c r="BAV15" s="72"/>
      <c r="BAW15" s="72"/>
      <c r="BAX15" s="72"/>
      <c r="BAY15" s="72"/>
      <c r="BAZ15" s="72"/>
      <c r="BBA15" s="72"/>
      <c r="BBB15" s="72"/>
      <c r="BBC15" s="72"/>
      <c r="BBD15" s="72"/>
      <c r="BBE15" s="72"/>
      <c r="BBF15" s="72"/>
      <c r="BBG15" s="72"/>
      <c r="BBH15" s="72"/>
      <c r="BBI15" s="72"/>
      <c r="BBJ15" s="72"/>
      <c r="BBK15" s="72"/>
      <c r="BBL15" s="72"/>
      <c r="BBM15" s="72"/>
      <c r="BBN15" s="72"/>
      <c r="BBO15" s="72"/>
      <c r="BBP15" s="72"/>
      <c r="BBQ15" s="72"/>
      <c r="BBR15" s="72"/>
      <c r="BBS15" s="72"/>
      <c r="BBT15" s="72"/>
      <c r="BBU15" s="72"/>
      <c r="BBV15" s="72"/>
      <c r="BBW15" s="72"/>
      <c r="BBX15" s="72"/>
      <c r="BBY15" s="72"/>
      <c r="BBZ15" s="72"/>
      <c r="BCA15" s="72"/>
      <c r="BCB15" s="72"/>
      <c r="BCC15" s="72"/>
      <c r="BCD15" s="72"/>
      <c r="BCE15" s="72"/>
      <c r="BCF15" s="72"/>
      <c r="BCG15" s="72"/>
      <c r="BCH15" s="72"/>
      <c r="BCI15" s="72"/>
      <c r="BCJ15" s="72"/>
      <c r="BCK15" s="72"/>
      <c r="BCL15" s="72"/>
      <c r="BCM15" s="72"/>
      <c r="BCN15" s="72"/>
      <c r="BCO15" s="72"/>
      <c r="BCP15" s="72"/>
      <c r="BCQ15" s="72"/>
      <c r="BCR15" s="72"/>
      <c r="BCS15" s="72"/>
      <c r="BCT15" s="72"/>
      <c r="BCU15" s="72"/>
      <c r="BCV15" s="72"/>
      <c r="BCW15" s="72"/>
      <c r="BCX15" s="72"/>
      <c r="BCY15" s="72"/>
      <c r="BCZ15" s="72"/>
      <c r="BDA15" s="72"/>
      <c r="BDB15" s="72"/>
      <c r="BDC15" s="72"/>
      <c r="BDD15" s="72"/>
      <c r="BDE15" s="72"/>
      <c r="BDF15" s="72"/>
      <c r="BDG15" s="72"/>
      <c r="BDH15" s="72"/>
      <c r="BDI15" s="72"/>
      <c r="BDJ15" s="72"/>
      <c r="BDK15" s="72"/>
      <c r="BDL15" s="72"/>
      <c r="BDM15" s="72"/>
      <c r="BDN15" s="72"/>
      <c r="BDO15" s="72"/>
      <c r="BDP15" s="72"/>
      <c r="BDQ15" s="72"/>
      <c r="BDR15" s="72"/>
      <c r="BDS15" s="72"/>
      <c r="BDT15" s="72"/>
      <c r="BDU15" s="72"/>
      <c r="BDV15" s="72"/>
      <c r="BDW15" s="72"/>
      <c r="BDX15" s="72"/>
      <c r="BDY15" s="72"/>
      <c r="BDZ15" s="72"/>
      <c r="BEA15" s="72"/>
      <c r="BEB15" s="72"/>
      <c r="BEC15" s="72"/>
      <c r="BED15" s="72"/>
      <c r="BEE15" s="72"/>
      <c r="BEF15" s="72"/>
      <c r="BEG15" s="72"/>
      <c r="BEH15" s="72"/>
      <c r="BEI15" s="72"/>
      <c r="BEJ15" s="72"/>
      <c r="BEK15" s="72"/>
      <c r="BEL15" s="72"/>
      <c r="BEM15" s="72"/>
      <c r="BEN15" s="72"/>
      <c r="BEO15" s="72"/>
      <c r="BEP15" s="72"/>
      <c r="BEQ15" s="72"/>
      <c r="BER15" s="72"/>
      <c r="BES15" s="72"/>
      <c r="BET15" s="72"/>
      <c r="BEU15" s="72"/>
      <c r="BEV15" s="72"/>
      <c r="BEW15" s="72"/>
      <c r="BEX15" s="72"/>
      <c r="BEY15" s="72"/>
      <c r="BEZ15" s="72"/>
      <c r="BFA15" s="72"/>
      <c r="BFB15" s="72"/>
      <c r="BFC15" s="72"/>
      <c r="BFD15" s="72"/>
      <c r="BFE15" s="72"/>
      <c r="BFF15" s="72"/>
      <c r="BFG15" s="72"/>
      <c r="BFH15" s="72"/>
      <c r="BFI15" s="72"/>
      <c r="BFJ15" s="72"/>
      <c r="BFK15" s="72"/>
      <c r="BFL15" s="72"/>
      <c r="BFM15" s="72"/>
      <c r="BFN15" s="72"/>
      <c r="BFO15" s="72"/>
      <c r="BFP15" s="72"/>
      <c r="BFQ15" s="72"/>
      <c r="BFR15" s="72"/>
      <c r="BFS15" s="72"/>
      <c r="BFT15" s="72"/>
      <c r="BFU15" s="72"/>
      <c r="BFV15" s="72"/>
      <c r="BFW15" s="72"/>
      <c r="BFX15" s="72"/>
      <c r="BFY15" s="72"/>
      <c r="BFZ15" s="72"/>
      <c r="BGA15" s="72"/>
      <c r="BGB15" s="72"/>
      <c r="BGC15" s="72"/>
      <c r="BGD15" s="72"/>
      <c r="BGE15" s="72"/>
      <c r="BGF15" s="72"/>
      <c r="BGG15" s="72"/>
      <c r="BGH15" s="72"/>
      <c r="BGI15" s="72"/>
      <c r="BGJ15" s="72"/>
      <c r="BGK15" s="72"/>
      <c r="BGL15" s="72"/>
      <c r="BGM15" s="72"/>
      <c r="BGN15" s="72"/>
      <c r="BGO15" s="72"/>
      <c r="BGP15" s="72"/>
      <c r="BGQ15" s="72"/>
      <c r="BGR15" s="72"/>
      <c r="BGS15" s="72"/>
      <c r="BGT15" s="72"/>
      <c r="BGU15" s="72"/>
      <c r="BGV15" s="72"/>
      <c r="BGW15" s="72"/>
      <c r="BGX15" s="72"/>
      <c r="BGY15" s="72"/>
      <c r="BGZ15" s="72"/>
      <c r="BHA15" s="72"/>
      <c r="BHB15" s="72"/>
      <c r="BHC15" s="72"/>
      <c r="BHD15" s="72"/>
      <c r="BHE15" s="72"/>
      <c r="BHF15" s="72"/>
      <c r="BHG15" s="72"/>
      <c r="BHH15" s="72"/>
      <c r="BHI15" s="72"/>
      <c r="BHJ15" s="72"/>
      <c r="BHK15" s="72"/>
      <c r="BHL15" s="72"/>
      <c r="BHM15" s="72"/>
      <c r="BHN15" s="72"/>
      <c r="BHO15" s="72"/>
      <c r="BHP15" s="72"/>
      <c r="BHQ15" s="72"/>
      <c r="BHR15" s="72"/>
      <c r="BHS15" s="72"/>
      <c r="BHT15" s="72"/>
      <c r="BHU15" s="72"/>
      <c r="BHV15" s="72"/>
      <c r="BHW15" s="72"/>
      <c r="BHX15" s="72"/>
      <c r="BHY15" s="72"/>
      <c r="BHZ15" s="72"/>
      <c r="BIA15" s="72"/>
      <c r="BIB15" s="72"/>
      <c r="BIC15" s="72"/>
      <c r="BID15" s="72"/>
      <c r="BIE15" s="72"/>
      <c r="BIF15" s="72"/>
      <c r="BIG15" s="72"/>
      <c r="BIH15" s="72"/>
      <c r="BII15" s="72"/>
      <c r="BIJ15" s="72"/>
      <c r="BIK15" s="72"/>
      <c r="BIL15" s="72"/>
      <c r="BIM15" s="72"/>
      <c r="BIN15" s="72"/>
      <c r="BIO15" s="72"/>
      <c r="BIP15" s="72"/>
      <c r="BIQ15" s="72"/>
      <c r="BIR15" s="72"/>
      <c r="BIS15" s="72"/>
      <c r="BIT15" s="72"/>
      <c r="BIU15" s="72"/>
      <c r="BIV15" s="72"/>
      <c r="BIW15" s="72"/>
      <c r="BIX15" s="72"/>
      <c r="BIY15" s="72"/>
      <c r="BIZ15" s="72"/>
      <c r="BJA15" s="72"/>
      <c r="BJB15" s="72"/>
      <c r="BJC15" s="72"/>
      <c r="BJD15" s="72"/>
      <c r="BJE15" s="72"/>
      <c r="BJF15" s="72"/>
      <c r="BJG15" s="72"/>
      <c r="BJH15" s="72"/>
      <c r="BJI15" s="72"/>
      <c r="BJJ15" s="72"/>
      <c r="BJK15" s="72"/>
      <c r="BJL15" s="72"/>
      <c r="BJM15" s="72"/>
      <c r="BJN15" s="72"/>
      <c r="BJO15" s="72"/>
      <c r="BJP15" s="72"/>
      <c r="BJQ15" s="72"/>
      <c r="BJR15" s="72"/>
      <c r="BJS15" s="72"/>
      <c r="BJT15" s="72"/>
      <c r="BJU15" s="72"/>
      <c r="BJV15" s="72"/>
      <c r="BJW15" s="72"/>
      <c r="BJX15" s="72"/>
      <c r="BJY15" s="72"/>
      <c r="BJZ15" s="72"/>
      <c r="BKA15" s="72"/>
      <c r="BKB15" s="72"/>
      <c r="BKC15" s="72"/>
      <c r="BKD15" s="72"/>
      <c r="BKE15" s="72"/>
      <c r="BKF15" s="72"/>
      <c r="BKG15" s="72"/>
      <c r="BKH15" s="72"/>
      <c r="BKI15" s="72"/>
      <c r="BKJ15" s="72"/>
      <c r="BKK15" s="72"/>
      <c r="BKL15" s="72"/>
      <c r="BKM15" s="72"/>
      <c r="BKN15" s="72"/>
      <c r="BKO15" s="72"/>
      <c r="BKP15" s="72"/>
      <c r="BKQ15" s="72"/>
      <c r="BKR15" s="72"/>
      <c r="BKS15" s="72"/>
      <c r="BKT15" s="72"/>
      <c r="BKU15" s="72"/>
      <c r="BKV15" s="72"/>
      <c r="BKW15" s="72"/>
      <c r="BKX15" s="72"/>
      <c r="BKY15" s="72"/>
      <c r="BKZ15" s="72"/>
      <c r="BLA15" s="72"/>
      <c r="BLB15" s="72"/>
      <c r="BLC15" s="72"/>
      <c r="BLD15" s="72"/>
      <c r="BLE15" s="72"/>
      <c r="BLF15" s="72"/>
      <c r="BLG15" s="72"/>
      <c r="BLH15" s="72"/>
      <c r="BLI15" s="72"/>
      <c r="BLJ15" s="72"/>
      <c r="BLK15" s="72"/>
      <c r="BLL15" s="72"/>
      <c r="BLM15" s="72"/>
      <c r="BLN15" s="72"/>
      <c r="BLO15" s="72"/>
      <c r="BLP15" s="72"/>
      <c r="BLQ15" s="72"/>
      <c r="BLR15" s="72"/>
      <c r="BLS15" s="72"/>
      <c r="BLT15" s="72"/>
      <c r="BLU15" s="72"/>
      <c r="BLV15" s="72"/>
      <c r="BLW15" s="72"/>
      <c r="BLX15" s="72"/>
      <c r="BLY15" s="72"/>
      <c r="BLZ15" s="72"/>
      <c r="BMA15" s="72"/>
      <c r="BMB15" s="72"/>
      <c r="BMC15" s="72"/>
      <c r="BMD15" s="72"/>
      <c r="BME15" s="72"/>
      <c r="BMF15" s="72"/>
      <c r="BMG15" s="72"/>
      <c r="BMH15" s="72"/>
      <c r="BMI15" s="72"/>
      <c r="BMJ15" s="72"/>
      <c r="BMK15" s="72"/>
      <c r="BML15" s="72"/>
      <c r="BMM15" s="72"/>
      <c r="BMN15" s="72"/>
      <c r="BMO15" s="72"/>
      <c r="BMP15" s="72"/>
      <c r="BMQ15" s="72"/>
      <c r="BMR15" s="72"/>
      <c r="BMS15" s="72"/>
      <c r="BMT15" s="72"/>
      <c r="BMU15" s="72"/>
      <c r="BMV15" s="72"/>
      <c r="BMW15" s="72"/>
      <c r="BMX15" s="72"/>
      <c r="BMY15" s="72"/>
      <c r="BMZ15" s="72"/>
      <c r="BNA15" s="72"/>
      <c r="BNB15" s="72"/>
      <c r="BNC15" s="72"/>
      <c r="BND15" s="72"/>
      <c r="BNE15" s="72"/>
      <c r="BNF15" s="72"/>
      <c r="BNG15" s="72"/>
      <c r="BNH15" s="72"/>
      <c r="BNI15" s="72"/>
      <c r="BNJ15" s="72"/>
      <c r="BNK15" s="72"/>
      <c r="BNL15" s="72"/>
      <c r="BNM15" s="72"/>
      <c r="BNN15" s="72"/>
      <c r="BNO15" s="72"/>
      <c r="BNP15" s="72"/>
      <c r="BNQ15" s="72"/>
      <c r="BNR15" s="72"/>
      <c r="BNS15" s="72"/>
      <c r="BNT15" s="72"/>
      <c r="BNU15" s="72"/>
      <c r="BNV15" s="72"/>
      <c r="BNW15" s="72"/>
      <c r="BNX15" s="72"/>
      <c r="BNY15" s="72"/>
      <c r="BNZ15" s="72"/>
      <c r="BOA15" s="72"/>
      <c r="BOB15" s="72"/>
      <c r="BOC15" s="72"/>
      <c r="BOD15" s="72"/>
      <c r="BOE15" s="72"/>
      <c r="BOF15" s="72"/>
      <c r="BOG15" s="72"/>
      <c r="BOH15" s="72"/>
      <c r="BOI15" s="72"/>
      <c r="BOJ15" s="72"/>
      <c r="BOK15" s="72"/>
      <c r="BOL15" s="72"/>
      <c r="BOM15" s="72"/>
      <c r="BON15" s="72"/>
      <c r="BOO15" s="72"/>
      <c r="BOP15" s="72"/>
      <c r="BOQ15" s="72"/>
      <c r="BOR15" s="72"/>
      <c r="BOS15" s="72"/>
      <c r="BOT15" s="72"/>
      <c r="BOU15" s="72"/>
      <c r="BOV15" s="72"/>
      <c r="BOW15" s="72"/>
      <c r="BOX15" s="72"/>
      <c r="BOY15" s="72"/>
      <c r="BOZ15" s="72"/>
      <c r="BPA15" s="72"/>
      <c r="BPB15" s="72"/>
      <c r="BPC15" s="72"/>
      <c r="BPD15" s="72"/>
      <c r="BPE15" s="72"/>
      <c r="BPF15" s="72"/>
      <c r="BPG15" s="72"/>
      <c r="BPH15" s="72"/>
      <c r="BPI15" s="72"/>
      <c r="BPJ15" s="72"/>
      <c r="BPK15" s="72"/>
      <c r="BPL15" s="72"/>
      <c r="BPM15" s="72"/>
      <c r="BPN15" s="72"/>
      <c r="BPO15" s="72"/>
      <c r="BPP15" s="72"/>
      <c r="BPQ15" s="72"/>
      <c r="BPR15" s="72"/>
      <c r="BPS15" s="72"/>
      <c r="BPT15" s="72"/>
      <c r="BPU15" s="72"/>
      <c r="BPV15" s="72"/>
      <c r="BPW15" s="72"/>
      <c r="BPX15" s="72"/>
      <c r="BPY15" s="72"/>
      <c r="BPZ15" s="72"/>
      <c r="BQA15" s="72"/>
      <c r="BQB15" s="72"/>
      <c r="BQC15" s="72"/>
      <c r="BQD15" s="72"/>
      <c r="BQE15" s="72"/>
      <c r="BQF15" s="72"/>
      <c r="BQG15" s="72"/>
      <c r="BQH15" s="72"/>
      <c r="BQI15" s="72"/>
      <c r="BQJ15" s="72"/>
      <c r="BQK15" s="72"/>
      <c r="BQL15" s="72"/>
      <c r="BQM15" s="72"/>
      <c r="BQN15" s="72"/>
      <c r="BQO15" s="72"/>
      <c r="BQP15" s="72"/>
      <c r="BQQ15" s="72"/>
      <c r="BQR15" s="72"/>
      <c r="BQS15" s="72"/>
      <c r="BQT15" s="72"/>
      <c r="BQU15" s="72"/>
      <c r="BQV15" s="72"/>
      <c r="BQW15" s="72"/>
      <c r="BQX15" s="72"/>
      <c r="BQY15" s="72"/>
      <c r="BQZ15" s="72"/>
      <c r="BRA15" s="72"/>
      <c r="BRB15" s="72"/>
      <c r="BRC15" s="72"/>
      <c r="BRD15" s="72"/>
      <c r="BRE15" s="72"/>
      <c r="BRF15" s="72"/>
      <c r="BRG15" s="72"/>
      <c r="BRH15" s="72"/>
      <c r="BRI15" s="72"/>
      <c r="BRJ15" s="72"/>
      <c r="BRK15" s="72"/>
      <c r="BRL15" s="72"/>
      <c r="BRM15" s="72"/>
      <c r="BRN15" s="72"/>
      <c r="BRO15" s="72"/>
      <c r="BRP15" s="72"/>
      <c r="BRQ15" s="72"/>
      <c r="BRR15" s="72"/>
      <c r="BRS15" s="72"/>
      <c r="BRT15" s="72"/>
      <c r="BRU15" s="72"/>
      <c r="BRV15" s="72"/>
      <c r="BRW15" s="72"/>
      <c r="BRX15" s="72"/>
      <c r="BRY15" s="72"/>
      <c r="BRZ15" s="72"/>
      <c r="BSA15" s="72"/>
      <c r="BSB15" s="72"/>
      <c r="BSC15" s="72"/>
      <c r="BSD15" s="72"/>
      <c r="BSE15" s="72"/>
      <c r="BSF15" s="72"/>
      <c r="BSG15" s="72"/>
      <c r="BSH15" s="72"/>
      <c r="BSI15" s="72"/>
      <c r="BSJ15" s="72"/>
      <c r="BSK15" s="72"/>
      <c r="BSL15" s="72"/>
      <c r="BSM15" s="72"/>
      <c r="BSN15" s="72"/>
      <c r="BSO15" s="72"/>
      <c r="BSP15" s="72"/>
      <c r="BSQ15" s="72"/>
      <c r="BSR15" s="72"/>
      <c r="BSS15" s="72"/>
      <c r="BST15" s="72"/>
      <c r="BSU15" s="72"/>
      <c r="BSV15" s="72"/>
      <c r="BSW15" s="72"/>
      <c r="BSX15" s="72"/>
      <c r="BSY15" s="72"/>
      <c r="BSZ15" s="72"/>
      <c r="BTA15" s="72"/>
      <c r="BTB15" s="72"/>
      <c r="BTC15" s="72"/>
      <c r="BTD15" s="72"/>
      <c r="BTE15" s="72"/>
      <c r="BTF15" s="72"/>
      <c r="BTG15" s="72"/>
      <c r="BTH15" s="72"/>
      <c r="BTI15" s="72"/>
      <c r="BTJ15" s="72"/>
      <c r="BTK15" s="72"/>
      <c r="BTL15" s="72"/>
      <c r="BTM15" s="72"/>
      <c r="BTN15" s="72"/>
      <c r="BTO15" s="72"/>
      <c r="BTP15" s="72"/>
      <c r="BTQ15" s="72"/>
      <c r="BTR15" s="72"/>
      <c r="BTS15" s="72"/>
      <c r="BTT15" s="72"/>
      <c r="BTU15" s="72"/>
      <c r="BTV15" s="72"/>
      <c r="BTW15" s="72"/>
      <c r="BTX15" s="72"/>
      <c r="BTY15" s="72"/>
      <c r="BTZ15" s="72"/>
      <c r="BUA15" s="72"/>
      <c r="BUB15" s="72"/>
      <c r="BUC15" s="72"/>
      <c r="BUD15" s="72"/>
      <c r="BUE15" s="72"/>
      <c r="BUF15" s="72"/>
      <c r="BUG15" s="72"/>
      <c r="BUH15" s="72"/>
      <c r="BUI15" s="72"/>
      <c r="BUJ15" s="72"/>
      <c r="BUK15" s="72"/>
      <c r="BUL15" s="72"/>
      <c r="BUM15" s="72"/>
      <c r="BUN15" s="72"/>
      <c r="BUO15" s="72"/>
      <c r="BUP15" s="72"/>
      <c r="BUQ15" s="72"/>
      <c r="BUR15" s="72"/>
      <c r="BUS15" s="72"/>
      <c r="BUT15" s="72"/>
      <c r="BUU15" s="72"/>
      <c r="BUV15" s="72"/>
      <c r="BUW15" s="72"/>
      <c r="BUX15" s="72"/>
      <c r="BUY15" s="72"/>
      <c r="BUZ15" s="72"/>
      <c r="BVA15" s="72"/>
      <c r="BVB15" s="72"/>
      <c r="BVC15" s="72"/>
      <c r="BVD15" s="72"/>
      <c r="BVE15" s="72"/>
      <c r="BVF15" s="72"/>
      <c r="BVG15" s="72"/>
      <c r="BVH15" s="72"/>
      <c r="BVI15" s="72"/>
      <c r="BVJ15" s="72"/>
      <c r="BVK15" s="72"/>
      <c r="BVL15" s="72"/>
      <c r="BVM15" s="72"/>
      <c r="BVN15" s="72"/>
      <c r="BVO15" s="72"/>
      <c r="BVP15" s="72"/>
      <c r="BVQ15" s="72"/>
      <c r="BVR15" s="72"/>
      <c r="BVS15" s="72"/>
      <c r="BVT15" s="72"/>
      <c r="BVU15" s="72"/>
      <c r="BVV15" s="72"/>
      <c r="BVW15" s="72"/>
      <c r="BVX15" s="72"/>
      <c r="BVY15" s="72"/>
      <c r="BVZ15" s="72"/>
      <c r="BWA15" s="72"/>
      <c r="BWB15" s="72"/>
      <c r="BWC15" s="72"/>
      <c r="BWD15" s="72"/>
      <c r="BWE15" s="72"/>
      <c r="BWF15" s="72"/>
      <c r="BWG15" s="72"/>
      <c r="BWH15" s="72"/>
      <c r="BWI15" s="72"/>
      <c r="BWJ15" s="72"/>
      <c r="BWK15" s="72"/>
      <c r="BWL15" s="72"/>
      <c r="BWM15" s="72"/>
      <c r="BWN15" s="72"/>
      <c r="BWO15" s="72"/>
      <c r="BWP15" s="72"/>
      <c r="BWQ15" s="72"/>
      <c r="BWR15" s="72"/>
      <c r="BWS15" s="72"/>
      <c r="BWT15" s="72"/>
      <c r="BWU15" s="72"/>
      <c r="BWV15" s="72"/>
      <c r="BWW15" s="72"/>
      <c r="BWX15" s="72"/>
      <c r="BWY15" s="72"/>
      <c r="BWZ15" s="72"/>
      <c r="BXA15" s="72"/>
      <c r="BXB15" s="72"/>
      <c r="BXC15" s="72"/>
      <c r="BXD15" s="72"/>
      <c r="BXE15" s="72"/>
      <c r="BXF15" s="72"/>
      <c r="BXG15" s="72"/>
      <c r="BXH15" s="72"/>
      <c r="BXI15" s="72"/>
      <c r="BXJ15" s="72"/>
      <c r="BXK15" s="72"/>
      <c r="BXL15" s="72"/>
      <c r="BXM15" s="72"/>
      <c r="BXN15" s="72"/>
      <c r="BXO15" s="72"/>
      <c r="BXP15" s="72"/>
      <c r="BXQ15" s="72"/>
      <c r="BXR15" s="72"/>
      <c r="BXS15" s="72"/>
      <c r="BXT15" s="72"/>
      <c r="BXU15" s="72"/>
      <c r="BXV15" s="72"/>
      <c r="BXW15" s="72"/>
      <c r="BXX15" s="72"/>
      <c r="BXY15" s="72"/>
      <c r="BXZ15" s="72"/>
      <c r="BYA15" s="72"/>
      <c r="BYB15" s="72"/>
      <c r="BYC15" s="72"/>
      <c r="BYD15" s="72"/>
      <c r="BYE15" s="72"/>
      <c r="BYF15" s="72"/>
      <c r="BYG15" s="72"/>
      <c r="BYH15" s="72"/>
      <c r="BYI15" s="72"/>
      <c r="BYJ15" s="72"/>
      <c r="BYK15" s="72"/>
      <c r="BYL15" s="72"/>
      <c r="BYM15" s="72"/>
      <c r="BYN15" s="72"/>
      <c r="BYO15" s="72"/>
      <c r="BYP15" s="72"/>
      <c r="BYQ15" s="72"/>
      <c r="BYR15" s="72"/>
      <c r="BYS15" s="72"/>
      <c r="BYT15" s="72"/>
      <c r="BYU15" s="72"/>
      <c r="BYV15" s="72"/>
      <c r="BYW15" s="72"/>
      <c r="BYX15" s="72"/>
      <c r="BYY15" s="72"/>
      <c r="BYZ15" s="72"/>
      <c r="BZA15" s="72"/>
      <c r="BZB15" s="72"/>
      <c r="BZC15" s="72"/>
      <c r="BZD15" s="72"/>
      <c r="BZE15" s="72"/>
      <c r="BZF15" s="72"/>
      <c r="BZG15" s="72"/>
      <c r="BZH15" s="72"/>
      <c r="BZI15" s="72"/>
      <c r="BZJ15" s="72"/>
      <c r="BZK15" s="72"/>
      <c r="BZL15" s="72"/>
      <c r="BZM15" s="72"/>
      <c r="BZN15" s="72"/>
      <c r="BZO15" s="72"/>
      <c r="BZP15" s="72"/>
      <c r="BZQ15" s="72"/>
      <c r="BZR15" s="72"/>
      <c r="BZS15" s="72"/>
      <c r="BZT15" s="72"/>
      <c r="BZU15" s="72"/>
      <c r="BZV15" s="72"/>
      <c r="BZW15" s="72"/>
      <c r="BZX15" s="72"/>
      <c r="BZY15" s="72"/>
      <c r="BZZ15" s="72"/>
      <c r="CAA15" s="72"/>
      <c r="CAB15" s="72"/>
      <c r="CAC15" s="72"/>
      <c r="CAD15" s="72"/>
      <c r="CAE15" s="72"/>
      <c r="CAF15" s="72"/>
      <c r="CAG15" s="72"/>
      <c r="CAH15" s="72"/>
      <c r="CAI15" s="72"/>
      <c r="CAJ15" s="72"/>
      <c r="CAK15" s="72"/>
      <c r="CAL15" s="72"/>
      <c r="CAM15" s="72"/>
      <c r="CAN15" s="72"/>
      <c r="CAO15" s="72"/>
      <c r="CAP15" s="72"/>
      <c r="CAQ15" s="72"/>
      <c r="CAR15" s="72"/>
      <c r="CAS15" s="72"/>
      <c r="CAT15" s="72"/>
      <c r="CAU15" s="72"/>
      <c r="CAV15" s="72"/>
      <c r="CAW15" s="72"/>
      <c r="CAX15" s="72"/>
      <c r="CAY15" s="72"/>
      <c r="CAZ15" s="72"/>
      <c r="CBA15" s="72"/>
      <c r="CBB15" s="72"/>
      <c r="CBC15" s="72"/>
      <c r="CBD15" s="72"/>
      <c r="CBE15" s="72"/>
      <c r="CBF15" s="72"/>
      <c r="CBG15" s="72"/>
      <c r="CBH15" s="72"/>
      <c r="CBI15" s="72"/>
      <c r="CBJ15" s="72"/>
      <c r="CBK15" s="72"/>
      <c r="CBL15" s="72"/>
      <c r="CBM15" s="72"/>
      <c r="CBN15" s="72"/>
      <c r="CBO15" s="72"/>
      <c r="CBP15" s="72"/>
      <c r="CBQ15" s="72"/>
      <c r="CBR15" s="72"/>
      <c r="CBS15" s="72"/>
      <c r="CBT15" s="72"/>
      <c r="CBU15" s="72"/>
      <c r="CBV15" s="72"/>
      <c r="CBW15" s="72"/>
      <c r="CBX15" s="72"/>
      <c r="CBY15" s="72"/>
      <c r="CBZ15" s="72"/>
      <c r="CCA15" s="72"/>
      <c r="CCB15" s="72"/>
      <c r="CCC15" s="72"/>
      <c r="CCD15" s="72"/>
      <c r="CCE15" s="72"/>
      <c r="CCF15" s="72"/>
      <c r="CCG15" s="72"/>
      <c r="CCH15" s="72"/>
      <c r="CCI15" s="72"/>
      <c r="CCJ15" s="72"/>
      <c r="CCK15" s="72"/>
      <c r="CCL15" s="72"/>
      <c r="CCM15" s="72"/>
      <c r="CCN15" s="72"/>
      <c r="CCO15" s="72"/>
      <c r="CCP15" s="72"/>
      <c r="CCQ15" s="72"/>
      <c r="CCR15" s="72"/>
      <c r="CCS15" s="72"/>
      <c r="CCT15" s="72"/>
      <c r="CCU15" s="72"/>
      <c r="CCV15" s="72"/>
      <c r="CCW15" s="72"/>
      <c r="CCX15" s="72"/>
      <c r="CCY15" s="72"/>
      <c r="CCZ15" s="72"/>
      <c r="CDA15" s="72"/>
      <c r="CDB15" s="72"/>
      <c r="CDC15" s="72"/>
      <c r="CDD15" s="72"/>
      <c r="CDE15" s="72"/>
      <c r="CDF15" s="72"/>
      <c r="CDG15" s="72"/>
      <c r="CDH15" s="72"/>
      <c r="CDI15" s="72"/>
      <c r="CDJ15" s="72"/>
      <c r="CDK15" s="72"/>
      <c r="CDL15" s="72"/>
      <c r="CDM15" s="72"/>
      <c r="CDN15" s="72"/>
      <c r="CDO15" s="72"/>
      <c r="CDP15" s="72"/>
      <c r="CDQ15" s="72"/>
      <c r="CDR15" s="72"/>
      <c r="CDS15" s="72"/>
      <c r="CDT15" s="72"/>
      <c r="CDU15" s="72"/>
      <c r="CDV15" s="72"/>
      <c r="CDW15" s="72"/>
      <c r="CDX15" s="72"/>
      <c r="CDY15" s="72"/>
      <c r="CDZ15" s="72"/>
      <c r="CEA15" s="72"/>
      <c r="CEB15" s="72"/>
      <c r="CEC15" s="72"/>
      <c r="CED15" s="72"/>
      <c r="CEE15" s="72"/>
      <c r="CEF15" s="72"/>
      <c r="CEG15" s="72"/>
      <c r="CEH15" s="72"/>
      <c r="CEI15" s="72"/>
      <c r="CEJ15" s="72"/>
      <c r="CEK15" s="72"/>
      <c r="CEL15" s="72"/>
      <c r="CEM15" s="72"/>
      <c r="CEN15" s="72"/>
      <c r="CEO15" s="72"/>
      <c r="CEP15" s="72"/>
      <c r="CEQ15" s="72"/>
      <c r="CER15" s="72"/>
      <c r="CES15" s="72"/>
      <c r="CET15" s="72"/>
      <c r="CEU15" s="72"/>
      <c r="CEV15" s="72"/>
      <c r="CEW15" s="72"/>
      <c r="CEX15" s="72"/>
      <c r="CEY15" s="72"/>
      <c r="CEZ15" s="72"/>
      <c r="CFA15" s="72"/>
      <c r="CFB15" s="72"/>
      <c r="CFC15" s="72"/>
      <c r="CFD15" s="72"/>
      <c r="CFE15" s="72"/>
      <c r="CFF15" s="72"/>
      <c r="CFG15" s="72"/>
      <c r="CFH15" s="72"/>
      <c r="CFI15" s="72"/>
      <c r="CFJ15" s="72"/>
      <c r="CFK15" s="72"/>
      <c r="CFL15" s="72"/>
      <c r="CFM15" s="72"/>
      <c r="CFN15" s="72"/>
      <c r="CFO15" s="72"/>
      <c r="CFP15" s="72"/>
      <c r="CFQ15" s="72"/>
      <c r="CFR15" s="72"/>
      <c r="CFS15" s="72"/>
      <c r="CFT15" s="72"/>
      <c r="CFU15" s="72"/>
      <c r="CFV15" s="72"/>
      <c r="CFW15" s="72"/>
      <c r="CFX15" s="72"/>
      <c r="CFY15" s="72"/>
      <c r="CFZ15" s="72"/>
      <c r="CGA15" s="72"/>
      <c r="CGB15" s="72"/>
      <c r="CGC15" s="72"/>
      <c r="CGD15" s="72"/>
      <c r="CGE15" s="72"/>
      <c r="CGF15" s="72"/>
      <c r="CGG15" s="72"/>
      <c r="CGH15" s="72"/>
      <c r="CGI15" s="72"/>
      <c r="CGJ15" s="72"/>
      <c r="CGK15" s="72"/>
      <c r="CGL15" s="72"/>
      <c r="CGM15" s="72"/>
      <c r="CGN15" s="72"/>
      <c r="CGO15" s="72"/>
      <c r="CGP15" s="72"/>
      <c r="CGQ15" s="72"/>
      <c r="CGR15" s="72"/>
      <c r="CGS15" s="72"/>
      <c r="CGT15" s="72"/>
      <c r="CGU15" s="72"/>
      <c r="CGV15" s="72"/>
      <c r="CGW15" s="72"/>
      <c r="CGX15" s="72"/>
      <c r="CGY15" s="72"/>
      <c r="CGZ15" s="72"/>
      <c r="CHA15" s="72"/>
      <c r="CHB15" s="72"/>
      <c r="CHC15" s="72"/>
      <c r="CHD15" s="72"/>
      <c r="CHE15" s="72"/>
      <c r="CHF15" s="72"/>
      <c r="CHG15" s="72"/>
      <c r="CHH15" s="72"/>
      <c r="CHI15" s="72"/>
      <c r="CHJ15" s="72"/>
      <c r="CHK15" s="72"/>
      <c r="CHL15" s="72"/>
      <c r="CHM15" s="72"/>
      <c r="CHN15" s="72"/>
      <c r="CHO15" s="72"/>
      <c r="CHP15" s="72"/>
      <c r="CHQ15" s="72"/>
      <c r="CHR15" s="72"/>
      <c r="CHS15" s="72"/>
      <c r="CHT15" s="72"/>
      <c r="CHU15" s="72"/>
      <c r="CHV15" s="72"/>
      <c r="CHW15" s="72"/>
      <c r="CHX15" s="72"/>
      <c r="CHY15" s="72"/>
      <c r="CHZ15" s="72"/>
      <c r="CIA15" s="72"/>
      <c r="CIB15" s="72"/>
      <c r="CIC15" s="72"/>
      <c r="CID15" s="72"/>
      <c r="CIE15" s="72"/>
      <c r="CIF15" s="72"/>
      <c r="CIG15" s="72"/>
      <c r="CIH15" s="72"/>
      <c r="CII15" s="72"/>
      <c r="CIJ15" s="72"/>
      <c r="CIK15" s="72"/>
      <c r="CIL15" s="72"/>
      <c r="CIM15" s="72"/>
      <c r="CIN15" s="72"/>
      <c r="CIO15" s="72"/>
      <c r="CIP15" s="72"/>
      <c r="CIQ15" s="72"/>
      <c r="CIR15" s="72"/>
      <c r="CIS15" s="72"/>
      <c r="CIT15" s="72"/>
      <c r="CIU15" s="72"/>
      <c r="CIV15" s="72"/>
      <c r="CIW15" s="72"/>
      <c r="CIX15" s="72"/>
      <c r="CIY15" s="72"/>
      <c r="CIZ15" s="72"/>
      <c r="CJA15" s="72"/>
      <c r="CJB15" s="72"/>
      <c r="CJC15" s="72"/>
      <c r="CJD15" s="72"/>
      <c r="CJE15" s="72"/>
      <c r="CJF15" s="72"/>
      <c r="CJG15" s="72"/>
      <c r="CJH15" s="72"/>
      <c r="CJI15" s="72"/>
      <c r="CJJ15" s="72"/>
      <c r="CJK15" s="72"/>
      <c r="CJL15" s="72"/>
      <c r="CJM15" s="72"/>
      <c r="CJN15" s="72"/>
      <c r="CJO15" s="72"/>
      <c r="CJP15" s="72"/>
      <c r="CJQ15" s="72"/>
      <c r="CJR15" s="72"/>
      <c r="CJS15" s="72"/>
      <c r="CJT15" s="72"/>
      <c r="CJU15" s="72"/>
      <c r="CJV15" s="72"/>
      <c r="CJW15" s="72"/>
      <c r="CJX15" s="72"/>
      <c r="CJY15" s="72"/>
      <c r="CJZ15" s="72"/>
      <c r="CKA15" s="72"/>
      <c r="CKB15" s="72"/>
      <c r="CKC15" s="72"/>
      <c r="CKD15" s="72"/>
      <c r="CKE15" s="72"/>
      <c r="CKF15" s="72"/>
      <c r="CKG15" s="72"/>
      <c r="CKH15" s="72"/>
      <c r="CKI15" s="72"/>
      <c r="CKJ15" s="72"/>
      <c r="CKK15" s="72"/>
      <c r="CKL15" s="72"/>
      <c r="CKM15" s="72"/>
      <c r="CKN15" s="72"/>
      <c r="CKO15" s="72"/>
      <c r="CKP15" s="72"/>
      <c r="CKQ15" s="72"/>
      <c r="CKR15" s="72"/>
      <c r="CKS15" s="72"/>
      <c r="CKT15" s="72"/>
      <c r="CKU15" s="72"/>
      <c r="CKV15" s="72"/>
      <c r="CKW15" s="72"/>
      <c r="CKX15" s="72"/>
      <c r="CKY15" s="72"/>
      <c r="CKZ15" s="72"/>
      <c r="CLA15" s="72"/>
      <c r="CLB15" s="72"/>
      <c r="CLC15" s="72"/>
      <c r="CLD15" s="72"/>
      <c r="CLE15" s="72"/>
      <c r="CLF15" s="72"/>
      <c r="CLG15" s="72"/>
      <c r="CLH15" s="72"/>
      <c r="CLI15" s="72"/>
      <c r="CLJ15" s="72"/>
      <c r="CLK15" s="72"/>
      <c r="CLL15" s="72"/>
      <c r="CLM15" s="72"/>
      <c r="CLN15" s="72"/>
      <c r="CLO15" s="72"/>
      <c r="CLP15" s="72"/>
      <c r="CLQ15" s="72"/>
      <c r="CLR15" s="72"/>
      <c r="CLS15" s="72"/>
      <c r="CLT15" s="72"/>
      <c r="CLU15" s="72"/>
      <c r="CLV15" s="72"/>
      <c r="CLW15" s="72"/>
      <c r="CLX15" s="72"/>
      <c r="CLY15" s="72"/>
      <c r="CLZ15" s="72"/>
      <c r="CMA15" s="72"/>
      <c r="CMB15" s="72"/>
      <c r="CMC15" s="72"/>
      <c r="CMD15" s="72"/>
      <c r="CME15" s="72"/>
      <c r="CMF15" s="72"/>
      <c r="CMG15" s="72"/>
      <c r="CMH15" s="72"/>
      <c r="CMI15" s="72"/>
      <c r="CMJ15" s="72"/>
      <c r="CMK15" s="72"/>
      <c r="CML15" s="72"/>
      <c r="CMM15" s="72"/>
      <c r="CMN15" s="72"/>
      <c r="CMO15" s="72"/>
      <c r="CMP15" s="72"/>
      <c r="CMQ15" s="72"/>
      <c r="CMR15" s="72"/>
      <c r="CMS15" s="72"/>
      <c r="CMT15" s="72"/>
      <c r="CMU15" s="72"/>
      <c r="CMV15" s="72"/>
      <c r="CMW15" s="72"/>
      <c r="CMX15" s="72"/>
      <c r="CMY15" s="72"/>
      <c r="CMZ15" s="72"/>
      <c r="CNA15" s="72"/>
      <c r="CNB15" s="72"/>
      <c r="CNC15" s="72"/>
      <c r="CND15" s="72"/>
      <c r="CNE15" s="72"/>
      <c r="CNF15" s="72"/>
      <c r="CNG15" s="72"/>
      <c r="CNH15" s="72"/>
      <c r="CNI15" s="72"/>
      <c r="CNJ15" s="72"/>
      <c r="CNK15" s="72"/>
      <c r="CNL15" s="72"/>
      <c r="CNM15" s="72"/>
      <c r="CNN15" s="72"/>
      <c r="CNO15" s="72"/>
      <c r="CNP15" s="72"/>
      <c r="CNQ15" s="72"/>
      <c r="CNR15" s="72"/>
      <c r="CNS15" s="72"/>
      <c r="CNT15" s="72"/>
      <c r="CNU15" s="72"/>
      <c r="CNV15" s="72"/>
      <c r="CNW15" s="72"/>
      <c r="CNX15" s="72"/>
      <c r="CNY15" s="72"/>
      <c r="CNZ15" s="72"/>
      <c r="COA15" s="72"/>
      <c r="COB15" s="72"/>
      <c r="COC15" s="72"/>
      <c r="COD15" s="72"/>
      <c r="COE15" s="72"/>
      <c r="COF15" s="72"/>
      <c r="COG15" s="72"/>
      <c r="COH15" s="72"/>
      <c r="COI15" s="72"/>
      <c r="COJ15" s="72"/>
      <c r="COK15" s="72"/>
      <c r="COL15" s="72"/>
      <c r="COM15" s="72"/>
      <c r="CON15" s="72"/>
      <c r="COO15" s="72"/>
      <c r="COP15" s="72"/>
      <c r="COQ15" s="72"/>
      <c r="COR15" s="72"/>
      <c r="COS15" s="72"/>
      <c r="COT15" s="72"/>
      <c r="COU15" s="72"/>
      <c r="COV15" s="72"/>
      <c r="COW15" s="72"/>
      <c r="COX15" s="72"/>
      <c r="COY15" s="72"/>
      <c r="COZ15" s="72"/>
      <c r="CPA15" s="72"/>
      <c r="CPB15" s="72"/>
      <c r="CPC15" s="72"/>
      <c r="CPD15" s="72"/>
      <c r="CPE15" s="72"/>
      <c r="CPF15" s="72"/>
      <c r="CPG15" s="72"/>
      <c r="CPH15" s="72"/>
      <c r="CPI15" s="72"/>
      <c r="CPJ15" s="72"/>
      <c r="CPK15" s="72"/>
      <c r="CPL15" s="72"/>
      <c r="CPM15" s="72"/>
      <c r="CPN15" s="72"/>
      <c r="CPO15" s="72"/>
      <c r="CPP15" s="72"/>
      <c r="CPQ15" s="72"/>
      <c r="CPR15" s="72"/>
      <c r="CPS15" s="72"/>
      <c r="CPT15" s="72"/>
      <c r="CPU15" s="72"/>
      <c r="CPV15" s="72"/>
      <c r="CPW15" s="72"/>
      <c r="CPX15" s="72"/>
      <c r="CPY15" s="72"/>
      <c r="CPZ15" s="72"/>
      <c r="CQA15" s="72"/>
      <c r="CQB15" s="72"/>
      <c r="CQC15" s="72"/>
      <c r="CQD15" s="72"/>
      <c r="CQE15" s="72"/>
      <c r="CQF15" s="72"/>
      <c r="CQG15" s="72"/>
      <c r="CQH15" s="72"/>
      <c r="CQI15" s="72"/>
      <c r="CQJ15" s="72"/>
      <c r="CQK15" s="72"/>
      <c r="CQL15" s="72"/>
      <c r="CQM15" s="72"/>
      <c r="CQN15" s="72"/>
      <c r="CQO15" s="72"/>
      <c r="CQP15" s="72"/>
      <c r="CQQ15" s="72"/>
      <c r="CQR15" s="72"/>
      <c r="CQS15" s="72"/>
      <c r="CQT15" s="72"/>
      <c r="CQU15" s="72"/>
      <c r="CQV15" s="72"/>
      <c r="CQW15" s="72"/>
      <c r="CQX15" s="72"/>
      <c r="CQY15" s="72"/>
      <c r="CQZ15" s="72"/>
      <c r="CRA15" s="72"/>
      <c r="CRB15" s="72"/>
      <c r="CRC15" s="72"/>
      <c r="CRD15" s="72"/>
      <c r="CRE15" s="72"/>
      <c r="CRF15" s="72"/>
      <c r="CRG15" s="72"/>
      <c r="CRH15" s="72"/>
      <c r="CRI15" s="72"/>
      <c r="CRJ15" s="72"/>
      <c r="CRK15" s="72"/>
      <c r="CRL15" s="72"/>
      <c r="CRM15" s="72"/>
      <c r="CRN15" s="72"/>
      <c r="CRO15" s="72"/>
      <c r="CRP15" s="72"/>
      <c r="CRQ15" s="72"/>
      <c r="CRR15" s="72"/>
      <c r="CRS15" s="72"/>
      <c r="CRT15" s="72"/>
      <c r="CRU15" s="72"/>
      <c r="CRV15" s="72"/>
      <c r="CRW15" s="72"/>
      <c r="CRX15" s="72"/>
      <c r="CRY15" s="72"/>
      <c r="CRZ15" s="72"/>
      <c r="CSA15" s="72"/>
      <c r="CSB15" s="72"/>
      <c r="CSC15" s="72"/>
      <c r="CSD15" s="72"/>
      <c r="CSE15" s="72"/>
      <c r="CSF15" s="72"/>
      <c r="CSG15" s="72"/>
      <c r="CSH15" s="72"/>
      <c r="CSI15" s="72"/>
      <c r="CSJ15" s="72"/>
      <c r="CSK15" s="72"/>
      <c r="CSL15" s="72"/>
      <c r="CSM15" s="72"/>
      <c r="CSN15" s="72"/>
      <c r="CSO15" s="72"/>
      <c r="CSP15" s="72"/>
      <c r="CSQ15" s="72"/>
      <c r="CSR15" s="72"/>
      <c r="CSS15" s="72"/>
      <c r="CST15" s="72"/>
      <c r="CSU15" s="72"/>
      <c r="CSV15" s="72"/>
      <c r="CSW15" s="72"/>
      <c r="CSX15" s="72"/>
      <c r="CSY15" s="72"/>
      <c r="CSZ15" s="72"/>
      <c r="CTA15" s="72"/>
      <c r="CTB15" s="72"/>
      <c r="CTC15" s="72"/>
      <c r="CTD15" s="72"/>
      <c r="CTE15" s="72"/>
      <c r="CTF15" s="72"/>
      <c r="CTG15" s="72"/>
      <c r="CTH15" s="72"/>
      <c r="CTI15" s="72"/>
      <c r="CTJ15" s="72"/>
      <c r="CTK15" s="72"/>
      <c r="CTL15" s="72"/>
      <c r="CTM15" s="72"/>
      <c r="CTN15" s="72"/>
      <c r="CTO15" s="72"/>
      <c r="CTP15" s="72"/>
      <c r="CTQ15" s="72"/>
      <c r="CTR15" s="72"/>
      <c r="CTS15" s="72"/>
      <c r="CTT15" s="72"/>
      <c r="CTU15" s="72"/>
      <c r="CTV15" s="72"/>
      <c r="CTW15" s="72"/>
      <c r="CTX15" s="72"/>
      <c r="CTY15" s="72"/>
      <c r="CTZ15" s="72"/>
      <c r="CUA15" s="72"/>
      <c r="CUB15" s="72"/>
      <c r="CUC15" s="72"/>
      <c r="CUD15" s="72"/>
      <c r="CUE15" s="72"/>
      <c r="CUF15" s="72"/>
      <c r="CUG15" s="72"/>
      <c r="CUH15" s="72"/>
      <c r="CUI15" s="72"/>
      <c r="CUJ15" s="72"/>
      <c r="CUK15" s="72"/>
      <c r="CUL15" s="72"/>
      <c r="CUM15" s="72"/>
      <c r="CUN15" s="72"/>
      <c r="CUO15" s="72"/>
      <c r="CUP15" s="72"/>
      <c r="CUQ15" s="72"/>
      <c r="CUR15" s="72"/>
      <c r="CUS15" s="72"/>
      <c r="CUT15" s="72"/>
      <c r="CUU15" s="72"/>
      <c r="CUV15" s="72"/>
      <c r="CUW15" s="72"/>
      <c r="CUX15" s="72"/>
      <c r="CUY15" s="72"/>
      <c r="CUZ15" s="72"/>
      <c r="CVA15" s="72"/>
      <c r="CVB15" s="72"/>
      <c r="CVC15" s="72"/>
      <c r="CVD15" s="72"/>
      <c r="CVE15" s="72"/>
      <c r="CVF15" s="72"/>
      <c r="CVG15" s="72"/>
      <c r="CVH15" s="72"/>
      <c r="CVI15" s="72"/>
      <c r="CVJ15" s="72"/>
      <c r="CVK15" s="72"/>
      <c r="CVL15" s="72"/>
      <c r="CVM15" s="72"/>
      <c r="CVN15" s="72"/>
      <c r="CVO15" s="72"/>
      <c r="CVP15" s="72"/>
      <c r="CVQ15" s="72"/>
      <c r="CVR15" s="72"/>
      <c r="CVS15" s="72"/>
      <c r="CVT15" s="72"/>
      <c r="CVU15" s="72"/>
      <c r="CVV15" s="72"/>
      <c r="CVW15" s="72"/>
      <c r="CVX15" s="72"/>
      <c r="CVY15" s="72"/>
      <c r="CVZ15" s="72"/>
      <c r="CWA15" s="72"/>
      <c r="CWB15" s="72"/>
      <c r="CWC15" s="72"/>
      <c r="CWD15" s="72"/>
      <c r="CWE15" s="72"/>
      <c r="CWF15" s="72"/>
      <c r="CWG15" s="72"/>
      <c r="CWH15" s="72"/>
      <c r="CWI15" s="72"/>
      <c r="CWJ15" s="72"/>
      <c r="CWK15" s="72"/>
      <c r="CWL15" s="72"/>
      <c r="CWM15" s="72"/>
      <c r="CWN15" s="72"/>
      <c r="CWO15" s="72"/>
      <c r="CWP15" s="72"/>
      <c r="CWQ15" s="72"/>
      <c r="CWR15" s="72"/>
      <c r="CWS15" s="72"/>
      <c r="CWT15" s="72"/>
      <c r="CWU15" s="72"/>
      <c r="CWV15" s="72"/>
      <c r="CWW15" s="72"/>
      <c r="CWX15" s="72"/>
      <c r="CWY15" s="72"/>
      <c r="CWZ15" s="72"/>
      <c r="CXA15" s="72"/>
      <c r="CXB15" s="72"/>
      <c r="CXC15" s="72"/>
      <c r="CXD15" s="72"/>
      <c r="CXE15" s="72"/>
      <c r="CXF15" s="72"/>
      <c r="CXG15" s="72"/>
      <c r="CXH15" s="72"/>
      <c r="CXI15" s="72"/>
      <c r="CXJ15" s="72"/>
      <c r="CXK15" s="72"/>
      <c r="CXL15" s="72"/>
      <c r="CXM15" s="72"/>
      <c r="CXN15" s="72"/>
      <c r="CXO15" s="72"/>
      <c r="CXP15" s="72"/>
      <c r="CXQ15" s="72"/>
      <c r="CXR15" s="72"/>
      <c r="CXS15" s="72"/>
      <c r="CXT15" s="72"/>
      <c r="CXU15" s="72"/>
      <c r="CXV15" s="72"/>
      <c r="CXW15" s="72"/>
      <c r="CXX15" s="72"/>
      <c r="CXY15" s="72"/>
      <c r="CXZ15" s="72"/>
      <c r="CYA15" s="72"/>
      <c r="CYB15" s="72"/>
      <c r="CYC15" s="72"/>
      <c r="CYD15" s="72"/>
      <c r="CYE15" s="72"/>
      <c r="CYF15" s="72"/>
      <c r="CYG15" s="72"/>
      <c r="CYH15" s="72"/>
      <c r="CYI15" s="72"/>
      <c r="CYJ15" s="72"/>
      <c r="CYK15" s="72"/>
      <c r="CYL15" s="72"/>
      <c r="CYM15" s="72"/>
      <c r="CYN15" s="72"/>
      <c r="CYO15" s="72"/>
      <c r="CYP15" s="72"/>
      <c r="CYQ15" s="72"/>
      <c r="CYR15" s="72"/>
      <c r="CYS15" s="72"/>
      <c r="CYT15" s="72"/>
      <c r="CYU15" s="72"/>
      <c r="CYV15" s="72"/>
      <c r="CYW15" s="72"/>
      <c r="CYX15" s="72"/>
      <c r="CYY15" s="72"/>
      <c r="CYZ15" s="72"/>
      <c r="CZA15" s="72"/>
      <c r="CZB15" s="72"/>
      <c r="CZC15" s="72"/>
      <c r="CZD15" s="72"/>
      <c r="CZE15" s="72"/>
      <c r="CZF15" s="72"/>
      <c r="CZG15" s="72"/>
      <c r="CZH15" s="72"/>
      <c r="CZI15" s="72"/>
      <c r="CZJ15" s="72"/>
      <c r="CZK15" s="72"/>
      <c r="CZL15" s="72"/>
      <c r="CZM15" s="72"/>
      <c r="CZN15" s="72"/>
      <c r="CZO15" s="72"/>
      <c r="CZP15" s="72"/>
      <c r="CZQ15" s="72"/>
      <c r="CZR15" s="72"/>
      <c r="CZS15" s="72"/>
      <c r="CZT15" s="72"/>
      <c r="CZU15" s="72"/>
      <c r="CZV15" s="72"/>
      <c r="CZW15" s="72"/>
      <c r="CZX15" s="72"/>
      <c r="CZY15" s="72"/>
      <c r="CZZ15" s="72"/>
      <c r="DAA15" s="72"/>
      <c r="DAB15" s="72"/>
      <c r="DAC15" s="72"/>
      <c r="DAD15" s="72"/>
      <c r="DAE15" s="72"/>
      <c r="DAF15" s="72"/>
      <c r="DAG15" s="72"/>
      <c r="DAH15" s="72"/>
      <c r="DAI15" s="72"/>
      <c r="DAJ15" s="72"/>
      <c r="DAK15" s="72"/>
      <c r="DAL15" s="72"/>
      <c r="DAM15" s="72"/>
      <c r="DAN15" s="72"/>
      <c r="DAO15" s="72"/>
      <c r="DAP15" s="72"/>
      <c r="DAQ15" s="72"/>
      <c r="DAR15" s="72"/>
      <c r="DAS15" s="72"/>
      <c r="DAT15" s="72"/>
      <c r="DAU15" s="72"/>
      <c r="DAV15" s="72"/>
      <c r="DAW15" s="72"/>
      <c r="DAX15" s="72"/>
      <c r="DAY15" s="72"/>
      <c r="DAZ15" s="72"/>
      <c r="DBA15" s="72"/>
      <c r="DBB15" s="72"/>
      <c r="DBC15" s="72"/>
      <c r="DBD15" s="72"/>
      <c r="DBE15" s="72"/>
      <c r="DBF15" s="72"/>
      <c r="DBG15" s="72"/>
      <c r="DBH15" s="72"/>
      <c r="DBI15" s="72"/>
      <c r="DBJ15" s="72"/>
      <c r="DBK15" s="72"/>
      <c r="DBL15" s="72"/>
      <c r="DBM15" s="72"/>
      <c r="DBN15" s="72"/>
      <c r="DBO15" s="72"/>
      <c r="DBP15" s="72"/>
      <c r="DBQ15" s="72"/>
      <c r="DBR15" s="72"/>
      <c r="DBS15" s="72"/>
      <c r="DBT15" s="72"/>
      <c r="DBU15" s="72"/>
      <c r="DBV15" s="72"/>
      <c r="DBW15" s="72"/>
      <c r="DBX15" s="72"/>
      <c r="DBY15" s="72"/>
      <c r="DBZ15" s="72"/>
      <c r="DCA15" s="72"/>
      <c r="DCB15" s="72"/>
      <c r="DCC15" s="72"/>
      <c r="DCD15" s="72"/>
      <c r="DCE15" s="72"/>
      <c r="DCF15" s="72"/>
      <c r="DCG15" s="72"/>
      <c r="DCH15" s="72"/>
      <c r="DCI15" s="72"/>
      <c r="DCJ15" s="72"/>
      <c r="DCK15" s="72"/>
      <c r="DCL15" s="72"/>
      <c r="DCM15" s="72"/>
      <c r="DCN15" s="72"/>
      <c r="DCO15" s="72"/>
      <c r="DCP15" s="72"/>
      <c r="DCQ15" s="72"/>
      <c r="DCR15" s="72"/>
      <c r="DCS15" s="72"/>
      <c r="DCT15" s="72"/>
      <c r="DCU15" s="72"/>
      <c r="DCV15" s="72"/>
      <c r="DCW15" s="72"/>
      <c r="DCX15" s="72"/>
      <c r="DCY15" s="72"/>
      <c r="DCZ15" s="72"/>
      <c r="DDA15" s="72"/>
      <c r="DDB15" s="72"/>
      <c r="DDC15" s="72"/>
      <c r="DDD15" s="72"/>
      <c r="DDE15" s="72"/>
      <c r="DDF15" s="72"/>
      <c r="DDG15" s="72"/>
      <c r="DDH15" s="72"/>
      <c r="DDI15" s="72"/>
      <c r="DDJ15" s="72"/>
      <c r="DDK15" s="72"/>
      <c r="DDL15" s="72"/>
      <c r="DDM15" s="72"/>
      <c r="DDN15" s="72"/>
      <c r="DDO15" s="72"/>
      <c r="DDP15" s="72"/>
      <c r="DDQ15" s="72"/>
      <c r="DDR15" s="72"/>
      <c r="DDS15" s="72"/>
      <c r="DDT15" s="72"/>
      <c r="DDU15" s="72"/>
      <c r="DDV15" s="72"/>
      <c r="DDW15" s="72"/>
      <c r="DDX15" s="72"/>
      <c r="DDY15" s="72"/>
      <c r="DDZ15" s="72"/>
      <c r="DEA15" s="72"/>
      <c r="DEB15" s="72"/>
      <c r="DEC15" s="72"/>
      <c r="DED15" s="72"/>
      <c r="DEE15" s="72"/>
      <c r="DEF15" s="72"/>
      <c r="DEG15" s="72"/>
      <c r="DEH15" s="72"/>
      <c r="DEI15" s="72"/>
      <c r="DEJ15" s="72"/>
      <c r="DEK15" s="72"/>
      <c r="DEL15" s="72"/>
      <c r="DEM15" s="72"/>
      <c r="DEN15" s="72"/>
      <c r="DEO15" s="72"/>
      <c r="DEP15" s="72"/>
      <c r="DEQ15" s="72"/>
      <c r="DER15" s="72"/>
      <c r="DES15" s="72"/>
      <c r="DET15" s="72"/>
      <c r="DEU15" s="72"/>
      <c r="DEV15" s="72"/>
      <c r="DEW15" s="72"/>
      <c r="DEX15" s="72"/>
      <c r="DEY15" s="72"/>
      <c r="DEZ15" s="72"/>
      <c r="DFA15" s="72"/>
      <c r="DFB15" s="72"/>
      <c r="DFC15" s="72"/>
      <c r="DFD15" s="72"/>
      <c r="DFE15" s="72"/>
      <c r="DFF15" s="72"/>
      <c r="DFG15" s="72"/>
      <c r="DFH15" s="72"/>
      <c r="DFI15" s="72"/>
      <c r="DFJ15" s="72"/>
      <c r="DFK15" s="72"/>
      <c r="DFL15" s="72"/>
      <c r="DFM15" s="72"/>
      <c r="DFN15" s="72"/>
      <c r="DFO15" s="72"/>
      <c r="DFP15" s="72"/>
      <c r="DFQ15" s="72"/>
      <c r="DFR15" s="72"/>
      <c r="DFS15" s="72"/>
      <c r="DFT15" s="72"/>
      <c r="DFU15" s="72"/>
      <c r="DFV15" s="72"/>
      <c r="DFW15" s="72"/>
      <c r="DFX15" s="72"/>
      <c r="DFY15" s="72"/>
      <c r="DFZ15" s="72"/>
      <c r="DGA15" s="72"/>
      <c r="DGB15" s="72"/>
      <c r="DGC15" s="72"/>
      <c r="DGD15" s="72"/>
      <c r="DGE15" s="72"/>
      <c r="DGF15" s="72"/>
      <c r="DGG15" s="72"/>
      <c r="DGH15" s="72"/>
      <c r="DGI15" s="72"/>
      <c r="DGJ15" s="72"/>
      <c r="DGK15" s="72"/>
      <c r="DGL15" s="72"/>
      <c r="DGM15" s="72"/>
      <c r="DGN15" s="72"/>
      <c r="DGO15" s="72"/>
      <c r="DGP15" s="72"/>
      <c r="DGQ15" s="72"/>
      <c r="DGR15" s="72"/>
      <c r="DGS15" s="72"/>
      <c r="DGT15" s="72"/>
      <c r="DGU15" s="72"/>
      <c r="DGV15" s="72"/>
      <c r="DGW15" s="72"/>
      <c r="DGX15" s="72"/>
      <c r="DGY15" s="72"/>
      <c r="DGZ15" s="72"/>
      <c r="DHA15" s="72"/>
      <c r="DHB15" s="72"/>
      <c r="DHC15" s="72"/>
      <c r="DHD15" s="72"/>
      <c r="DHE15" s="72"/>
      <c r="DHF15" s="72"/>
      <c r="DHG15" s="72"/>
      <c r="DHH15" s="72"/>
      <c r="DHI15" s="72"/>
      <c r="DHJ15" s="72"/>
      <c r="DHK15" s="72"/>
      <c r="DHL15" s="72"/>
      <c r="DHM15" s="72"/>
      <c r="DHN15" s="72"/>
      <c r="DHO15" s="72"/>
      <c r="DHP15" s="72"/>
      <c r="DHQ15" s="72"/>
      <c r="DHR15" s="72"/>
      <c r="DHS15" s="72"/>
      <c r="DHT15" s="72"/>
      <c r="DHU15" s="72"/>
      <c r="DHV15" s="72"/>
      <c r="DHW15" s="72"/>
      <c r="DHX15" s="72"/>
      <c r="DHY15" s="72"/>
      <c r="DHZ15" s="72"/>
      <c r="DIA15" s="72"/>
      <c r="DIB15" s="72"/>
      <c r="DIC15" s="72"/>
      <c r="DID15" s="72"/>
      <c r="DIE15" s="72"/>
      <c r="DIF15" s="72"/>
      <c r="DIG15" s="72"/>
      <c r="DIH15" s="72"/>
      <c r="DII15" s="72"/>
      <c r="DIJ15" s="72"/>
      <c r="DIK15" s="72"/>
      <c r="DIL15" s="72"/>
      <c r="DIM15" s="72"/>
      <c r="DIN15" s="72"/>
      <c r="DIO15" s="72"/>
      <c r="DIP15" s="72"/>
      <c r="DIQ15" s="72"/>
      <c r="DIR15" s="72"/>
      <c r="DIS15" s="72"/>
      <c r="DIT15" s="72"/>
      <c r="DIU15" s="72"/>
      <c r="DIV15" s="72"/>
      <c r="DIW15" s="72"/>
      <c r="DIX15" s="72"/>
      <c r="DIY15" s="72"/>
      <c r="DIZ15" s="72"/>
      <c r="DJA15" s="72"/>
      <c r="DJB15" s="72"/>
      <c r="DJC15" s="72"/>
      <c r="DJD15" s="72"/>
      <c r="DJE15" s="72"/>
      <c r="DJF15" s="72"/>
      <c r="DJG15" s="72"/>
      <c r="DJH15" s="72"/>
      <c r="DJI15" s="72"/>
      <c r="DJJ15" s="72"/>
      <c r="DJK15" s="72"/>
      <c r="DJL15" s="72"/>
      <c r="DJM15" s="72"/>
      <c r="DJN15" s="72"/>
      <c r="DJO15" s="72"/>
      <c r="DJP15" s="72"/>
      <c r="DJQ15" s="72"/>
      <c r="DJR15" s="72"/>
      <c r="DJS15" s="72"/>
      <c r="DJT15" s="72"/>
      <c r="DJU15" s="72"/>
      <c r="DJV15" s="72"/>
      <c r="DJW15" s="72"/>
      <c r="DJX15" s="72"/>
      <c r="DJY15" s="72"/>
      <c r="DJZ15" s="72"/>
      <c r="DKA15" s="72"/>
      <c r="DKB15" s="72"/>
      <c r="DKC15" s="72"/>
      <c r="DKD15" s="72"/>
      <c r="DKE15" s="72"/>
      <c r="DKF15" s="72"/>
      <c r="DKG15" s="72"/>
      <c r="DKH15" s="72"/>
      <c r="DKI15" s="72"/>
      <c r="DKJ15" s="72"/>
      <c r="DKK15" s="72"/>
      <c r="DKL15" s="72"/>
      <c r="DKM15" s="72"/>
      <c r="DKN15" s="72"/>
      <c r="DKO15" s="72"/>
      <c r="DKP15" s="72"/>
      <c r="DKQ15" s="72"/>
      <c r="DKR15" s="72"/>
      <c r="DKS15" s="72"/>
      <c r="DKT15" s="72"/>
      <c r="DKU15" s="72"/>
      <c r="DKV15" s="72"/>
      <c r="DKW15" s="72"/>
      <c r="DKX15" s="72"/>
      <c r="DKY15" s="72"/>
      <c r="DKZ15" s="72"/>
      <c r="DLA15" s="72"/>
      <c r="DLB15" s="72"/>
      <c r="DLC15" s="72"/>
      <c r="DLD15" s="72"/>
      <c r="DLE15" s="72"/>
      <c r="DLF15" s="72"/>
      <c r="DLG15" s="72"/>
      <c r="DLH15" s="72"/>
      <c r="DLI15" s="72"/>
      <c r="DLJ15" s="72"/>
      <c r="DLK15" s="72"/>
      <c r="DLL15" s="72"/>
      <c r="DLM15" s="72"/>
      <c r="DLN15" s="72"/>
      <c r="DLO15" s="72"/>
      <c r="DLP15" s="72"/>
      <c r="DLQ15" s="72"/>
      <c r="DLR15" s="72"/>
      <c r="DLS15" s="72"/>
      <c r="DLT15" s="72"/>
      <c r="DLU15" s="72"/>
      <c r="DLV15" s="72"/>
      <c r="DLW15" s="72"/>
      <c r="DLX15" s="72"/>
      <c r="DLY15" s="72"/>
      <c r="DLZ15" s="72"/>
      <c r="DMA15" s="72"/>
      <c r="DMB15" s="72"/>
      <c r="DMC15" s="72"/>
      <c r="DMD15" s="72"/>
      <c r="DME15" s="72"/>
      <c r="DMF15" s="72"/>
      <c r="DMG15" s="72"/>
      <c r="DMH15" s="72"/>
      <c r="DMI15" s="72"/>
      <c r="DMJ15" s="72"/>
      <c r="DMK15" s="72"/>
      <c r="DML15" s="72"/>
      <c r="DMM15" s="72"/>
      <c r="DMN15" s="72"/>
      <c r="DMO15" s="72"/>
      <c r="DMP15" s="72"/>
      <c r="DMQ15" s="72"/>
      <c r="DMR15" s="72"/>
      <c r="DMS15" s="72"/>
      <c r="DMT15" s="72"/>
      <c r="DMU15" s="72"/>
      <c r="DMV15" s="72"/>
      <c r="DMW15" s="72"/>
      <c r="DMX15" s="72"/>
      <c r="DMY15" s="72"/>
      <c r="DMZ15" s="72"/>
      <c r="DNA15" s="72"/>
      <c r="DNB15" s="72"/>
      <c r="DNC15" s="72"/>
      <c r="DND15" s="72"/>
      <c r="DNE15" s="72"/>
      <c r="DNF15" s="72"/>
      <c r="DNG15" s="72"/>
      <c r="DNH15" s="72"/>
      <c r="DNI15" s="72"/>
      <c r="DNJ15" s="72"/>
      <c r="DNK15" s="72"/>
      <c r="DNL15" s="72"/>
      <c r="DNM15" s="72"/>
      <c r="DNN15" s="72"/>
      <c r="DNO15" s="72"/>
      <c r="DNP15" s="72"/>
      <c r="DNQ15" s="72"/>
      <c r="DNR15" s="72"/>
      <c r="DNS15" s="72"/>
      <c r="DNT15" s="72"/>
      <c r="DNU15" s="72"/>
      <c r="DNV15" s="72"/>
      <c r="DNW15" s="72"/>
      <c r="DNX15" s="72"/>
      <c r="DNY15" s="72"/>
      <c r="DNZ15" s="72"/>
      <c r="DOA15" s="72"/>
      <c r="DOB15" s="72"/>
      <c r="DOC15" s="72"/>
      <c r="DOD15" s="72"/>
      <c r="DOE15" s="72"/>
      <c r="DOF15" s="72"/>
      <c r="DOG15" s="72"/>
      <c r="DOH15" s="72"/>
      <c r="DOI15" s="72"/>
      <c r="DOJ15" s="72"/>
      <c r="DOK15" s="72"/>
      <c r="DOL15" s="72"/>
      <c r="DOM15" s="72"/>
      <c r="DON15" s="72"/>
      <c r="DOO15" s="72"/>
      <c r="DOP15" s="72"/>
      <c r="DOQ15" s="72"/>
      <c r="DOR15" s="72"/>
      <c r="DOS15" s="72"/>
      <c r="DOT15" s="72"/>
      <c r="DOU15" s="72"/>
      <c r="DOV15" s="72"/>
      <c r="DOW15" s="72"/>
      <c r="DOX15" s="72"/>
      <c r="DOY15" s="72"/>
      <c r="DOZ15" s="72"/>
      <c r="DPA15" s="72"/>
      <c r="DPB15" s="72"/>
      <c r="DPC15" s="72"/>
      <c r="DPD15" s="72"/>
      <c r="DPE15" s="72"/>
      <c r="DPF15" s="72"/>
      <c r="DPG15" s="72"/>
      <c r="DPH15" s="72"/>
      <c r="DPI15" s="72"/>
      <c r="DPJ15" s="72"/>
      <c r="DPK15" s="72"/>
      <c r="DPL15" s="72"/>
      <c r="DPM15" s="72"/>
      <c r="DPN15" s="72"/>
      <c r="DPO15" s="72"/>
      <c r="DPP15" s="72"/>
      <c r="DPQ15" s="72"/>
      <c r="DPR15" s="72"/>
      <c r="DPS15" s="72"/>
      <c r="DPT15" s="72"/>
      <c r="DPU15" s="72"/>
      <c r="DPV15" s="72"/>
      <c r="DPW15" s="72"/>
      <c r="DPX15" s="72"/>
      <c r="DPY15" s="72"/>
      <c r="DPZ15" s="72"/>
      <c r="DQA15" s="72"/>
      <c r="DQB15" s="72"/>
      <c r="DQC15" s="72"/>
      <c r="DQD15" s="72"/>
      <c r="DQE15" s="72"/>
      <c r="DQF15" s="72"/>
      <c r="DQG15" s="72"/>
      <c r="DQH15" s="72"/>
      <c r="DQI15" s="72"/>
      <c r="DQJ15" s="72"/>
      <c r="DQK15" s="72"/>
      <c r="DQL15" s="72"/>
      <c r="DQM15" s="72"/>
      <c r="DQN15" s="72"/>
      <c r="DQO15" s="72"/>
      <c r="DQP15" s="72"/>
      <c r="DQQ15" s="72"/>
      <c r="DQR15" s="72"/>
      <c r="DQS15" s="72"/>
      <c r="DQT15" s="72"/>
      <c r="DQU15" s="72"/>
      <c r="DQV15" s="72"/>
      <c r="DQW15" s="72"/>
      <c r="DQX15" s="72"/>
      <c r="DQY15" s="72"/>
      <c r="DQZ15" s="72"/>
      <c r="DRA15" s="72"/>
      <c r="DRB15" s="72"/>
      <c r="DRC15" s="72"/>
      <c r="DRD15" s="72"/>
      <c r="DRE15" s="72"/>
      <c r="DRF15" s="72"/>
      <c r="DRG15" s="72"/>
      <c r="DRH15" s="72"/>
      <c r="DRI15" s="72"/>
      <c r="DRJ15" s="72"/>
      <c r="DRK15" s="72"/>
      <c r="DRL15" s="72"/>
      <c r="DRM15" s="72"/>
      <c r="DRN15" s="72"/>
      <c r="DRO15" s="72"/>
      <c r="DRP15" s="72"/>
      <c r="DRQ15" s="72"/>
      <c r="DRR15" s="72"/>
      <c r="DRS15" s="72"/>
      <c r="DRT15" s="72"/>
      <c r="DRU15" s="72"/>
      <c r="DRV15" s="72"/>
      <c r="DRW15" s="72"/>
      <c r="DRX15" s="72"/>
      <c r="DRY15" s="72"/>
      <c r="DRZ15" s="72"/>
      <c r="DSA15" s="72"/>
      <c r="DSB15" s="72"/>
      <c r="DSC15" s="72"/>
      <c r="DSD15" s="72"/>
      <c r="DSE15" s="72"/>
      <c r="DSF15" s="72"/>
      <c r="DSG15" s="72"/>
      <c r="DSH15" s="72"/>
      <c r="DSI15" s="72"/>
      <c r="DSJ15" s="72"/>
      <c r="DSK15" s="72"/>
      <c r="DSL15" s="72"/>
      <c r="DSM15" s="72"/>
      <c r="DSN15" s="72"/>
      <c r="DSO15" s="72"/>
      <c r="DSP15" s="72"/>
      <c r="DSQ15" s="72"/>
      <c r="DSR15" s="72"/>
      <c r="DSS15" s="72"/>
      <c r="DST15" s="72"/>
      <c r="DSU15" s="72"/>
      <c r="DSV15" s="72"/>
      <c r="DSW15" s="72"/>
      <c r="DSX15" s="72"/>
      <c r="DSY15" s="72"/>
      <c r="DSZ15" s="72"/>
      <c r="DTA15" s="72"/>
      <c r="DTB15" s="72"/>
      <c r="DTC15" s="72"/>
      <c r="DTD15" s="72"/>
      <c r="DTE15" s="72"/>
      <c r="DTF15" s="72"/>
      <c r="DTG15" s="72"/>
      <c r="DTH15" s="72"/>
      <c r="DTI15" s="72"/>
      <c r="DTJ15" s="72"/>
      <c r="DTK15" s="72"/>
      <c r="DTL15" s="72"/>
      <c r="DTM15" s="72"/>
      <c r="DTN15" s="72"/>
      <c r="DTO15" s="72"/>
      <c r="DTP15" s="72"/>
      <c r="DTQ15" s="72"/>
      <c r="DTR15" s="72"/>
      <c r="DTS15" s="72"/>
      <c r="DTT15" s="72"/>
      <c r="DTU15" s="72"/>
      <c r="DTV15" s="72"/>
      <c r="DTW15" s="72"/>
      <c r="DTX15" s="72"/>
      <c r="DTY15" s="72"/>
      <c r="DTZ15" s="72"/>
      <c r="DUA15" s="72"/>
      <c r="DUB15" s="72"/>
      <c r="DUC15" s="72"/>
      <c r="DUD15" s="72"/>
      <c r="DUE15" s="72"/>
      <c r="DUF15" s="72"/>
      <c r="DUG15" s="72"/>
      <c r="DUH15" s="72"/>
      <c r="DUI15" s="72"/>
      <c r="DUJ15" s="72"/>
      <c r="DUK15" s="72"/>
      <c r="DUL15" s="72"/>
      <c r="DUM15" s="72"/>
      <c r="DUN15" s="72"/>
      <c r="DUO15" s="72"/>
      <c r="DUP15" s="72"/>
      <c r="DUQ15" s="72"/>
      <c r="DUR15" s="72"/>
      <c r="DUS15" s="72"/>
      <c r="DUT15" s="72"/>
      <c r="DUU15" s="72"/>
      <c r="DUV15" s="72"/>
      <c r="DUW15" s="72"/>
      <c r="DUX15" s="72"/>
      <c r="DUY15" s="72"/>
      <c r="DUZ15" s="72"/>
      <c r="DVA15" s="72"/>
      <c r="DVB15" s="72"/>
      <c r="DVC15" s="72"/>
      <c r="DVD15" s="72"/>
      <c r="DVE15" s="72"/>
      <c r="DVF15" s="72"/>
      <c r="DVG15" s="72"/>
      <c r="DVH15" s="72"/>
      <c r="DVI15" s="72"/>
      <c r="DVJ15" s="72"/>
      <c r="DVK15" s="72"/>
      <c r="DVL15" s="72"/>
      <c r="DVM15" s="72"/>
      <c r="DVN15" s="72"/>
      <c r="DVO15" s="72"/>
      <c r="DVP15" s="72"/>
      <c r="DVQ15" s="72"/>
      <c r="DVR15" s="72"/>
      <c r="DVS15" s="72"/>
      <c r="DVT15" s="72"/>
      <c r="DVU15" s="72"/>
      <c r="DVV15" s="72"/>
      <c r="DVW15" s="72"/>
      <c r="DVX15" s="72"/>
      <c r="DVY15" s="72"/>
      <c r="DVZ15" s="72"/>
      <c r="DWA15" s="72"/>
      <c r="DWB15" s="72"/>
      <c r="DWC15" s="72"/>
      <c r="DWD15" s="72"/>
      <c r="DWE15" s="72"/>
      <c r="DWF15" s="72"/>
      <c r="DWG15" s="72"/>
      <c r="DWH15" s="72"/>
      <c r="DWI15" s="72"/>
      <c r="DWJ15" s="72"/>
      <c r="DWK15" s="72"/>
      <c r="DWL15" s="72"/>
      <c r="DWM15" s="72"/>
      <c r="DWN15" s="72"/>
      <c r="DWO15" s="72"/>
      <c r="DWP15" s="72"/>
      <c r="DWQ15" s="72"/>
      <c r="DWR15" s="72"/>
      <c r="DWS15" s="72"/>
      <c r="DWT15" s="72"/>
      <c r="DWU15" s="72"/>
      <c r="DWV15" s="72"/>
      <c r="DWW15" s="72"/>
      <c r="DWX15" s="72"/>
      <c r="DWY15" s="72"/>
      <c r="DWZ15" s="72"/>
      <c r="DXA15" s="72"/>
      <c r="DXB15" s="72"/>
      <c r="DXC15" s="72"/>
      <c r="DXD15" s="72"/>
      <c r="DXE15" s="72"/>
      <c r="DXF15" s="72"/>
      <c r="DXG15" s="72"/>
      <c r="DXH15" s="72"/>
      <c r="DXI15" s="72"/>
      <c r="DXJ15" s="72"/>
      <c r="DXK15" s="72"/>
      <c r="DXL15" s="72"/>
      <c r="DXM15" s="72"/>
      <c r="DXN15" s="72"/>
      <c r="DXO15" s="72"/>
      <c r="DXP15" s="72"/>
      <c r="DXQ15" s="72"/>
      <c r="DXR15" s="72"/>
      <c r="DXS15" s="72"/>
      <c r="DXT15" s="72"/>
      <c r="DXU15" s="72"/>
      <c r="DXV15" s="72"/>
      <c r="DXW15" s="72"/>
      <c r="DXX15" s="72"/>
      <c r="DXY15" s="72"/>
      <c r="DXZ15" s="72"/>
      <c r="DYA15" s="72"/>
      <c r="DYB15" s="72"/>
      <c r="DYC15" s="72"/>
      <c r="DYD15" s="72"/>
      <c r="DYE15" s="72"/>
      <c r="DYF15" s="72"/>
      <c r="DYG15" s="72"/>
      <c r="DYH15" s="72"/>
      <c r="DYI15" s="72"/>
      <c r="DYJ15" s="72"/>
      <c r="DYK15" s="72"/>
      <c r="DYL15" s="72"/>
      <c r="DYM15" s="72"/>
      <c r="DYN15" s="72"/>
      <c r="DYO15" s="72"/>
      <c r="DYP15" s="72"/>
      <c r="DYQ15" s="72"/>
      <c r="DYR15" s="72"/>
      <c r="DYS15" s="72"/>
      <c r="DYT15" s="72"/>
      <c r="DYU15" s="72"/>
      <c r="DYV15" s="72"/>
      <c r="DYW15" s="72"/>
      <c r="DYX15" s="72"/>
      <c r="DYY15" s="72"/>
      <c r="DYZ15" s="72"/>
      <c r="DZA15" s="72"/>
      <c r="DZB15" s="72"/>
      <c r="DZC15" s="72"/>
      <c r="DZD15" s="72"/>
      <c r="DZE15" s="72"/>
      <c r="DZF15" s="72"/>
      <c r="DZG15" s="72"/>
      <c r="DZH15" s="72"/>
      <c r="DZI15" s="72"/>
      <c r="DZJ15" s="72"/>
      <c r="DZK15" s="72"/>
      <c r="DZL15" s="72"/>
      <c r="DZM15" s="72"/>
      <c r="DZN15" s="72"/>
      <c r="DZO15" s="72"/>
      <c r="DZP15" s="72"/>
      <c r="DZQ15" s="72"/>
      <c r="DZR15" s="72"/>
      <c r="DZS15" s="72"/>
      <c r="DZT15" s="72"/>
      <c r="DZU15" s="72"/>
      <c r="DZV15" s="72"/>
      <c r="DZW15" s="72"/>
      <c r="DZX15" s="72"/>
      <c r="DZY15" s="72"/>
      <c r="DZZ15" s="72"/>
      <c r="EAA15" s="72"/>
      <c r="EAB15" s="72"/>
      <c r="EAC15" s="72"/>
      <c r="EAD15" s="72"/>
      <c r="EAE15" s="72"/>
      <c r="EAF15" s="72"/>
      <c r="EAG15" s="72"/>
      <c r="EAH15" s="72"/>
      <c r="EAI15" s="72"/>
      <c r="EAJ15" s="72"/>
      <c r="EAK15" s="72"/>
      <c r="EAL15" s="72"/>
      <c r="EAM15" s="72"/>
      <c r="EAN15" s="72"/>
      <c r="EAO15" s="72"/>
      <c r="EAP15" s="72"/>
      <c r="EAQ15" s="72"/>
      <c r="EAR15" s="72"/>
      <c r="EAS15" s="72"/>
      <c r="EAT15" s="72"/>
      <c r="EAU15" s="72"/>
      <c r="EAV15" s="72"/>
      <c r="EAW15" s="72"/>
      <c r="EAX15" s="72"/>
      <c r="EAY15" s="72"/>
      <c r="EAZ15" s="72"/>
      <c r="EBA15" s="72"/>
      <c r="EBB15" s="72"/>
      <c r="EBC15" s="72"/>
      <c r="EBD15" s="72"/>
      <c r="EBE15" s="72"/>
      <c r="EBF15" s="72"/>
      <c r="EBG15" s="72"/>
      <c r="EBH15" s="72"/>
      <c r="EBI15" s="72"/>
      <c r="EBJ15" s="72"/>
      <c r="EBK15" s="72"/>
      <c r="EBL15" s="72"/>
      <c r="EBM15" s="72"/>
      <c r="EBN15" s="72"/>
      <c r="EBO15" s="72"/>
      <c r="EBP15" s="72"/>
      <c r="EBQ15" s="72"/>
      <c r="EBR15" s="72"/>
      <c r="EBS15" s="72"/>
      <c r="EBT15" s="72"/>
      <c r="EBU15" s="72"/>
      <c r="EBV15" s="72"/>
      <c r="EBW15" s="72"/>
      <c r="EBX15" s="72"/>
      <c r="EBY15" s="72"/>
      <c r="EBZ15" s="72"/>
      <c r="ECA15" s="72"/>
      <c r="ECB15" s="72"/>
      <c r="ECC15" s="72"/>
      <c r="ECD15" s="72"/>
      <c r="ECE15" s="72"/>
      <c r="ECF15" s="72"/>
      <c r="ECG15" s="72"/>
      <c r="ECH15" s="72"/>
      <c r="ECI15" s="72"/>
      <c r="ECJ15" s="72"/>
      <c r="ECK15" s="72"/>
      <c r="ECL15" s="72"/>
      <c r="ECM15" s="72"/>
      <c r="ECN15" s="72"/>
      <c r="ECO15" s="72"/>
      <c r="ECP15" s="72"/>
      <c r="ECQ15" s="72"/>
      <c r="ECR15" s="72"/>
      <c r="ECS15" s="72"/>
      <c r="ECT15" s="72"/>
      <c r="ECU15" s="72"/>
      <c r="ECV15" s="72"/>
      <c r="ECW15" s="72"/>
      <c r="ECX15" s="72"/>
      <c r="ECY15" s="72"/>
      <c r="ECZ15" s="72"/>
      <c r="EDA15" s="72"/>
      <c r="EDB15" s="72"/>
      <c r="EDC15" s="72"/>
      <c r="EDD15" s="72"/>
      <c r="EDE15" s="72"/>
      <c r="EDF15" s="72"/>
      <c r="EDG15" s="72"/>
      <c r="EDH15" s="72"/>
      <c r="EDI15" s="72"/>
      <c r="EDJ15" s="72"/>
      <c r="EDK15" s="72"/>
      <c r="EDL15" s="72"/>
      <c r="EDM15" s="72"/>
      <c r="EDN15" s="72"/>
      <c r="EDO15" s="72"/>
      <c r="EDP15" s="72"/>
      <c r="EDQ15" s="72"/>
      <c r="EDR15" s="72"/>
      <c r="EDS15" s="72"/>
      <c r="EDT15" s="72"/>
      <c r="EDU15" s="72"/>
      <c r="EDV15" s="72"/>
      <c r="EDW15" s="72"/>
      <c r="EDX15" s="72"/>
      <c r="EDY15" s="72"/>
      <c r="EDZ15" s="72"/>
      <c r="EEA15" s="72"/>
      <c r="EEB15" s="72"/>
      <c r="EEC15" s="72"/>
      <c r="EED15" s="72"/>
      <c r="EEE15" s="72"/>
      <c r="EEF15" s="72"/>
      <c r="EEG15" s="72"/>
      <c r="EEH15" s="72"/>
      <c r="EEI15" s="72"/>
      <c r="EEJ15" s="72"/>
      <c r="EEK15" s="72"/>
      <c r="EEL15" s="72"/>
      <c r="EEM15" s="72"/>
      <c r="EEN15" s="72"/>
      <c r="EEO15" s="72"/>
      <c r="EEP15" s="72"/>
      <c r="EEQ15" s="72"/>
      <c r="EER15" s="72"/>
      <c r="EES15" s="72"/>
      <c r="EET15" s="72"/>
      <c r="EEU15" s="72"/>
      <c r="EEV15" s="72"/>
      <c r="EEW15" s="72"/>
      <c r="EEX15" s="72"/>
      <c r="EEY15" s="72"/>
      <c r="EEZ15" s="72"/>
      <c r="EFA15" s="72"/>
      <c r="EFB15" s="72"/>
      <c r="EFC15" s="72"/>
      <c r="EFD15" s="72"/>
      <c r="EFE15" s="72"/>
      <c r="EFF15" s="72"/>
      <c r="EFG15" s="72"/>
      <c r="EFH15" s="72"/>
      <c r="EFI15" s="72"/>
      <c r="EFJ15" s="72"/>
      <c r="EFK15" s="72"/>
      <c r="EFL15" s="72"/>
      <c r="EFM15" s="72"/>
      <c r="EFN15" s="72"/>
      <c r="EFO15" s="72"/>
      <c r="EFP15" s="72"/>
      <c r="EFQ15" s="72"/>
      <c r="EFR15" s="72"/>
      <c r="EFS15" s="72"/>
      <c r="EFT15" s="72"/>
      <c r="EFU15" s="72"/>
      <c r="EFV15" s="72"/>
      <c r="EFW15" s="72"/>
      <c r="EFX15" s="72"/>
      <c r="EFY15" s="72"/>
      <c r="EFZ15" s="72"/>
      <c r="EGA15" s="72"/>
      <c r="EGB15" s="72"/>
      <c r="EGC15" s="72"/>
      <c r="EGD15" s="72"/>
      <c r="EGE15" s="72"/>
      <c r="EGF15" s="72"/>
      <c r="EGG15" s="72"/>
      <c r="EGH15" s="72"/>
      <c r="EGI15" s="72"/>
      <c r="EGJ15" s="72"/>
      <c r="EGK15" s="72"/>
      <c r="EGL15" s="72"/>
      <c r="EGM15" s="72"/>
      <c r="EGN15" s="72"/>
      <c r="EGO15" s="72"/>
      <c r="EGP15" s="72"/>
      <c r="EGQ15" s="72"/>
      <c r="EGR15" s="72"/>
      <c r="EGS15" s="72"/>
      <c r="EGT15" s="72"/>
      <c r="EGU15" s="72"/>
      <c r="EGV15" s="72"/>
      <c r="EGW15" s="72"/>
      <c r="EGX15" s="72"/>
      <c r="EGY15" s="72"/>
      <c r="EGZ15" s="72"/>
      <c r="EHA15" s="72"/>
      <c r="EHB15" s="72"/>
      <c r="EHC15" s="72"/>
      <c r="EHD15" s="72"/>
      <c r="EHE15" s="72"/>
      <c r="EHF15" s="72"/>
      <c r="EHG15" s="72"/>
      <c r="EHH15" s="72"/>
      <c r="EHI15" s="72"/>
      <c r="EHJ15" s="72"/>
      <c r="EHK15" s="72"/>
      <c r="EHL15" s="72"/>
      <c r="EHM15" s="72"/>
      <c r="EHN15" s="72"/>
      <c r="EHO15" s="72"/>
      <c r="EHP15" s="72"/>
      <c r="EHQ15" s="72"/>
      <c r="EHR15" s="72"/>
      <c r="EHS15" s="72"/>
      <c r="EHT15" s="72"/>
      <c r="EHU15" s="72"/>
      <c r="EHV15" s="72"/>
      <c r="EHW15" s="72"/>
      <c r="EHX15" s="72"/>
      <c r="EHY15" s="72"/>
      <c r="EHZ15" s="72"/>
      <c r="EIA15" s="72"/>
      <c r="EIB15" s="72"/>
      <c r="EIC15" s="72"/>
      <c r="EID15" s="72"/>
      <c r="EIE15" s="72"/>
      <c r="EIF15" s="72"/>
      <c r="EIG15" s="72"/>
      <c r="EIH15" s="72"/>
      <c r="EII15" s="72"/>
      <c r="EIJ15" s="72"/>
      <c r="EIK15" s="72"/>
      <c r="EIL15" s="72"/>
      <c r="EIM15" s="72"/>
      <c r="EIN15" s="72"/>
      <c r="EIO15" s="72"/>
      <c r="EIP15" s="72"/>
      <c r="EIQ15" s="72"/>
      <c r="EIR15" s="72"/>
      <c r="EIS15" s="72"/>
      <c r="EIT15" s="72"/>
      <c r="EIU15" s="72"/>
      <c r="EIV15" s="72"/>
      <c r="EIW15" s="72"/>
      <c r="EIX15" s="72"/>
      <c r="EIY15" s="72"/>
      <c r="EIZ15" s="72"/>
      <c r="EJA15" s="72"/>
      <c r="EJB15" s="72"/>
      <c r="EJC15" s="72"/>
      <c r="EJD15" s="72"/>
      <c r="EJE15" s="72"/>
      <c r="EJF15" s="72"/>
      <c r="EJG15" s="72"/>
      <c r="EJH15" s="72"/>
      <c r="EJI15" s="72"/>
      <c r="EJJ15" s="72"/>
      <c r="EJK15" s="72"/>
      <c r="EJL15" s="72"/>
      <c r="EJM15" s="72"/>
      <c r="EJN15" s="72"/>
      <c r="EJO15" s="72"/>
      <c r="EJP15" s="72"/>
      <c r="EJQ15" s="72"/>
      <c r="EJR15" s="72"/>
      <c r="EJS15" s="72"/>
      <c r="EJT15" s="72"/>
      <c r="EJU15" s="72"/>
      <c r="EJV15" s="72"/>
      <c r="EJW15" s="72"/>
      <c r="EJX15" s="72"/>
      <c r="EJY15" s="72"/>
      <c r="EJZ15" s="72"/>
      <c r="EKA15" s="72"/>
      <c r="EKB15" s="72"/>
      <c r="EKC15" s="72"/>
      <c r="EKD15" s="72"/>
      <c r="EKE15" s="72"/>
      <c r="EKF15" s="72"/>
      <c r="EKG15" s="72"/>
      <c r="EKH15" s="72"/>
      <c r="EKI15" s="72"/>
      <c r="EKJ15" s="72"/>
      <c r="EKK15" s="72"/>
      <c r="EKL15" s="72"/>
      <c r="EKM15" s="72"/>
      <c r="EKN15" s="72"/>
      <c r="EKO15" s="72"/>
      <c r="EKP15" s="72"/>
      <c r="EKQ15" s="72"/>
      <c r="EKR15" s="72"/>
      <c r="EKS15" s="72"/>
      <c r="EKT15" s="72"/>
      <c r="EKU15" s="72"/>
      <c r="EKV15" s="72"/>
      <c r="EKW15" s="72"/>
      <c r="EKX15" s="72"/>
      <c r="EKY15" s="72"/>
      <c r="EKZ15" s="72"/>
      <c r="ELA15" s="72"/>
      <c r="ELB15" s="72"/>
      <c r="ELC15" s="72"/>
      <c r="ELD15" s="72"/>
      <c r="ELE15" s="72"/>
      <c r="ELF15" s="72"/>
      <c r="ELG15" s="72"/>
      <c r="ELH15" s="72"/>
      <c r="ELI15" s="72"/>
      <c r="ELJ15" s="72"/>
      <c r="ELK15" s="72"/>
      <c r="ELL15" s="72"/>
      <c r="ELM15" s="72"/>
      <c r="ELN15" s="72"/>
      <c r="ELO15" s="72"/>
      <c r="ELP15" s="72"/>
      <c r="ELQ15" s="72"/>
      <c r="ELR15" s="72"/>
      <c r="ELS15" s="72"/>
      <c r="ELT15" s="72"/>
      <c r="ELU15" s="72"/>
      <c r="ELV15" s="72"/>
      <c r="ELW15" s="72"/>
      <c r="ELX15" s="72"/>
      <c r="ELY15" s="72"/>
      <c r="ELZ15" s="72"/>
      <c r="EMA15" s="72"/>
      <c r="EMB15" s="72"/>
      <c r="EMC15" s="72"/>
      <c r="EMD15" s="72"/>
      <c r="EME15" s="72"/>
      <c r="EMF15" s="72"/>
      <c r="EMG15" s="72"/>
      <c r="EMH15" s="72"/>
      <c r="EMI15" s="72"/>
      <c r="EMJ15" s="72"/>
      <c r="EMK15" s="72"/>
      <c r="EML15" s="72"/>
      <c r="EMM15" s="72"/>
      <c r="EMN15" s="72"/>
      <c r="EMO15" s="72"/>
      <c r="EMP15" s="72"/>
      <c r="EMQ15" s="72"/>
      <c r="EMR15" s="72"/>
      <c r="EMS15" s="72"/>
      <c r="EMT15" s="72"/>
      <c r="EMU15" s="72"/>
      <c r="EMV15" s="72"/>
      <c r="EMW15" s="72"/>
      <c r="EMX15" s="72"/>
      <c r="EMY15" s="72"/>
      <c r="EMZ15" s="72"/>
      <c r="ENA15" s="72"/>
      <c r="ENB15" s="72"/>
      <c r="ENC15" s="72"/>
      <c r="END15" s="72"/>
      <c r="ENE15" s="72"/>
      <c r="ENF15" s="72"/>
      <c r="ENG15" s="72"/>
      <c r="ENH15" s="72"/>
      <c r="ENI15" s="72"/>
      <c r="ENJ15" s="72"/>
      <c r="ENK15" s="72"/>
      <c r="ENL15" s="72"/>
      <c r="ENM15" s="72"/>
      <c r="ENN15" s="72"/>
      <c r="ENO15" s="72"/>
      <c r="ENP15" s="72"/>
      <c r="ENQ15" s="72"/>
      <c r="ENR15" s="72"/>
      <c r="ENS15" s="72"/>
      <c r="ENT15" s="72"/>
      <c r="ENU15" s="72"/>
      <c r="ENV15" s="72"/>
      <c r="ENW15" s="72"/>
      <c r="ENX15" s="72"/>
      <c r="ENY15" s="72"/>
      <c r="ENZ15" s="72"/>
      <c r="EOA15" s="72"/>
      <c r="EOB15" s="72"/>
      <c r="EOC15" s="72"/>
      <c r="EOD15" s="72"/>
      <c r="EOE15" s="72"/>
      <c r="EOF15" s="72"/>
      <c r="EOG15" s="72"/>
      <c r="EOH15" s="72"/>
      <c r="EOI15" s="72"/>
      <c r="EOJ15" s="72"/>
      <c r="EOK15" s="72"/>
      <c r="EOL15" s="72"/>
      <c r="EOM15" s="72"/>
      <c r="EON15" s="72"/>
      <c r="EOO15" s="72"/>
      <c r="EOP15" s="72"/>
      <c r="EOQ15" s="72"/>
      <c r="EOR15" s="72"/>
      <c r="EOS15" s="72"/>
      <c r="EOT15" s="72"/>
      <c r="EOU15" s="72"/>
      <c r="EOV15" s="72"/>
      <c r="EOW15" s="72"/>
      <c r="EOX15" s="72"/>
      <c r="EOY15" s="72"/>
      <c r="EOZ15" s="72"/>
      <c r="EPA15" s="72"/>
      <c r="EPB15" s="72"/>
      <c r="EPC15" s="72"/>
      <c r="EPD15" s="72"/>
      <c r="EPE15" s="72"/>
      <c r="EPF15" s="72"/>
      <c r="EPG15" s="72"/>
      <c r="EPH15" s="72"/>
      <c r="EPI15" s="72"/>
      <c r="EPJ15" s="72"/>
      <c r="EPK15" s="72"/>
      <c r="EPL15" s="72"/>
      <c r="EPM15" s="72"/>
      <c r="EPN15" s="72"/>
      <c r="EPO15" s="72"/>
      <c r="EPP15" s="72"/>
      <c r="EPQ15" s="72"/>
      <c r="EPR15" s="72"/>
      <c r="EPS15" s="72"/>
      <c r="EPT15" s="72"/>
      <c r="EPU15" s="72"/>
      <c r="EPV15" s="72"/>
      <c r="EPW15" s="72"/>
      <c r="EPX15" s="72"/>
      <c r="EPY15" s="72"/>
      <c r="EPZ15" s="72"/>
      <c r="EQA15" s="72"/>
      <c r="EQB15" s="72"/>
      <c r="EQC15" s="72"/>
      <c r="EQD15" s="72"/>
      <c r="EQE15" s="72"/>
      <c r="EQF15" s="72"/>
      <c r="EQG15" s="72"/>
      <c r="EQH15" s="72"/>
      <c r="EQI15" s="72"/>
      <c r="EQJ15" s="72"/>
      <c r="EQK15" s="72"/>
      <c r="EQL15" s="72"/>
      <c r="EQM15" s="72"/>
      <c r="EQN15" s="72"/>
      <c r="EQO15" s="72"/>
      <c r="EQP15" s="72"/>
      <c r="EQQ15" s="72"/>
      <c r="EQR15" s="72"/>
      <c r="EQS15" s="72"/>
      <c r="EQT15" s="72"/>
      <c r="EQU15" s="72"/>
      <c r="EQV15" s="72"/>
      <c r="EQW15" s="72"/>
      <c r="EQX15" s="72"/>
      <c r="EQY15" s="72"/>
      <c r="EQZ15" s="72"/>
      <c r="ERA15" s="72"/>
      <c r="ERB15" s="72"/>
      <c r="ERC15" s="72"/>
      <c r="ERD15" s="72"/>
      <c r="ERE15" s="72"/>
      <c r="ERF15" s="72"/>
      <c r="ERG15" s="72"/>
      <c r="ERH15" s="72"/>
      <c r="ERI15" s="72"/>
      <c r="ERJ15" s="72"/>
      <c r="ERK15" s="72"/>
      <c r="ERL15" s="72"/>
      <c r="ERM15" s="72"/>
      <c r="ERN15" s="72"/>
      <c r="ERO15" s="72"/>
      <c r="ERP15" s="72"/>
      <c r="ERQ15" s="72"/>
      <c r="ERR15" s="72"/>
      <c r="ERS15" s="72"/>
      <c r="ERT15" s="72"/>
      <c r="ERU15" s="72"/>
      <c r="ERV15" s="72"/>
      <c r="ERW15" s="72"/>
      <c r="ERX15" s="72"/>
      <c r="ERY15" s="72"/>
      <c r="ERZ15" s="72"/>
      <c r="ESA15" s="72"/>
      <c r="ESB15" s="72"/>
      <c r="ESC15" s="72"/>
      <c r="ESD15" s="72"/>
      <c r="ESE15" s="72"/>
      <c r="ESF15" s="72"/>
      <c r="ESG15" s="72"/>
      <c r="ESH15" s="72"/>
      <c r="ESI15" s="72"/>
      <c r="ESJ15" s="72"/>
      <c r="ESK15" s="72"/>
      <c r="ESL15" s="72"/>
      <c r="ESM15" s="72"/>
      <c r="ESN15" s="72"/>
      <c r="ESO15" s="72"/>
      <c r="ESP15" s="72"/>
      <c r="ESQ15" s="72"/>
      <c r="ESR15" s="72"/>
      <c r="ESS15" s="72"/>
      <c r="EST15" s="72"/>
      <c r="ESU15" s="72"/>
      <c r="ESV15" s="72"/>
      <c r="ESW15" s="72"/>
      <c r="ESX15" s="72"/>
      <c r="ESY15" s="72"/>
      <c r="ESZ15" s="72"/>
      <c r="ETA15" s="72"/>
      <c r="ETB15" s="72"/>
      <c r="ETC15" s="72"/>
      <c r="ETD15" s="72"/>
      <c r="ETE15" s="72"/>
      <c r="ETF15" s="72"/>
      <c r="ETG15" s="72"/>
      <c r="ETH15" s="72"/>
      <c r="ETI15" s="72"/>
      <c r="ETJ15" s="72"/>
      <c r="ETK15" s="72"/>
      <c r="ETL15" s="72"/>
      <c r="ETM15" s="72"/>
      <c r="ETN15" s="72"/>
      <c r="ETO15" s="72"/>
      <c r="ETP15" s="72"/>
      <c r="ETQ15" s="72"/>
      <c r="ETR15" s="72"/>
      <c r="ETS15" s="72"/>
      <c r="ETT15" s="72"/>
      <c r="ETU15" s="72"/>
      <c r="ETV15" s="72"/>
      <c r="ETW15" s="72"/>
      <c r="ETX15" s="72"/>
      <c r="ETY15" s="72"/>
      <c r="ETZ15" s="72"/>
      <c r="EUA15" s="72"/>
      <c r="EUB15" s="72"/>
      <c r="EUC15" s="72"/>
      <c r="EUD15" s="72"/>
      <c r="EUE15" s="72"/>
      <c r="EUF15" s="72"/>
      <c r="EUG15" s="72"/>
      <c r="EUH15" s="72"/>
      <c r="EUI15" s="72"/>
      <c r="EUJ15" s="72"/>
      <c r="EUK15" s="72"/>
      <c r="EUL15" s="72"/>
      <c r="EUM15" s="72"/>
      <c r="EUN15" s="72"/>
      <c r="EUO15" s="72"/>
      <c r="EUP15" s="72"/>
      <c r="EUQ15" s="72"/>
      <c r="EUR15" s="72"/>
      <c r="EUS15" s="72"/>
      <c r="EUT15" s="72"/>
      <c r="EUU15" s="72"/>
      <c r="EUV15" s="72"/>
      <c r="EUW15" s="72"/>
      <c r="EUX15" s="72"/>
      <c r="EUY15" s="72"/>
      <c r="EUZ15" s="72"/>
      <c r="EVA15" s="72"/>
      <c r="EVB15" s="72"/>
      <c r="EVC15" s="72"/>
      <c r="EVD15" s="72"/>
      <c r="EVE15" s="72"/>
      <c r="EVF15" s="72"/>
      <c r="EVG15" s="72"/>
      <c r="EVH15" s="72"/>
      <c r="EVI15" s="72"/>
      <c r="EVJ15" s="72"/>
      <c r="EVK15" s="72"/>
      <c r="EVL15" s="72"/>
      <c r="EVM15" s="72"/>
      <c r="EVN15" s="72"/>
      <c r="EVO15" s="72"/>
      <c r="EVP15" s="72"/>
      <c r="EVQ15" s="72"/>
      <c r="EVR15" s="72"/>
      <c r="EVS15" s="72"/>
      <c r="EVT15" s="72"/>
      <c r="EVU15" s="72"/>
      <c r="EVV15" s="72"/>
      <c r="EVW15" s="72"/>
      <c r="EVX15" s="72"/>
      <c r="EVY15" s="72"/>
      <c r="EVZ15" s="72"/>
      <c r="EWA15" s="72"/>
      <c r="EWB15" s="72"/>
      <c r="EWC15" s="72"/>
      <c r="EWD15" s="72"/>
      <c r="EWE15" s="72"/>
      <c r="EWF15" s="72"/>
      <c r="EWG15" s="72"/>
      <c r="EWH15" s="72"/>
      <c r="EWI15" s="72"/>
      <c r="EWJ15" s="72"/>
      <c r="EWK15" s="72"/>
      <c r="EWL15" s="72"/>
      <c r="EWM15" s="72"/>
      <c r="EWN15" s="72"/>
      <c r="EWO15" s="72"/>
      <c r="EWP15" s="72"/>
      <c r="EWQ15" s="72"/>
      <c r="EWR15" s="72"/>
      <c r="EWS15" s="72"/>
      <c r="EWT15" s="72"/>
      <c r="EWU15" s="72"/>
      <c r="EWV15" s="72"/>
      <c r="EWW15" s="72"/>
      <c r="EWX15" s="72"/>
      <c r="EWY15" s="72"/>
      <c r="EWZ15" s="72"/>
      <c r="EXA15" s="72"/>
      <c r="EXB15" s="72"/>
      <c r="EXC15" s="72"/>
      <c r="EXD15" s="72"/>
      <c r="EXE15" s="72"/>
      <c r="EXF15" s="72"/>
      <c r="EXG15" s="72"/>
      <c r="EXH15" s="72"/>
      <c r="EXI15" s="72"/>
      <c r="EXJ15" s="72"/>
      <c r="EXK15" s="72"/>
      <c r="EXL15" s="72"/>
      <c r="EXM15" s="72"/>
      <c r="EXN15" s="72"/>
      <c r="EXO15" s="72"/>
      <c r="EXP15" s="72"/>
      <c r="EXQ15" s="72"/>
      <c r="EXR15" s="72"/>
      <c r="EXS15" s="72"/>
      <c r="EXT15" s="72"/>
      <c r="EXU15" s="72"/>
      <c r="EXV15" s="72"/>
      <c r="EXW15" s="72"/>
      <c r="EXX15" s="72"/>
      <c r="EXY15" s="72"/>
      <c r="EXZ15" s="72"/>
      <c r="EYA15" s="72"/>
      <c r="EYB15" s="72"/>
      <c r="EYC15" s="72"/>
      <c r="EYD15" s="72"/>
      <c r="EYE15" s="72"/>
      <c r="EYF15" s="72"/>
      <c r="EYG15" s="72"/>
      <c r="EYH15" s="72"/>
      <c r="EYI15" s="72"/>
      <c r="EYJ15" s="72"/>
      <c r="EYK15" s="72"/>
      <c r="EYL15" s="72"/>
      <c r="EYM15" s="72"/>
      <c r="EYN15" s="72"/>
      <c r="EYO15" s="72"/>
      <c r="EYP15" s="72"/>
      <c r="EYQ15" s="72"/>
      <c r="EYR15" s="72"/>
      <c r="EYS15" s="72"/>
      <c r="EYT15" s="72"/>
      <c r="EYU15" s="72"/>
      <c r="EYV15" s="72"/>
      <c r="EYW15" s="72"/>
      <c r="EYX15" s="72"/>
      <c r="EYY15" s="72"/>
      <c r="EYZ15" s="72"/>
      <c r="EZA15" s="72"/>
      <c r="EZB15" s="72"/>
      <c r="EZC15" s="72"/>
      <c r="EZD15" s="72"/>
      <c r="EZE15" s="72"/>
      <c r="EZF15" s="72"/>
      <c r="EZG15" s="72"/>
      <c r="EZH15" s="72"/>
      <c r="EZI15" s="72"/>
      <c r="EZJ15" s="72"/>
      <c r="EZK15" s="72"/>
      <c r="EZL15" s="72"/>
      <c r="EZM15" s="72"/>
      <c r="EZN15" s="72"/>
      <c r="EZO15" s="72"/>
      <c r="EZP15" s="72"/>
      <c r="EZQ15" s="72"/>
      <c r="EZR15" s="72"/>
      <c r="EZS15" s="72"/>
      <c r="EZT15" s="72"/>
      <c r="EZU15" s="72"/>
      <c r="EZV15" s="72"/>
      <c r="EZW15" s="72"/>
      <c r="EZX15" s="72"/>
      <c r="EZY15" s="72"/>
      <c r="EZZ15" s="72"/>
      <c r="FAA15" s="72"/>
      <c r="FAB15" s="72"/>
      <c r="FAC15" s="72"/>
      <c r="FAD15" s="72"/>
      <c r="FAE15" s="72"/>
      <c r="FAF15" s="72"/>
      <c r="FAG15" s="72"/>
      <c r="FAH15" s="72"/>
      <c r="FAI15" s="72"/>
      <c r="FAJ15" s="72"/>
      <c r="FAK15" s="72"/>
      <c r="FAL15" s="72"/>
      <c r="FAM15" s="72"/>
      <c r="FAN15" s="72"/>
      <c r="FAO15" s="72"/>
      <c r="FAP15" s="72"/>
      <c r="FAQ15" s="72"/>
      <c r="FAR15" s="72"/>
      <c r="FAS15" s="72"/>
      <c r="FAT15" s="72"/>
      <c r="FAU15" s="72"/>
      <c r="FAV15" s="72"/>
      <c r="FAW15" s="72"/>
      <c r="FAX15" s="72"/>
      <c r="FAY15" s="72"/>
      <c r="FAZ15" s="72"/>
      <c r="FBA15" s="72"/>
      <c r="FBB15" s="72"/>
      <c r="FBC15" s="72"/>
      <c r="FBD15" s="72"/>
      <c r="FBE15" s="72"/>
      <c r="FBF15" s="72"/>
      <c r="FBG15" s="72"/>
      <c r="FBH15" s="72"/>
      <c r="FBI15" s="72"/>
      <c r="FBJ15" s="72"/>
      <c r="FBK15" s="72"/>
      <c r="FBL15" s="72"/>
      <c r="FBM15" s="72"/>
      <c r="FBN15" s="72"/>
      <c r="FBO15" s="72"/>
      <c r="FBP15" s="72"/>
      <c r="FBQ15" s="72"/>
      <c r="FBR15" s="72"/>
      <c r="FBS15" s="72"/>
      <c r="FBT15" s="72"/>
      <c r="FBU15" s="72"/>
      <c r="FBV15" s="72"/>
      <c r="FBW15" s="72"/>
      <c r="FBX15" s="72"/>
      <c r="FBY15" s="72"/>
      <c r="FBZ15" s="72"/>
      <c r="FCA15" s="72"/>
      <c r="FCB15" s="72"/>
      <c r="FCC15" s="72"/>
      <c r="FCD15" s="72"/>
      <c r="FCE15" s="72"/>
      <c r="FCF15" s="72"/>
      <c r="FCG15" s="72"/>
      <c r="FCH15" s="72"/>
      <c r="FCI15" s="72"/>
      <c r="FCJ15" s="72"/>
      <c r="FCK15" s="72"/>
      <c r="FCL15" s="72"/>
      <c r="FCM15" s="72"/>
      <c r="FCN15" s="72"/>
      <c r="FCO15" s="72"/>
      <c r="FCP15" s="72"/>
      <c r="FCQ15" s="72"/>
      <c r="FCR15" s="72"/>
      <c r="FCS15" s="72"/>
      <c r="FCT15" s="72"/>
      <c r="FCU15" s="72"/>
      <c r="FCV15" s="72"/>
      <c r="FCW15" s="72"/>
      <c r="FCX15" s="72"/>
      <c r="FCY15" s="72"/>
      <c r="FCZ15" s="72"/>
      <c r="FDA15" s="72"/>
      <c r="FDB15" s="72"/>
      <c r="FDC15" s="72"/>
      <c r="FDD15" s="72"/>
      <c r="FDE15" s="72"/>
      <c r="FDF15" s="72"/>
      <c r="FDG15" s="72"/>
      <c r="FDH15" s="72"/>
      <c r="FDI15" s="72"/>
      <c r="FDJ15" s="72"/>
      <c r="FDK15" s="72"/>
      <c r="FDL15" s="72"/>
      <c r="FDM15" s="72"/>
      <c r="FDN15" s="72"/>
      <c r="FDO15" s="72"/>
      <c r="FDP15" s="72"/>
      <c r="FDQ15" s="72"/>
      <c r="FDR15" s="72"/>
      <c r="FDS15" s="72"/>
      <c r="FDT15" s="72"/>
      <c r="FDU15" s="72"/>
      <c r="FDV15" s="72"/>
      <c r="FDW15" s="72"/>
      <c r="FDX15" s="72"/>
      <c r="FDY15" s="72"/>
      <c r="FDZ15" s="72"/>
      <c r="FEA15" s="72"/>
      <c r="FEB15" s="72"/>
      <c r="FEC15" s="72"/>
      <c r="FED15" s="72"/>
      <c r="FEE15" s="72"/>
      <c r="FEF15" s="72"/>
      <c r="FEG15" s="72"/>
      <c r="FEH15" s="72"/>
      <c r="FEI15" s="72"/>
      <c r="FEJ15" s="72"/>
      <c r="FEK15" s="72"/>
      <c r="FEL15" s="72"/>
      <c r="FEM15" s="72"/>
      <c r="FEN15" s="72"/>
      <c r="FEO15" s="72"/>
      <c r="FEP15" s="72"/>
      <c r="FEQ15" s="72"/>
      <c r="FER15" s="72"/>
      <c r="FES15" s="72"/>
      <c r="FET15" s="72"/>
      <c r="FEU15" s="72"/>
      <c r="FEV15" s="72"/>
      <c r="FEW15" s="72"/>
      <c r="FEX15" s="72"/>
      <c r="FEY15" s="72"/>
      <c r="FEZ15" s="72"/>
      <c r="FFA15" s="72"/>
      <c r="FFB15" s="72"/>
      <c r="FFC15" s="72"/>
      <c r="FFD15" s="72"/>
      <c r="FFE15" s="72"/>
      <c r="FFF15" s="72"/>
      <c r="FFG15" s="72"/>
      <c r="FFH15" s="72"/>
      <c r="FFI15" s="72"/>
      <c r="FFJ15" s="72"/>
      <c r="FFK15" s="72"/>
      <c r="FFL15" s="72"/>
      <c r="FFM15" s="72"/>
      <c r="FFN15" s="72"/>
      <c r="FFO15" s="72"/>
      <c r="FFP15" s="72"/>
      <c r="FFQ15" s="72"/>
      <c r="FFR15" s="72"/>
      <c r="FFS15" s="72"/>
      <c r="FFT15" s="72"/>
      <c r="FFU15" s="72"/>
      <c r="FFV15" s="72"/>
      <c r="FFW15" s="72"/>
      <c r="FFX15" s="72"/>
      <c r="FFY15" s="72"/>
      <c r="FFZ15" s="72"/>
      <c r="FGA15" s="72"/>
      <c r="FGB15" s="72"/>
      <c r="FGC15" s="72"/>
      <c r="FGD15" s="72"/>
      <c r="FGE15" s="72"/>
      <c r="FGF15" s="72"/>
      <c r="FGG15" s="72"/>
      <c r="FGH15" s="72"/>
      <c r="FGI15" s="72"/>
      <c r="FGJ15" s="72"/>
      <c r="FGK15" s="72"/>
      <c r="FGL15" s="72"/>
      <c r="FGM15" s="72"/>
      <c r="FGN15" s="72"/>
      <c r="FGO15" s="72"/>
      <c r="FGP15" s="72"/>
      <c r="FGQ15" s="72"/>
      <c r="FGR15" s="72"/>
      <c r="FGS15" s="72"/>
      <c r="FGT15" s="72"/>
      <c r="FGU15" s="72"/>
      <c r="FGV15" s="72"/>
      <c r="FGW15" s="72"/>
      <c r="FGX15" s="72"/>
      <c r="FGY15" s="72"/>
      <c r="FGZ15" s="72"/>
      <c r="FHA15" s="72"/>
      <c r="FHB15" s="72"/>
      <c r="FHC15" s="72"/>
      <c r="FHD15" s="72"/>
      <c r="FHE15" s="72"/>
      <c r="FHF15" s="72"/>
      <c r="FHG15" s="72"/>
      <c r="FHH15" s="72"/>
      <c r="FHI15" s="72"/>
      <c r="FHJ15" s="72"/>
      <c r="FHK15" s="72"/>
      <c r="FHL15" s="72"/>
      <c r="FHM15" s="72"/>
      <c r="FHN15" s="72"/>
      <c r="FHO15" s="72"/>
      <c r="FHP15" s="72"/>
      <c r="FHQ15" s="72"/>
      <c r="FHR15" s="72"/>
      <c r="FHS15" s="72"/>
      <c r="FHT15" s="72"/>
      <c r="FHU15" s="72"/>
      <c r="FHV15" s="72"/>
      <c r="FHW15" s="72"/>
      <c r="FHX15" s="72"/>
      <c r="FHY15" s="72"/>
      <c r="FHZ15" s="72"/>
      <c r="FIA15" s="72"/>
      <c r="FIB15" s="72"/>
      <c r="FIC15" s="72"/>
      <c r="FID15" s="72"/>
      <c r="FIE15" s="72"/>
      <c r="FIF15" s="72"/>
      <c r="FIG15" s="72"/>
      <c r="FIH15" s="72"/>
      <c r="FII15" s="72"/>
      <c r="FIJ15" s="72"/>
      <c r="FIK15" s="72"/>
      <c r="FIL15" s="72"/>
      <c r="FIM15" s="72"/>
      <c r="FIN15" s="72"/>
      <c r="FIO15" s="72"/>
      <c r="FIP15" s="72"/>
      <c r="FIQ15" s="72"/>
      <c r="FIR15" s="72"/>
      <c r="FIS15" s="72"/>
      <c r="FIT15" s="72"/>
      <c r="FIU15" s="72"/>
      <c r="FIV15" s="72"/>
      <c r="FIW15" s="72"/>
      <c r="FIX15" s="72"/>
      <c r="FIY15" s="72"/>
      <c r="FIZ15" s="72"/>
      <c r="FJA15" s="72"/>
      <c r="FJB15" s="72"/>
      <c r="FJC15" s="72"/>
      <c r="FJD15" s="72"/>
      <c r="FJE15" s="72"/>
      <c r="FJF15" s="72"/>
      <c r="FJG15" s="72"/>
      <c r="FJH15" s="72"/>
      <c r="FJI15" s="72"/>
      <c r="FJJ15" s="72"/>
      <c r="FJK15" s="72"/>
      <c r="FJL15" s="72"/>
      <c r="FJM15" s="72"/>
      <c r="FJN15" s="72"/>
      <c r="FJO15" s="72"/>
      <c r="FJP15" s="72"/>
      <c r="FJQ15" s="72"/>
      <c r="FJR15" s="72"/>
      <c r="FJS15" s="72"/>
      <c r="FJT15" s="72"/>
      <c r="FJU15" s="72"/>
      <c r="FJV15" s="72"/>
      <c r="FJW15" s="72"/>
      <c r="FJX15" s="72"/>
      <c r="FJY15" s="72"/>
      <c r="FJZ15" s="72"/>
      <c r="FKA15" s="72"/>
      <c r="FKB15" s="72"/>
      <c r="FKC15" s="72"/>
      <c r="FKD15" s="72"/>
      <c r="FKE15" s="72"/>
      <c r="FKF15" s="72"/>
      <c r="FKG15" s="72"/>
      <c r="FKH15" s="72"/>
      <c r="FKI15" s="72"/>
      <c r="FKJ15" s="72"/>
      <c r="FKK15" s="72"/>
      <c r="FKL15" s="72"/>
      <c r="FKM15" s="72"/>
      <c r="FKN15" s="72"/>
      <c r="FKO15" s="72"/>
      <c r="FKP15" s="72"/>
      <c r="FKQ15" s="72"/>
      <c r="FKR15" s="72"/>
      <c r="FKS15" s="72"/>
      <c r="FKT15" s="72"/>
      <c r="FKU15" s="72"/>
      <c r="FKV15" s="72"/>
      <c r="FKW15" s="72"/>
      <c r="FKX15" s="72"/>
      <c r="FKY15" s="72"/>
      <c r="FKZ15" s="72"/>
      <c r="FLA15" s="72"/>
      <c r="FLB15" s="72"/>
      <c r="FLC15" s="72"/>
      <c r="FLD15" s="72"/>
      <c r="FLE15" s="72"/>
      <c r="FLF15" s="72"/>
      <c r="FLG15" s="72"/>
      <c r="FLH15" s="72"/>
      <c r="FLI15" s="72"/>
      <c r="FLJ15" s="72"/>
      <c r="FLK15" s="72"/>
      <c r="FLL15" s="72"/>
      <c r="FLM15" s="72"/>
      <c r="FLN15" s="72"/>
      <c r="FLO15" s="72"/>
      <c r="FLP15" s="72"/>
      <c r="FLQ15" s="72"/>
      <c r="FLR15" s="72"/>
      <c r="FLS15" s="72"/>
      <c r="FLT15" s="72"/>
      <c r="FLU15" s="72"/>
      <c r="FLV15" s="72"/>
      <c r="FLW15" s="72"/>
      <c r="FLX15" s="72"/>
      <c r="FLY15" s="72"/>
      <c r="FLZ15" s="72"/>
      <c r="FMA15" s="72"/>
      <c r="FMB15" s="72"/>
      <c r="FMC15" s="72"/>
      <c r="FMD15" s="72"/>
      <c r="FME15" s="72"/>
      <c r="FMF15" s="72"/>
      <c r="FMG15" s="72"/>
      <c r="FMH15" s="72"/>
      <c r="FMI15" s="72"/>
      <c r="FMJ15" s="72"/>
      <c r="FMK15" s="72"/>
      <c r="FML15" s="72"/>
      <c r="FMM15" s="72"/>
      <c r="FMN15" s="72"/>
      <c r="FMO15" s="72"/>
      <c r="FMP15" s="72"/>
      <c r="FMQ15" s="72"/>
      <c r="FMR15" s="72"/>
      <c r="FMS15" s="72"/>
      <c r="FMT15" s="72"/>
      <c r="FMU15" s="72"/>
      <c r="FMV15" s="72"/>
      <c r="FMW15" s="72"/>
      <c r="FMX15" s="72"/>
      <c r="FMY15" s="72"/>
      <c r="FMZ15" s="72"/>
      <c r="FNA15" s="72"/>
      <c r="FNB15" s="72"/>
      <c r="FNC15" s="72"/>
      <c r="FND15" s="72"/>
      <c r="FNE15" s="72"/>
      <c r="FNF15" s="72"/>
      <c r="FNG15" s="72"/>
      <c r="FNH15" s="72"/>
      <c r="FNI15" s="72"/>
      <c r="FNJ15" s="72"/>
      <c r="FNK15" s="72"/>
      <c r="FNL15" s="72"/>
      <c r="FNM15" s="72"/>
      <c r="FNN15" s="72"/>
      <c r="FNO15" s="72"/>
      <c r="FNP15" s="72"/>
      <c r="FNQ15" s="72"/>
      <c r="FNR15" s="72"/>
      <c r="FNS15" s="72"/>
      <c r="FNT15" s="72"/>
      <c r="FNU15" s="72"/>
      <c r="FNV15" s="72"/>
      <c r="FNW15" s="72"/>
      <c r="FNX15" s="72"/>
      <c r="FNY15" s="72"/>
      <c r="FNZ15" s="72"/>
      <c r="FOA15" s="72"/>
      <c r="FOB15" s="72"/>
      <c r="FOC15" s="72"/>
      <c r="FOD15" s="72"/>
      <c r="FOE15" s="72"/>
      <c r="FOF15" s="72"/>
      <c r="FOG15" s="72"/>
      <c r="FOH15" s="72"/>
      <c r="FOI15" s="72"/>
      <c r="FOJ15" s="72"/>
      <c r="FOK15" s="72"/>
      <c r="FOL15" s="72"/>
      <c r="FOM15" s="72"/>
      <c r="FON15" s="72"/>
      <c r="FOO15" s="72"/>
      <c r="FOP15" s="72"/>
      <c r="FOQ15" s="72"/>
      <c r="FOR15" s="72"/>
      <c r="FOS15" s="72"/>
      <c r="FOT15" s="72"/>
      <c r="FOU15" s="72"/>
      <c r="FOV15" s="72"/>
      <c r="FOW15" s="72"/>
      <c r="FOX15" s="72"/>
      <c r="FOY15" s="72"/>
      <c r="FOZ15" s="72"/>
      <c r="FPA15" s="72"/>
      <c r="FPB15" s="72"/>
      <c r="FPC15" s="72"/>
      <c r="FPD15" s="72"/>
      <c r="FPE15" s="72"/>
      <c r="FPF15" s="72"/>
      <c r="FPG15" s="72"/>
      <c r="FPH15" s="72"/>
      <c r="FPI15" s="72"/>
      <c r="FPJ15" s="72"/>
      <c r="FPK15" s="72"/>
      <c r="FPL15" s="72"/>
      <c r="FPM15" s="72"/>
      <c r="FPN15" s="72"/>
      <c r="FPO15" s="72"/>
      <c r="FPP15" s="72"/>
      <c r="FPQ15" s="72"/>
      <c r="FPR15" s="72"/>
      <c r="FPS15" s="72"/>
      <c r="FPT15" s="72"/>
      <c r="FPU15" s="72"/>
      <c r="FPV15" s="72"/>
      <c r="FPW15" s="72"/>
      <c r="FPX15" s="72"/>
      <c r="FPY15" s="72"/>
      <c r="FPZ15" s="72"/>
      <c r="FQA15" s="72"/>
      <c r="FQB15" s="72"/>
      <c r="FQC15" s="72"/>
      <c r="FQD15" s="72"/>
      <c r="FQE15" s="72"/>
      <c r="FQF15" s="72"/>
      <c r="FQG15" s="72"/>
      <c r="FQH15" s="72"/>
      <c r="FQI15" s="72"/>
      <c r="FQJ15" s="72"/>
      <c r="FQK15" s="72"/>
      <c r="FQL15" s="72"/>
      <c r="FQM15" s="72"/>
      <c r="FQN15" s="72"/>
      <c r="FQO15" s="72"/>
      <c r="FQP15" s="72"/>
      <c r="FQQ15" s="72"/>
      <c r="FQR15" s="72"/>
      <c r="FQS15" s="72"/>
      <c r="FQT15" s="72"/>
      <c r="FQU15" s="72"/>
      <c r="FQV15" s="72"/>
      <c r="FQW15" s="72"/>
      <c r="FQX15" s="72"/>
      <c r="FQY15" s="72"/>
      <c r="FQZ15" s="72"/>
      <c r="FRA15" s="72"/>
      <c r="FRB15" s="72"/>
      <c r="FRC15" s="72"/>
      <c r="FRD15" s="72"/>
      <c r="FRE15" s="72"/>
      <c r="FRF15" s="72"/>
      <c r="FRG15" s="72"/>
      <c r="FRH15" s="72"/>
      <c r="FRI15" s="72"/>
      <c r="FRJ15" s="72"/>
      <c r="FRK15" s="72"/>
      <c r="FRL15" s="72"/>
      <c r="FRM15" s="72"/>
      <c r="FRN15" s="72"/>
      <c r="FRO15" s="72"/>
      <c r="FRP15" s="72"/>
      <c r="FRQ15" s="72"/>
      <c r="FRR15" s="72"/>
      <c r="FRS15" s="72"/>
      <c r="FRT15" s="72"/>
      <c r="FRU15" s="72"/>
      <c r="FRV15" s="72"/>
      <c r="FRW15" s="72"/>
      <c r="FRX15" s="72"/>
      <c r="FRY15" s="72"/>
      <c r="FRZ15" s="72"/>
      <c r="FSA15" s="72"/>
      <c r="FSB15" s="72"/>
      <c r="FSC15" s="72"/>
      <c r="FSD15" s="72"/>
      <c r="FSE15" s="72"/>
      <c r="FSF15" s="72"/>
      <c r="FSG15" s="72"/>
      <c r="FSH15" s="72"/>
      <c r="FSI15" s="72"/>
      <c r="FSJ15" s="72"/>
      <c r="FSK15" s="72"/>
      <c r="FSL15" s="72"/>
      <c r="FSM15" s="72"/>
      <c r="FSN15" s="72"/>
      <c r="FSO15" s="72"/>
      <c r="FSP15" s="72"/>
      <c r="FSQ15" s="72"/>
      <c r="FSR15" s="72"/>
      <c r="FSS15" s="72"/>
      <c r="FST15" s="72"/>
      <c r="FSU15" s="72"/>
      <c r="FSV15" s="72"/>
      <c r="FSW15" s="72"/>
      <c r="FSX15" s="72"/>
      <c r="FSY15" s="72"/>
      <c r="FSZ15" s="72"/>
      <c r="FTA15" s="72"/>
      <c r="FTB15" s="72"/>
      <c r="FTC15" s="72"/>
      <c r="FTD15" s="72"/>
      <c r="FTE15" s="72"/>
      <c r="FTF15" s="72"/>
      <c r="FTG15" s="72"/>
      <c r="FTH15" s="72"/>
      <c r="FTI15" s="72"/>
      <c r="FTJ15" s="72"/>
      <c r="FTK15" s="72"/>
      <c r="FTL15" s="72"/>
      <c r="FTM15" s="72"/>
      <c r="FTN15" s="72"/>
      <c r="FTO15" s="72"/>
      <c r="FTP15" s="72"/>
      <c r="FTQ15" s="72"/>
      <c r="FTR15" s="72"/>
      <c r="FTS15" s="72"/>
      <c r="FTT15" s="72"/>
      <c r="FTU15" s="72"/>
      <c r="FTV15" s="72"/>
      <c r="FTW15" s="72"/>
      <c r="FTX15" s="72"/>
      <c r="FTY15" s="72"/>
      <c r="FTZ15" s="72"/>
      <c r="FUA15" s="72"/>
      <c r="FUB15" s="72"/>
      <c r="FUC15" s="72"/>
      <c r="FUD15" s="72"/>
      <c r="FUE15" s="72"/>
      <c r="FUF15" s="72"/>
      <c r="FUG15" s="72"/>
      <c r="FUH15" s="72"/>
      <c r="FUI15" s="72"/>
      <c r="FUJ15" s="72"/>
      <c r="FUK15" s="72"/>
      <c r="FUL15" s="72"/>
      <c r="FUM15" s="72"/>
      <c r="FUN15" s="72"/>
      <c r="FUO15" s="72"/>
      <c r="FUP15" s="72"/>
      <c r="FUQ15" s="72"/>
      <c r="FUR15" s="72"/>
      <c r="FUS15" s="72"/>
      <c r="FUT15" s="72"/>
      <c r="FUU15" s="72"/>
      <c r="FUV15" s="72"/>
      <c r="FUW15" s="72"/>
      <c r="FUX15" s="72"/>
      <c r="FUY15" s="72"/>
      <c r="FUZ15" s="72"/>
      <c r="FVA15" s="72"/>
      <c r="FVB15" s="72"/>
      <c r="FVC15" s="72"/>
      <c r="FVD15" s="72"/>
      <c r="FVE15" s="72"/>
      <c r="FVF15" s="72"/>
      <c r="FVG15" s="72"/>
      <c r="FVH15" s="72"/>
      <c r="FVI15" s="72"/>
      <c r="FVJ15" s="72"/>
      <c r="FVK15" s="72"/>
      <c r="FVL15" s="72"/>
      <c r="FVM15" s="72"/>
      <c r="FVN15" s="72"/>
      <c r="FVO15" s="72"/>
      <c r="FVP15" s="72"/>
      <c r="FVQ15" s="72"/>
      <c r="FVR15" s="72"/>
      <c r="FVS15" s="72"/>
      <c r="FVT15" s="72"/>
      <c r="FVU15" s="72"/>
      <c r="FVV15" s="72"/>
      <c r="FVW15" s="72"/>
      <c r="FVX15" s="72"/>
      <c r="FVY15" s="72"/>
      <c r="FVZ15" s="72"/>
      <c r="FWA15" s="72"/>
      <c r="FWB15" s="72"/>
      <c r="FWC15" s="72"/>
      <c r="FWD15" s="72"/>
      <c r="FWE15" s="72"/>
      <c r="FWF15" s="72"/>
      <c r="FWG15" s="72"/>
      <c r="FWH15" s="72"/>
      <c r="FWI15" s="72"/>
      <c r="FWJ15" s="72"/>
      <c r="FWK15" s="72"/>
      <c r="FWL15" s="72"/>
      <c r="FWM15" s="72"/>
      <c r="FWN15" s="72"/>
      <c r="FWO15" s="72"/>
      <c r="FWP15" s="72"/>
      <c r="FWQ15" s="72"/>
      <c r="FWR15" s="72"/>
      <c r="FWS15" s="72"/>
      <c r="FWT15" s="72"/>
      <c r="FWU15" s="72"/>
      <c r="FWV15" s="72"/>
      <c r="FWW15" s="72"/>
      <c r="FWX15" s="72"/>
      <c r="FWY15" s="72"/>
      <c r="FWZ15" s="72"/>
      <c r="FXA15" s="72"/>
      <c r="FXB15" s="72"/>
      <c r="FXC15" s="72"/>
      <c r="FXD15" s="72"/>
      <c r="FXE15" s="72"/>
      <c r="FXF15" s="72"/>
      <c r="FXG15" s="72"/>
      <c r="FXH15" s="72"/>
      <c r="FXI15" s="72"/>
      <c r="FXJ15" s="72"/>
      <c r="FXK15" s="72"/>
      <c r="FXL15" s="72"/>
      <c r="FXM15" s="72"/>
      <c r="FXN15" s="72"/>
      <c r="FXO15" s="72"/>
      <c r="FXP15" s="72"/>
      <c r="FXQ15" s="72"/>
      <c r="FXR15" s="72"/>
      <c r="FXS15" s="72"/>
      <c r="FXT15" s="72"/>
      <c r="FXU15" s="72"/>
      <c r="FXV15" s="72"/>
      <c r="FXW15" s="72"/>
      <c r="FXX15" s="72"/>
      <c r="FXY15" s="72"/>
      <c r="FXZ15" s="72"/>
      <c r="FYA15" s="72"/>
      <c r="FYB15" s="72"/>
      <c r="FYC15" s="72"/>
      <c r="FYD15" s="72"/>
      <c r="FYE15" s="72"/>
      <c r="FYF15" s="72"/>
      <c r="FYG15" s="72"/>
      <c r="FYH15" s="72"/>
      <c r="FYI15" s="72"/>
      <c r="FYJ15" s="72"/>
      <c r="FYK15" s="72"/>
      <c r="FYL15" s="72"/>
      <c r="FYM15" s="72"/>
      <c r="FYN15" s="72"/>
      <c r="FYO15" s="72"/>
      <c r="FYP15" s="72"/>
      <c r="FYQ15" s="72"/>
      <c r="FYR15" s="72"/>
      <c r="FYS15" s="72"/>
      <c r="FYT15" s="72"/>
      <c r="FYU15" s="72"/>
      <c r="FYV15" s="72"/>
      <c r="FYW15" s="72"/>
      <c r="FYX15" s="72"/>
      <c r="FYY15" s="72"/>
      <c r="FYZ15" s="72"/>
      <c r="FZA15" s="72"/>
      <c r="FZB15" s="72"/>
      <c r="FZC15" s="72"/>
      <c r="FZD15" s="72"/>
      <c r="FZE15" s="72"/>
      <c r="FZF15" s="72"/>
      <c r="FZG15" s="72"/>
      <c r="FZH15" s="72"/>
      <c r="FZI15" s="72"/>
      <c r="FZJ15" s="72"/>
      <c r="FZK15" s="72"/>
      <c r="FZL15" s="72"/>
      <c r="FZM15" s="72"/>
      <c r="FZN15" s="72"/>
      <c r="FZO15" s="72"/>
      <c r="FZP15" s="72"/>
      <c r="FZQ15" s="72"/>
      <c r="FZR15" s="72"/>
      <c r="FZS15" s="72"/>
      <c r="FZT15" s="72"/>
      <c r="FZU15" s="72"/>
      <c r="FZV15" s="72"/>
      <c r="FZW15" s="72"/>
      <c r="FZX15" s="72"/>
      <c r="FZY15" s="72"/>
      <c r="FZZ15" s="72"/>
      <c r="GAA15" s="72"/>
      <c r="GAB15" s="72"/>
      <c r="GAC15" s="72"/>
      <c r="GAD15" s="72"/>
      <c r="GAE15" s="72"/>
      <c r="GAF15" s="72"/>
      <c r="GAG15" s="72"/>
      <c r="GAH15" s="72"/>
      <c r="GAI15" s="72"/>
      <c r="GAJ15" s="72"/>
      <c r="GAK15" s="72"/>
      <c r="GAL15" s="72"/>
      <c r="GAM15" s="72"/>
      <c r="GAN15" s="72"/>
      <c r="GAO15" s="72"/>
      <c r="GAP15" s="72"/>
      <c r="GAQ15" s="72"/>
      <c r="GAR15" s="72"/>
      <c r="GAS15" s="72"/>
      <c r="GAT15" s="72"/>
      <c r="GAU15" s="72"/>
      <c r="GAV15" s="72"/>
      <c r="GAW15" s="72"/>
      <c r="GAX15" s="72"/>
      <c r="GAY15" s="72"/>
      <c r="GAZ15" s="72"/>
      <c r="GBA15" s="72"/>
      <c r="GBB15" s="72"/>
      <c r="GBC15" s="72"/>
      <c r="GBD15" s="72"/>
      <c r="GBE15" s="72"/>
      <c r="GBF15" s="72"/>
      <c r="GBG15" s="72"/>
      <c r="GBH15" s="72"/>
      <c r="GBI15" s="72"/>
      <c r="GBJ15" s="72"/>
      <c r="GBK15" s="72"/>
      <c r="GBL15" s="72"/>
      <c r="GBM15" s="72"/>
      <c r="GBN15" s="72"/>
      <c r="GBO15" s="72"/>
      <c r="GBP15" s="72"/>
      <c r="GBQ15" s="72"/>
      <c r="GBR15" s="72"/>
      <c r="GBS15" s="72"/>
      <c r="GBT15" s="72"/>
      <c r="GBU15" s="72"/>
      <c r="GBV15" s="72"/>
      <c r="GBW15" s="72"/>
      <c r="GBX15" s="72"/>
      <c r="GBY15" s="72"/>
      <c r="GBZ15" s="72"/>
      <c r="GCA15" s="72"/>
      <c r="GCB15" s="72"/>
      <c r="GCC15" s="72"/>
      <c r="GCD15" s="72"/>
      <c r="GCE15" s="72"/>
      <c r="GCF15" s="72"/>
      <c r="GCG15" s="72"/>
      <c r="GCH15" s="72"/>
      <c r="GCI15" s="72"/>
      <c r="GCJ15" s="72"/>
      <c r="GCK15" s="72"/>
      <c r="GCL15" s="72"/>
      <c r="GCM15" s="72"/>
      <c r="GCN15" s="72"/>
      <c r="GCO15" s="72"/>
      <c r="GCP15" s="72"/>
      <c r="GCQ15" s="72"/>
      <c r="GCR15" s="72"/>
      <c r="GCS15" s="72"/>
      <c r="GCT15" s="72"/>
      <c r="GCU15" s="72"/>
      <c r="GCV15" s="72"/>
      <c r="GCW15" s="72"/>
      <c r="GCX15" s="72"/>
      <c r="GCY15" s="72"/>
      <c r="GCZ15" s="72"/>
      <c r="GDA15" s="72"/>
      <c r="GDB15" s="72"/>
      <c r="GDC15" s="72"/>
      <c r="GDD15" s="72"/>
      <c r="GDE15" s="72"/>
      <c r="GDF15" s="72"/>
      <c r="GDG15" s="72"/>
      <c r="GDH15" s="72"/>
      <c r="GDI15" s="72"/>
      <c r="GDJ15" s="72"/>
      <c r="GDK15" s="72"/>
      <c r="GDL15" s="72"/>
      <c r="GDM15" s="72"/>
      <c r="GDN15" s="72"/>
      <c r="GDO15" s="72"/>
      <c r="GDP15" s="72"/>
      <c r="GDQ15" s="72"/>
      <c r="GDR15" s="72"/>
      <c r="GDS15" s="72"/>
      <c r="GDT15" s="72"/>
      <c r="GDU15" s="72"/>
      <c r="GDV15" s="72"/>
      <c r="GDW15" s="72"/>
      <c r="GDX15" s="72"/>
      <c r="GDY15" s="72"/>
      <c r="GDZ15" s="72"/>
      <c r="GEA15" s="72"/>
      <c r="GEB15" s="72"/>
      <c r="GEC15" s="72"/>
      <c r="GED15" s="72"/>
      <c r="GEE15" s="72"/>
      <c r="GEF15" s="72"/>
      <c r="GEG15" s="72"/>
      <c r="GEH15" s="72"/>
      <c r="GEI15" s="72"/>
      <c r="GEJ15" s="72"/>
      <c r="GEK15" s="72"/>
      <c r="GEL15" s="72"/>
      <c r="GEM15" s="72"/>
      <c r="GEN15" s="72"/>
      <c r="GEO15" s="72"/>
      <c r="GEP15" s="72"/>
      <c r="GEQ15" s="72"/>
      <c r="GER15" s="72"/>
      <c r="GES15" s="72"/>
      <c r="GET15" s="72"/>
      <c r="GEU15" s="72"/>
      <c r="GEV15" s="72"/>
      <c r="GEW15" s="72"/>
      <c r="GEX15" s="72"/>
      <c r="GEY15" s="72"/>
      <c r="GEZ15" s="72"/>
      <c r="GFA15" s="72"/>
      <c r="GFB15" s="72"/>
      <c r="GFC15" s="72"/>
      <c r="GFD15" s="72"/>
      <c r="GFE15" s="72"/>
      <c r="GFF15" s="72"/>
      <c r="GFG15" s="72"/>
      <c r="GFH15" s="72"/>
      <c r="GFI15" s="72"/>
      <c r="GFJ15" s="72"/>
      <c r="GFK15" s="72"/>
      <c r="GFL15" s="72"/>
      <c r="GFM15" s="72"/>
      <c r="GFN15" s="72"/>
      <c r="GFO15" s="72"/>
      <c r="GFP15" s="72"/>
      <c r="GFQ15" s="72"/>
      <c r="GFR15" s="72"/>
      <c r="GFS15" s="72"/>
      <c r="GFT15" s="72"/>
      <c r="GFU15" s="72"/>
      <c r="GFV15" s="72"/>
      <c r="GFW15" s="72"/>
      <c r="GFX15" s="72"/>
      <c r="GFY15" s="72"/>
      <c r="GFZ15" s="72"/>
      <c r="GGA15" s="72"/>
      <c r="GGB15" s="72"/>
      <c r="GGC15" s="72"/>
      <c r="GGD15" s="72"/>
      <c r="GGE15" s="72"/>
      <c r="GGF15" s="72"/>
      <c r="GGG15" s="72"/>
      <c r="GGH15" s="72"/>
      <c r="GGI15" s="72"/>
      <c r="GGJ15" s="72"/>
      <c r="GGK15" s="72"/>
      <c r="GGL15" s="72"/>
      <c r="GGM15" s="72"/>
      <c r="GGN15" s="72"/>
      <c r="GGO15" s="72"/>
      <c r="GGP15" s="72"/>
      <c r="GGQ15" s="72"/>
      <c r="GGR15" s="72"/>
      <c r="GGS15" s="72"/>
      <c r="GGT15" s="72"/>
      <c r="GGU15" s="72"/>
      <c r="GGV15" s="72"/>
      <c r="GGW15" s="72"/>
      <c r="GGX15" s="72"/>
      <c r="GGY15" s="72"/>
      <c r="GGZ15" s="72"/>
      <c r="GHA15" s="72"/>
      <c r="GHB15" s="72"/>
      <c r="GHC15" s="72"/>
      <c r="GHD15" s="72"/>
      <c r="GHE15" s="72"/>
      <c r="GHF15" s="72"/>
      <c r="GHG15" s="72"/>
      <c r="GHH15" s="72"/>
      <c r="GHI15" s="72"/>
      <c r="GHJ15" s="72"/>
      <c r="GHK15" s="72"/>
      <c r="GHL15" s="72"/>
      <c r="GHM15" s="72"/>
      <c r="GHN15" s="72"/>
      <c r="GHO15" s="72"/>
      <c r="GHP15" s="72"/>
      <c r="GHQ15" s="72"/>
      <c r="GHR15" s="72"/>
      <c r="GHS15" s="72"/>
      <c r="GHT15" s="72"/>
      <c r="GHU15" s="72"/>
      <c r="GHV15" s="72"/>
      <c r="GHW15" s="72"/>
      <c r="GHX15" s="72"/>
      <c r="GHY15" s="72"/>
      <c r="GHZ15" s="72"/>
      <c r="GIA15" s="72"/>
      <c r="GIB15" s="72"/>
      <c r="GIC15" s="72"/>
      <c r="GID15" s="72"/>
      <c r="GIE15" s="72"/>
      <c r="GIF15" s="72"/>
      <c r="GIG15" s="72"/>
      <c r="GIH15" s="72"/>
      <c r="GII15" s="72"/>
      <c r="GIJ15" s="72"/>
      <c r="GIK15" s="72"/>
      <c r="GIL15" s="72"/>
      <c r="GIM15" s="72"/>
      <c r="GIN15" s="72"/>
      <c r="GIO15" s="72"/>
      <c r="GIP15" s="72"/>
      <c r="GIQ15" s="72"/>
      <c r="GIR15" s="72"/>
      <c r="GIS15" s="72"/>
      <c r="GIT15" s="72"/>
      <c r="GIU15" s="72"/>
      <c r="GIV15" s="72"/>
      <c r="GIW15" s="72"/>
      <c r="GIX15" s="72"/>
      <c r="GIY15" s="72"/>
      <c r="GIZ15" s="72"/>
      <c r="GJA15" s="72"/>
      <c r="GJB15" s="72"/>
      <c r="GJC15" s="72"/>
      <c r="GJD15" s="72"/>
      <c r="GJE15" s="72"/>
      <c r="GJF15" s="72"/>
      <c r="GJG15" s="72"/>
      <c r="GJH15" s="72"/>
      <c r="GJI15" s="72"/>
      <c r="GJJ15" s="72"/>
      <c r="GJK15" s="72"/>
      <c r="GJL15" s="72"/>
      <c r="GJM15" s="72"/>
      <c r="GJN15" s="72"/>
      <c r="GJO15" s="72"/>
      <c r="GJP15" s="72"/>
      <c r="GJQ15" s="72"/>
      <c r="GJR15" s="72"/>
      <c r="GJS15" s="72"/>
      <c r="GJT15" s="72"/>
      <c r="GJU15" s="72"/>
      <c r="GJV15" s="72"/>
      <c r="GJW15" s="72"/>
      <c r="GJX15" s="72"/>
      <c r="GJY15" s="72"/>
      <c r="GJZ15" s="72"/>
      <c r="GKA15" s="72"/>
      <c r="GKB15" s="72"/>
      <c r="GKC15" s="72"/>
      <c r="GKD15" s="72"/>
      <c r="GKE15" s="72"/>
      <c r="GKF15" s="72"/>
      <c r="GKG15" s="72"/>
      <c r="GKH15" s="72"/>
      <c r="GKI15" s="72"/>
      <c r="GKJ15" s="72"/>
      <c r="GKK15" s="72"/>
      <c r="GKL15" s="72"/>
      <c r="GKM15" s="72"/>
      <c r="GKN15" s="72"/>
      <c r="GKO15" s="72"/>
      <c r="GKP15" s="72"/>
      <c r="GKQ15" s="72"/>
      <c r="GKR15" s="72"/>
      <c r="GKS15" s="72"/>
      <c r="GKT15" s="72"/>
      <c r="GKU15" s="72"/>
      <c r="GKV15" s="72"/>
      <c r="GKW15" s="72"/>
      <c r="GKX15" s="72"/>
      <c r="GKY15" s="72"/>
      <c r="GKZ15" s="72"/>
      <c r="GLA15" s="72"/>
      <c r="GLB15" s="72"/>
      <c r="GLC15" s="72"/>
      <c r="GLD15" s="72"/>
      <c r="GLE15" s="72"/>
      <c r="GLF15" s="72"/>
      <c r="GLG15" s="72"/>
      <c r="GLH15" s="72"/>
      <c r="GLI15" s="72"/>
      <c r="GLJ15" s="72"/>
      <c r="GLK15" s="72"/>
      <c r="GLL15" s="72"/>
      <c r="GLM15" s="72"/>
      <c r="GLN15" s="72"/>
      <c r="GLO15" s="72"/>
      <c r="GLP15" s="72"/>
      <c r="GLQ15" s="72"/>
      <c r="GLR15" s="72"/>
      <c r="GLS15" s="72"/>
      <c r="GLT15" s="72"/>
      <c r="GLU15" s="72"/>
      <c r="GLV15" s="72"/>
      <c r="GLW15" s="72"/>
      <c r="GLX15" s="72"/>
      <c r="GLY15" s="72"/>
      <c r="GLZ15" s="72"/>
      <c r="GMA15" s="72"/>
      <c r="GMB15" s="72"/>
      <c r="GMC15" s="72"/>
      <c r="GMD15" s="72"/>
      <c r="GME15" s="72"/>
      <c r="GMF15" s="72"/>
      <c r="GMG15" s="72"/>
      <c r="GMH15" s="72"/>
      <c r="GMI15" s="72"/>
      <c r="GMJ15" s="72"/>
      <c r="GMK15" s="72"/>
      <c r="GML15" s="72"/>
      <c r="GMM15" s="72"/>
      <c r="GMN15" s="72"/>
      <c r="GMO15" s="72"/>
      <c r="GMP15" s="72"/>
      <c r="GMQ15" s="72"/>
      <c r="GMR15" s="72"/>
      <c r="GMS15" s="72"/>
      <c r="GMT15" s="72"/>
      <c r="GMU15" s="72"/>
      <c r="GMV15" s="72"/>
      <c r="GMW15" s="72"/>
      <c r="GMX15" s="72"/>
      <c r="GMY15" s="72"/>
      <c r="GMZ15" s="72"/>
      <c r="GNA15" s="72"/>
      <c r="GNB15" s="72"/>
      <c r="GNC15" s="72"/>
      <c r="GND15" s="72"/>
      <c r="GNE15" s="72"/>
      <c r="GNF15" s="72"/>
      <c r="GNG15" s="72"/>
      <c r="GNH15" s="72"/>
      <c r="GNI15" s="72"/>
      <c r="GNJ15" s="72"/>
      <c r="GNK15" s="72"/>
      <c r="GNL15" s="72"/>
      <c r="GNM15" s="72"/>
      <c r="GNN15" s="72"/>
      <c r="GNO15" s="72"/>
      <c r="GNP15" s="72"/>
      <c r="GNQ15" s="72"/>
      <c r="GNR15" s="72"/>
      <c r="GNS15" s="72"/>
      <c r="GNT15" s="72"/>
      <c r="GNU15" s="72"/>
      <c r="GNV15" s="72"/>
      <c r="GNW15" s="72"/>
      <c r="GNX15" s="72"/>
      <c r="GNY15" s="72"/>
      <c r="GNZ15" s="72"/>
      <c r="GOA15" s="72"/>
      <c r="GOB15" s="72"/>
      <c r="GOC15" s="72"/>
      <c r="GOD15" s="72"/>
      <c r="GOE15" s="72"/>
      <c r="GOF15" s="72"/>
      <c r="GOG15" s="72"/>
      <c r="GOH15" s="72"/>
      <c r="GOI15" s="72"/>
      <c r="GOJ15" s="72"/>
      <c r="GOK15" s="72"/>
      <c r="GOL15" s="72"/>
      <c r="GOM15" s="72"/>
      <c r="GON15" s="72"/>
      <c r="GOO15" s="72"/>
      <c r="GOP15" s="72"/>
      <c r="GOQ15" s="72"/>
      <c r="GOR15" s="72"/>
      <c r="GOS15" s="72"/>
      <c r="GOT15" s="72"/>
      <c r="GOU15" s="72"/>
      <c r="GOV15" s="72"/>
      <c r="GOW15" s="72"/>
      <c r="GOX15" s="72"/>
      <c r="GOY15" s="72"/>
      <c r="GOZ15" s="72"/>
      <c r="GPA15" s="72"/>
      <c r="GPB15" s="72"/>
      <c r="GPC15" s="72"/>
      <c r="GPD15" s="72"/>
      <c r="GPE15" s="72"/>
      <c r="GPF15" s="72"/>
      <c r="GPG15" s="72"/>
      <c r="GPH15" s="72"/>
      <c r="GPI15" s="72"/>
      <c r="GPJ15" s="72"/>
      <c r="GPK15" s="72"/>
      <c r="GPL15" s="72"/>
      <c r="GPM15" s="72"/>
      <c r="GPN15" s="72"/>
      <c r="GPO15" s="72"/>
      <c r="GPP15" s="72"/>
      <c r="GPQ15" s="72"/>
      <c r="GPR15" s="72"/>
      <c r="GPS15" s="72"/>
      <c r="GPT15" s="72"/>
      <c r="GPU15" s="72"/>
      <c r="GPV15" s="72"/>
      <c r="GPW15" s="72"/>
      <c r="GPX15" s="72"/>
      <c r="GPY15" s="72"/>
      <c r="GPZ15" s="72"/>
      <c r="GQA15" s="72"/>
      <c r="GQB15" s="72"/>
      <c r="GQC15" s="72"/>
      <c r="GQD15" s="72"/>
      <c r="GQE15" s="72"/>
      <c r="GQF15" s="72"/>
      <c r="GQG15" s="72"/>
      <c r="GQH15" s="72"/>
      <c r="GQI15" s="72"/>
      <c r="GQJ15" s="72"/>
      <c r="GQK15" s="72"/>
      <c r="GQL15" s="72"/>
      <c r="GQM15" s="72"/>
      <c r="GQN15" s="72"/>
      <c r="GQO15" s="72"/>
      <c r="GQP15" s="72"/>
      <c r="GQQ15" s="72"/>
      <c r="GQR15" s="72"/>
      <c r="GQS15" s="72"/>
      <c r="GQT15" s="72"/>
      <c r="GQU15" s="72"/>
      <c r="GQV15" s="72"/>
      <c r="GQW15" s="72"/>
      <c r="GQX15" s="72"/>
      <c r="GQY15" s="72"/>
      <c r="GQZ15" s="72"/>
      <c r="GRA15" s="72"/>
      <c r="GRB15" s="72"/>
      <c r="GRC15" s="72"/>
      <c r="GRD15" s="72"/>
      <c r="GRE15" s="72"/>
      <c r="GRF15" s="72"/>
      <c r="GRG15" s="72"/>
      <c r="GRH15" s="72"/>
      <c r="GRI15" s="72"/>
      <c r="GRJ15" s="72"/>
      <c r="GRK15" s="72"/>
      <c r="GRL15" s="72"/>
      <c r="GRM15" s="72"/>
      <c r="GRN15" s="72"/>
      <c r="GRO15" s="72"/>
      <c r="GRP15" s="72"/>
      <c r="GRQ15" s="72"/>
      <c r="GRR15" s="72"/>
      <c r="GRS15" s="72"/>
      <c r="GRT15" s="72"/>
      <c r="GRU15" s="72"/>
      <c r="GRV15" s="72"/>
      <c r="GRW15" s="72"/>
      <c r="GRX15" s="72"/>
      <c r="GRY15" s="72"/>
      <c r="GRZ15" s="72"/>
      <c r="GSA15" s="72"/>
      <c r="GSB15" s="72"/>
      <c r="GSC15" s="72"/>
      <c r="GSD15" s="72"/>
      <c r="GSE15" s="72"/>
      <c r="GSF15" s="72"/>
      <c r="GSG15" s="72"/>
      <c r="GSH15" s="72"/>
      <c r="GSI15" s="72"/>
      <c r="GSJ15" s="72"/>
      <c r="GSK15" s="72"/>
      <c r="GSL15" s="72"/>
      <c r="GSM15" s="72"/>
      <c r="GSN15" s="72"/>
      <c r="GSO15" s="72"/>
      <c r="GSP15" s="72"/>
      <c r="GSQ15" s="72"/>
      <c r="GSR15" s="72"/>
      <c r="GSS15" s="72"/>
      <c r="GST15" s="72"/>
      <c r="GSU15" s="72"/>
      <c r="GSV15" s="72"/>
      <c r="GSW15" s="72"/>
      <c r="GSX15" s="72"/>
      <c r="GSY15" s="72"/>
      <c r="GSZ15" s="72"/>
      <c r="GTA15" s="72"/>
      <c r="GTB15" s="72"/>
      <c r="GTC15" s="72"/>
      <c r="GTD15" s="72"/>
      <c r="GTE15" s="72"/>
      <c r="GTF15" s="72"/>
      <c r="GTG15" s="72"/>
      <c r="GTH15" s="72"/>
      <c r="GTI15" s="72"/>
      <c r="GTJ15" s="72"/>
      <c r="GTK15" s="72"/>
      <c r="GTL15" s="72"/>
      <c r="GTM15" s="72"/>
      <c r="GTN15" s="72"/>
      <c r="GTO15" s="72"/>
      <c r="GTP15" s="72"/>
      <c r="GTQ15" s="72"/>
      <c r="GTR15" s="72"/>
      <c r="GTS15" s="72"/>
      <c r="GTT15" s="72"/>
      <c r="GTU15" s="72"/>
      <c r="GTV15" s="72"/>
      <c r="GTW15" s="72"/>
      <c r="GTX15" s="72"/>
      <c r="GTY15" s="72"/>
      <c r="GTZ15" s="72"/>
      <c r="GUA15" s="72"/>
      <c r="GUB15" s="72"/>
      <c r="GUC15" s="72"/>
      <c r="GUD15" s="72"/>
      <c r="GUE15" s="72"/>
      <c r="GUF15" s="72"/>
      <c r="GUG15" s="72"/>
      <c r="GUH15" s="72"/>
      <c r="GUI15" s="72"/>
      <c r="GUJ15" s="72"/>
      <c r="GUK15" s="72"/>
      <c r="GUL15" s="72"/>
      <c r="GUM15" s="72"/>
      <c r="GUN15" s="72"/>
      <c r="GUO15" s="72"/>
      <c r="GUP15" s="72"/>
      <c r="GUQ15" s="72"/>
      <c r="GUR15" s="72"/>
      <c r="GUS15" s="72"/>
      <c r="GUT15" s="72"/>
      <c r="GUU15" s="72"/>
      <c r="GUV15" s="72"/>
      <c r="GUW15" s="72"/>
      <c r="GUX15" s="72"/>
      <c r="GUY15" s="72"/>
      <c r="GUZ15" s="72"/>
      <c r="GVA15" s="72"/>
      <c r="GVB15" s="72"/>
      <c r="GVC15" s="72"/>
      <c r="GVD15" s="72"/>
      <c r="GVE15" s="72"/>
      <c r="GVF15" s="72"/>
      <c r="GVG15" s="72"/>
      <c r="GVH15" s="72"/>
      <c r="GVI15" s="72"/>
      <c r="GVJ15" s="72"/>
      <c r="GVK15" s="72"/>
      <c r="GVL15" s="72"/>
      <c r="GVM15" s="72"/>
      <c r="GVN15" s="72"/>
      <c r="GVO15" s="72"/>
      <c r="GVP15" s="72"/>
      <c r="GVQ15" s="72"/>
      <c r="GVR15" s="72"/>
      <c r="GVS15" s="72"/>
      <c r="GVT15" s="72"/>
      <c r="GVU15" s="72"/>
      <c r="GVV15" s="72"/>
      <c r="GVW15" s="72"/>
      <c r="GVX15" s="72"/>
      <c r="GVY15" s="72"/>
      <c r="GVZ15" s="72"/>
      <c r="GWA15" s="72"/>
      <c r="GWB15" s="72"/>
      <c r="GWC15" s="72"/>
      <c r="GWD15" s="72"/>
      <c r="GWE15" s="72"/>
      <c r="GWF15" s="72"/>
      <c r="GWG15" s="72"/>
      <c r="GWH15" s="72"/>
      <c r="GWI15" s="72"/>
      <c r="GWJ15" s="72"/>
      <c r="GWK15" s="72"/>
      <c r="GWL15" s="72"/>
      <c r="GWM15" s="72"/>
      <c r="GWN15" s="72"/>
      <c r="GWO15" s="72"/>
      <c r="GWP15" s="72"/>
      <c r="GWQ15" s="72"/>
      <c r="GWR15" s="72"/>
      <c r="GWS15" s="72"/>
      <c r="GWT15" s="72"/>
      <c r="GWU15" s="72"/>
      <c r="GWV15" s="72"/>
      <c r="GWW15" s="72"/>
      <c r="GWX15" s="72"/>
      <c r="GWY15" s="72"/>
      <c r="GWZ15" s="72"/>
      <c r="GXA15" s="72"/>
      <c r="GXB15" s="72"/>
      <c r="GXC15" s="72"/>
      <c r="GXD15" s="72"/>
      <c r="GXE15" s="72"/>
      <c r="GXF15" s="72"/>
      <c r="GXG15" s="72"/>
      <c r="GXH15" s="72"/>
      <c r="GXI15" s="72"/>
      <c r="GXJ15" s="72"/>
      <c r="GXK15" s="72"/>
      <c r="GXL15" s="72"/>
      <c r="GXM15" s="72"/>
      <c r="GXN15" s="72"/>
      <c r="GXO15" s="72"/>
      <c r="GXP15" s="72"/>
      <c r="GXQ15" s="72"/>
      <c r="GXR15" s="72"/>
      <c r="GXS15" s="72"/>
      <c r="GXT15" s="72"/>
      <c r="GXU15" s="72"/>
      <c r="GXV15" s="72"/>
      <c r="GXW15" s="72"/>
      <c r="GXX15" s="72"/>
      <c r="GXY15" s="72"/>
      <c r="GXZ15" s="72"/>
      <c r="GYA15" s="72"/>
      <c r="GYB15" s="72"/>
      <c r="GYC15" s="72"/>
      <c r="GYD15" s="72"/>
      <c r="GYE15" s="72"/>
      <c r="GYF15" s="72"/>
      <c r="GYG15" s="72"/>
      <c r="GYH15" s="72"/>
      <c r="GYI15" s="72"/>
      <c r="GYJ15" s="72"/>
      <c r="GYK15" s="72"/>
      <c r="GYL15" s="72"/>
      <c r="GYM15" s="72"/>
      <c r="GYN15" s="72"/>
      <c r="GYO15" s="72"/>
      <c r="GYP15" s="72"/>
      <c r="GYQ15" s="72"/>
      <c r="GYR15" s="72"/>
      <c r="GYS15" s="72"/>
      <c r="GYT15" s="72"/>
      <c r="GYU15" s="72"/>
      <c r="GYV15" s="72"/>
      <c r="GYW15" s="72"/>
      <c r="GYX15" s="72"/>
      <c r="GYY15" s="72"/>
      <c r="GYZ15" s="72"/>
      <c r="GZA15" s="72"/>
      <c r="GZB15" s="72"/>
      <c r="GZC15" s="72"/>
      <c r="GZD15" s="72"/>
      <c r="GZE15" s="72"/>
      <c r="GZF15" s="72"/>
      <c r="GZG15" s="72"/>
      <c r="GZH15" s="72"/>
      <c r="GZI15" s="72"/>
      <c r="GZJ15" s="72"/>
      <c r="GZK15" s="72"/>
      <c r="GZL15" s="72"/>
      <c r="GZM15" s="72"/>
      <c r="GZN15" s="72"/>
      <c r="GZO15" s="72"/>
      <c r="GZP15" s="72"/>
      <c r="GZQ15" s="72"/>
      <c r="GZR15" s="72"/>
      <c r="GZS15" s="72"/>
      <c r="GZT15" s="72"/>
      <c r="GZU15" s="72"/>
      <c r="GZV15" s="72"/>
      <c r="GZW15" s="72"/>
      <c r="GZX15" s="72"/>
      <c r="GZY15" s="72"/>
      <c r="GZZ15" s="72"/>
      <c r="HAA15" s="72"/>
      <c r="HAB15" s="72"/>
      <c r="HAC15" s="72"/>
      <c r="HAD15" s="72"/>
      <c r="HAE15" s="72"/>
      <c r="HAF15" s="72"/>
      <c r="HAG15" s="72"/>
      <c r="HAH15" s="72"/>
      <c r="HAI15" s="72"/>
      <c r="HAJ15" s="72"/>
      <c r="HAK15" s="72"/>
      <c r="HAL15" s="72"/>
      <c r="HAM15" s="72"/>
      <c r="HAN15" s="72"/>
      <c r="HAO15" s="72"/>
      <c r="HAP15" s="72"/>
      <c r="HAQ15" s="72"/>
      <c r="HAR15" s="72"/>
      <c r="HAS15" s="72"/>
      <c r="HAT15" s="72"/>
      <c r="HAU15" s="72"/>
      <c r="HAV15" s="72"/>
      <c r="HAW15" s="72"/>
      <c r="HAX15" s="72"/>
      <c r="HAY15" s="72"/>
      <c r="HAZ15" s="72"/>
      <c r="HBA15" s="72"/>
      <c r="HBB15" s="72"/>
      <c r="HBC15" s="72"/>
      <c r="HBD15" s="72"/>
      <c r="HBE15" s="72"/>
      <c r="HBF15" s="72"/>
      <c r="HBG15" s="72"/>
      <c r="HBH15" s="72"/>
      <c r="HBI15" s="72"/>
      <c r="HBJ15" s="72"/>
      <c r="HBK15" s="72"/>
      <c r="HBL15" s="72"/>
      <c r="HBM15" s="72"/>
      <c r="HBN15" s="72"/>
      <c r="HBO15" s="72"/>
      <c r="HBP15" s="72"/>
      <c r="HBQ15" s="72"/>
      <c r="HBR15" s="72"/>
      <c r="HBS15" s="72"/>
      <c r="HBT15" s="72"/>
      <c r="HBU15" s="72"/>
      <c r="HBV15" s="72"/>
      <c r="HBW15" s="72"/>
      <c r="HBX15" s="72"/>
      <c r="HBY15" s="72"/>
      <c r="HBZ15" s="72"/>
      <c r="HCA15" s="72"/>
      <c r="HCB15" s="72"/>
      <c r="HCC15" s="72"/>
      <c r="HCD15" s="72"/>
      <c r="HCE15" s="72"/>
      <c r="HCF15" s="72"/>
      <c r="HCG15" s="72"/>
      <c r="HCH15" s="72"/>
      <c r="HCI15" s="72"/>
      <c r="HCJ15" s="72"/>
      <c r="HCK15" s="72"/>
      <c r="HCL15" s="72"/>
      <c r="HCM15" s="72"/>
      <c r="HCN15" s="72"/>
      <c r="HCO15" s="72"/>
      <c r="HCP15" s="72"/>
      <c r="HCQ15" s="72"/>
      <c r="HCR15" s="72"/>
      <c r="HCS15" s="72"/>
      <c r="HCT15" s="72"/>
      <c r="HCU15" s="72"/>
      <c r="HCV15" s="72"/>
      <c r="HCW15" s="72"/>
      <c r="HCX15" s="72"/>
      <c r="HCY15" s="72"/>
      <c r="HCZ15" s="72"/>
      <c r="HDA15" s="72"/>
      <c r="HDB15" s="72"/>
      <c r="HDC15" s="72"/>
      <c r="HDD15" s="72"/>
      <c r="HDE15" s="72"/>
      <c r="HDF15" s="72"/>
      <c r="HDG15" s="72"/>
      <c r="HDH15" s="72"/>
      <c r="HDI15" s="72"/>
      <c r="HDJ15" s="72"/>
      <c r="HDK15" s="72"/>
      <c r="HDL15" s="72"/>
      <c r="HDM15" s="72"/>
      <c r="HDN15" s="72"/>
      <c r="HDO15" s="72"/>
      <c r="HDP15" s="72"/>
      <c r="HDQ15" s="72"/>
      <c r="HDR15" s="72"/>
      <c r="HDS15" s="72"/>
      <c r="HDT15" s="72"/>
      <c r="HDU15" s="72"/>
      <c r="HDV15" s="72"/>
      <c r="HDW15" s="72"/>
      <c r="HDX15" s="72"/>
      <c r="HDY15" s="72"/>
      <c r="HDZ15" s="72"/>
      <c r="HEA15" s="72"/>
      <c r="HEB15" s="72"/>
      <c r="HEC15" s="72"/>
      <c r="HED15" s="72"/>
      <c r="HEE15" s="72"/>
      <c r="HEF15" s="72"/>
      <c r="HEG15" s="72"/>
      <c r="HEH15" s="72"/>
      <c r="HEI15" s="72"/>
      <c r="HEJ15" s="72"/>
      <c r="HEK15" s="72"/>
      <c r="HEL15" s="72"/>
      <c r="HEM15" s="72"/>
      <c r="HEN15" s="72"/>
      <c r="HEO15" s="72"/>
      <c r="HEP15" s="72"/>
      <c r="HEQ15" s="72"/>
      <c r="HER15" s="72"/>
      <c r="HES15" s="72"/>
      <c r="HET15" s="72"/>
      <c r="HEU15" s="72"/>
      <c r="HEV15" s="72"/>
      <c r="HEW15" s="72"/>
      <c r="HEX15" s="72"/>
      <c r="HEY15" s="72"/>
      <c r="HEZ15" s="72"/>
      <c r="HFA15" s="72"/>
      <c r="HFB15" s="72"/>
      <c r="HFC15" s="72"/>
      <c r="HFD15" s="72"/>
      <c r="HFE15" s="72"/>
      <c r="HFF15" s="72"/>
      <c r="HFG15" s="72"/>
      <c r="HFH15" s="72"/>
      <c r="HFI15" s="72"/>
      <c r="HFJ15" s="72"/>
      <c r="HFK15" s="72"/>
      <c r="HFL15" s="72"/>
      <c r="HFM15" s="72"/>
      <c r="HFN15" s="72"/>
      <c r="HFO15" s="72"/>
      <c r="HFP15" s="72"/>
      <c r="HFQ15" s="72"/>
      <c r="HFR15" s="72"/>
      <c r="HFS15" s="72"/>
      <c r="HFT15" s="72"/>
      <c r="HFU15" s="72"/>
      <c r="HFV15" s="72"/>
      <c r="HFW15" s="72"/>
      <c r="HFX15" s="72"/>
      <c r="HFY15" s="72"/>
      <c r="HFZ15" s="72"/>
      <c r="HGA15" s="72"/>
      <c r="HGB15" s="72"/>
      <c r="HGC15" s="72"/>
      <c r="HGD15" s="72"/>
      <c r="HGE15" s="72"/>
      <c r="HGF15" s="72"/>
      <c r="HGG15" s="72"/>
      <c r="HGH15" s="72"/>
      <c r="HGI15" s="72"/>
      <c r="HGJ15" s="72"/>
      <c r="HGK15" s="72"/>
      <c r="HGL15" s="72"/>
      <c r="HGM15" s="72"/>
      <c r="HGN15" s="72"/>
      <c r="HGO15" s="72"/>
      <c r="HGP15" s="72"/>
      <c r="HGQ15" s="72"/>
      <c r="HGR15" s="72"/>
      <c r="HGS15" s="72"/>
      <c r="HGT15" s="72"/>
      <c r="HGU15" s="72"/>
      <c r="HGV15" s="72"/>
      <c r="HGW15" s="72"/>
      <c r="HGX15" s="72"/>
      <c r="HGY15" s="72"/>
      <c r="HGZ15" s="72"/>
      <c r="HHA15" s="72"/>
      <c r="HHB15" s="72"/>
      <c r="HHC15" s="72"/>
      <c r="HHD15" s="72"/>
      <c r="HHE15" s="72"/>
      <c r="HHF15" s="72"/>
      <c r="HHG15" s="72"/>
      <c r="HHH15" s="72"/>
      <c r="HHI15" s="72"/>
      <c r="HHJ15" s="72"/>
      <c r="HHK15" s="72"/>
      <c r="HHL15" s="72"/>
      <c r="HHM15" s="72"/>
      <c r="HHN15" s="72"/>
      <c r="HHO15" s="72"/>
      <c r="HHP15" s="72"/>
      <c r="HHQ15" s="72"/>
      <c r="HHR15" s="72"/>
      <c r="HHS15" s="72"/>
      <c r="HHT15" s="72"/>
      <c r="HHU15" s="72"/>
      <c r="HHV15" s="72"/>
      <c r="HHW15" s="72"/>
      <c r="HHX15" s="72"/>
      <c r="HHY15" s="72"/>
      <c r="HHZ15" s="72"/>
      <c r="HIA15" s="72"/>
      <c r="HIB15" s="72"/>
      <c r="HIC15" s="72"/>
      <c r="HID15" s="72"/>
      <c r="HIE15" s="72"/>
      <c r="HIF15" s="72"/>
      <c r="HIG15" s="72"/>
      <c r="HIH15" s="72"/>
      <c r="HII15" s="72"/>
      <c r="HIJ15" s="72"/>
      <c r="HIK15" s="72"/>
      <c r="HIL15" s="72"/>
      <c r="HIM15" s="72"/>
      <c r="HIN15" s="72"/>
      <c r="HIO15" s="72"/>
      <c r="HIP15" s="72"/>
      <c r="HIQ15" s="72"/>
      <c r="HIR15" s="72"/>
      <c r="HIS15" s="72"/>
      <c r="HIT15" s="72"/>
      <c r="HIU15" s="72"/>
      <c r="HIV15" s="72"/>
      <c r="HIW15" s="72"/>
      <c r="HIX15" s="72"/>
      <c r="HIY15" s="72"/>
      <c r="HIZ15" s="72"/>
      <c r="HJA15" s="72"/>
      <c r="HJB15" s="72"/>
      <c r="HJC15" s="72"/>
      <c r="HJD15" s="72"/>
      <c r="HJE15" s="72"/>
      <c r="HJF15" s="72"/>
      <c r="HJG15" s="72"/>
      <c r="HJH15" s="72"/>
      <c r="HJI15" s="72"/>
      <c r="HJJ15" s="72"/>
      <c r="HJK15" s="72"/>
      <c r="HJL15" s="72"/>
      <c r="HJM15" s="72"/>
      <c r="HJN15" s="72"/>
      <c r="HJO15" s="72"/>
      <c r="HJP15" s="72"/>
      <c r="HJQ15" s="72"/>
      <c r="HJR15" s="72"/>
      <c r="HJS15" s="72"/>
      <c r="HJT15" s="72"/>
      <c r="HJU15" s="72"/>
      <c r="HJV15" s="72"/>
      <c r="HJW15" s="72"/>
      <c r="HJX15" s="72"/>
      <c r="HJY15" s="72"/>
      <c r="HJZ15" s="72"/>
      <c r="HKA15" s="72"/>
      <c r="HKB15" s="72"/>
      <c r="HKC15" s="72"/>
      <c r="HKD15" s="72"/>
      <c r="HKE15" s="72"/>
      <c r="HKF15" s="72"/>
      <c r="HKG15" s="72"/>
      <c r="HKH15" s="72"/>
      <c r="HKI15" s="72"/>
      <c r="HKJ15" s="72"/>
      <c r="HKK15" s="72"/>
      <c r="HKL15" s="72"/>
      <c r="HKM15" s="72"/>
      <c r="HKN15" s="72"/>
      <c r="HKO15" s="72"/>
      <c r="HKP15" s="72"/>
      <c r="HKQ15" s="72"/>
      <c r="HKR15" s="72"/>
      <c r="HKS15" s="72"/>
      <c r="HKT15" s="72"/>
      <c r="HKU15" s="72"/>
      <c r="HKV15" s="72"/>
      <c r="HKW15" s="72"/>
      <c r="HKX15" s="72"/>
      <c r="HKY15" s="72"/>
      <c r="HKZ15" s="72"/>
      <c r="HLA15" s="72"/>
      <c r="HLB15" s="72"/>
      <c r="HLC15" s="72"/>
      <c r="HLD15" s="72"/>
      <c r="HLE15" s="72"/>
      <c r="HLF15" s="72"/>
      <c r="HLG15" s="72"/>
      <c r="HLH15" s="72"/>
      <c r="HLI15" s="72"/>
      <c r="HLJ15" s="72"/>
      <c r="HLK15" s="72"/>
      <c r="HLL15" s="72"/>
      <c r="HLM15" s="72"/>
      <c r="HLN15" s="72"/>
      <c r="HLO15" s="72"/>
      <c r="HLP15" s="72"/>
      <c r="HLQ15" s="72"/>
      <c r="HLR15" s="72"/>
      <c r="HLS15" s="72"/>
      <c r="HLT15" s="72"/>
      <c r="HLU15" s="72"/>
      <c r="HLV15" s="72"/>
      <c r="HLW15" s="72"/>
      <c r="HLX15" s="72"/>
      <c r="HLY15" s="72"/>
      <c r="HLZ15" s="72"/>
      <c r="HMA15" s="72"/>
      <c r="HMB15" s="72"/>
      <c r="HMC15" s="72"/>
      <c r="HMD15" s="72"/>
      <c r="HME15" s="72"/>
      <c r="HMF15" s="72"/>
      <c r="HMG15" s="72"/>
      <c r="HMH15" s="72"/>
      <c r="HMI15" s="72"/>
      <c r="HMJ15" s="72"/>
      <c r="HMK15" s="72"/>
      <c r="HML15" s="72"/>
      <c r="HMM15" s="72"/>
      <c r="HMN15" s="72"/>
      <c r="HMO15" s="72"/>
      <c r="HMP15" s="72"/>
      <c r="HMQ15" s="72"/>
      <c r="HMR15" s="72"/>
      <c r="HMS15" s="72"/>
      <c r="HMT15" s="72"/>
      <c r="HMU15" s="72"/>
      <c r="HMV15" s="72"/>
      <c r="HMW15" s="72"/>
      <c r="HMX15" s="72"/>
      <c r="HMY15" s="72"/>
      <c r="HMZ15" s="72"/>
      <c r="HNA15" s="72"/>
      <c r="HNB15" s="72"/>
      <c r="HNC15" s="72"/>
      <c r="HND15" s="72"/>
      <c r="HNE15" s="72"/>
      <c r="HNF15" s="72"/>
      <c r="HNG15" s="72"/>
      <c r="HNH15" s="72"/>
      <c r="HNI15" s="72"/>
      <c r="HNJ15" s="72"/>
      <c r="HNK15" s="72"/>
      <c r="HNL15" s="72"/>
      <c r="HNM15" s="72"/>
      <c r="HNN15" s="72"/>
      <c r="HNO15" s="72"/>
      <c r="HNP15" s="72"/>
      <c r="HNQ15" s="72"/>
      <c r="HNR15" s="72"/>
      <c r="HNS15" s="72"/>
      <c r="HNT15" s="72"/>
      <c r="HNU15" s="72"/>
      <c r="HNV15" s="72"/>
      <c r="HNW15" s="72"/>
      <c r="HNX15" s="72"/>
      <c r="HNY15" s="72"/>
      <c r="HNZ15" s="72"/>
      <c r="HOA15" s="72"/>
      <c r="HOB15" s="72"/>
      <c r="HOC15" s="72"/>
      <c r="HOD15" s="72"/>
      <c r="HOE15" s="72"/>
      <c r="HOF15" s="72"/>
      <c r="HOG15" s="72"/>
      <c r="HOH15" s="72"/>
      <c r="HOI15" s="72"/>
      <c r="HOJ15" s="72"/>
      <c r="HOK15" s="72"/>
      <c r="HOL15" s="72"/>
      <c r="HOM15" s="72"/>
      <c r="HON15" s="72"/>
      <c r="HOO15" s="72"/>
      <c r="HOP15" s="72"/>
      <c r="HOQ15" s="72"/>
      <c r="HOR15" s="72"/>
      <c r="HOS15" s="72"/>
      <c r="HOT15" s="72"/>
      <c r="HOU15" s="72"/>
      <c r="HOV15" s="72"/>
      <c r="HOW15" s="72"/>
      <c r="HOX15" s="72"/>
      <c r="HOY15" s="72"/>
      <c r="HOZ15" s="72"/>
      <c r="HPA15" s="72"/>
      <c r="HPB15" s="72"/>
      <c r="HPC15" s="72"/>
      <c r="HPD15" s="72"/>
      <c r="HPE15" s="72"/>
      <c r="HPF15" s="72"/>
      <c r="HPG15" s="72"/>
      <c r="HPH15" s="72"/>
      <c r="HPI15" s="72"/>
      <c r="HPJ15" s="72"/>
      <c r="HPK15" s="72"/>
      <c r="HPL15" s="72"/>
      <c r="HPM15" s="72"/>
      <c r="HPN15" s="72"/>
      <c r="HPO15" s="72"/>
      <c r="HPP15" s="72"/>
      <c r="HPQ15" s="72"/>
      <c r="HPR15" s="72"/>
      <c r="HPS15" s="72"/>
      <c r="HPT15" s="72"/>
      <c r="HPU15" s="72"/>
      <c r="HPV15" s="72"/>
      <c r="HPW15" s="72"/>
      <c r="HPX15" s="72"/>
      <c r="HPY15" s="72"/>
      <c r="HPZ15" s="72"/>
      <c r="HQA15" s="72"/>
      <c r="HQB15" s="72"/>
      <c r="HQC15" s="72"/>
      <c r="HQD15" s="72"/>
      <c r="HQE15" s="72"/>
      <c r="HQF15" s="72"/>
      <c r="HQG15" s="72"/>
      <c r="HQH15" s="72"/>
      <c r="HQI15" s="72"/>
      <c r="HQJ15" s="72"/>
      <c r="HQK15" s="72"/>
      <c r="HQL15" s="72"/>
      <c r="HQM15" s="72"/>
      <c r="HQN15" s="72"/>
      <c r="HQO15" s="72"/>
      <c r="HQP15" s="72"/>
      <c r="HQQ15" s="72"/>
      <c r="HQR15" s="72"/>
      <c r="HQS15" s="72"/>
      <c r="HQT15" s="72"/>
      <c r="HQU15" s="72"/>
      <c r="HQV15" s="72"/>
      <c r="HQW15" s="72"/>
      <c r="HQX15" s="72"/>
      <c r="HQY15" s="72"/>
      <c r="HQZ15" s="72"/>
      <c r="HRA15" s="72"/>
      <c r="HRB15" s="72"/>
      <c r="HRC15" s="72"/>
      <c r="HRD15" s="72"/>
      <c r="HRE15" s="72"/>
      <c r="HRF15" s="72"/>
      <c r="HRG15" s="72"/>
      <c r="HRH15" s="72"/>
      <c r="HRI15" s="72"/>
      <c r="HRJ15" s="72"/>
      <c r="HRK15" s="72"/>
      <c r="HRL15" s="72"/>
      <c r="HRM15" s="72"/>
      <c r="HRN15" s="72"/>
      <c r="HRO15" s="72"/>
      <c r="HRP15" s="72"/>
      <c r="HRQ15" s="72"/>
      <c r="HRR15" s="72"/>
      <c r="HRS15" s="72"/>
      <c r="HRT15" s="72"/>
      <c r="HRU15" s="72"/>
      <c r="HRV15" s="72"/>
      <c r="HRW15" s="72"/>
      <c r="HRX15" s="72"/>
      <c r="HRY15" s="72"/>
      <c r="HRZ15" s="72"/>
      <c r="HSA15" s="72"/>
      <c r="HSB15" s="72"/>
      <c r="HSC15" s="72"/>
      <c r="HSD15" s="72"/>
      <c r="HSE15" s="72"/>
      <c r="HSF15" s="72"/>
      <c r="HSG15" s="72"/>
      <c r="HSH15" s="72"/>
      <c r="HSI15" s="72"/>
      <c r="HSJ15" s="72"/>
      <c r="HSK15" s="72"/>
      <c r="HSL15" s="72"/>
      <c r="HSM15" s="72"/>
      <c r="HSN15" s="72"/>
      <c r="HSO15" s="72"/>
      <c r="HSP15" s="72"/>
      <c r="HSQ15" s="72"/>
      <c r="HSR15" s="72"/>
      <c r="HSS15" s="72"/>
      <c r="HST15" s="72"/>
      <c r="HSU15" s="72"/>
      <c r="HSV15" s="72"/>
      <c r="HSW15" s="72"/>
      <c r="HSX15" s="72"/>
      <c r="HSY15" s="72"/>
      <c r="HSZ15" s="72"/>
      <c r="HTA15" s="72"/>
      <c r="HTB15" s="72"/>
      <c r="HTC15" s="72"/>
      <c r="HTD15" s="72"/>
      <c r="HTE15" s="72"/>
      <c r="HTF15" s="72"/>
      <c r="HTG15" s="72"/>
      <c r="HTH15" s="72"/>
      <c r="HTI15" s="72"/>
      <c r="HTJ15" s="72"/>
      <c r="HTK15" s="72"/>
      <c r="HTL15" s="72"/>
      <c r="HTM15" s="72"/>
      <c r="HTN15" s="72"/>
      <c r="HTO15" s="72"/>
      <c r="HTP15" s="72"/>
      <c r="HTQ15" s="72"/>
      <c r="HTR15" s="72"/>
      <c r="HTS15" s="72"/>
      <c r="HTT15" s="72"/>
      <c r="HTU15" s="72"/>
      <c r="HTV15" s="72"/>
      <c r="HTW15" s="72"/>
      <c r="HTX15" s="72"/>
      <c r="HTY15" s="72"/>
      <c r="HTZ15" s="72"/>
      <c r="HUA15" s="72"/>
      <c r="HUB15" s="72"/>
      <c r="HUC15" s="72"/>
      <c r="HUD15" s="72"/>
      <c r="HUE15" s="72"/>
      <c r="HUF15" s="72"/>
      <c r="HUG15" s="72"/>
      <c r="HUH15" s="72"/>
      <c r="HUI15" s="72"/>
      <c r="HUJ15" s="72"/>
      <c r="HUK15" s="72"/>
      <c r="HUL15" s="72"/>
      <c r="HUM15" s="72"/>
      <c r="HUN15" s="72"/>
      <c r="HUO15" s="72"/>
      <c r="HUP15" s="72"/>
      <c r="HUQ15" s="72"/>
      <c r="HUR15" s="72"/>
      <c r="HUS15" s="72"/>
      <c r="HUT15" s="72"/>
      <c r="HUU15" s="72"/>
      <c r="HUV15" s="72"/>
      <c r="HUW15" s="72"/>
      <c r="HUX15" s="72"/>
      <c r="HUY15" s="72"/>
      <c r="HUZ15" s="72"/>
      <c r="HVA15" s="72"/>
      <c r="HVB15" s="72"/>
      <c r="HVC15" s="72"/>
      <c r="HVD15" s="72"/>
      <c r="HVE15" s="72"/>
      <c r="HVF15" s="72"/>
      <c r="HVG15" s="72"/>
      <c r="HVH15" s="72"/>
      <c r="HVI15" s="72"/>
      <c r="HVJ15" s="72"/>
      <c r="HVK15" s="72"/>
      <c r="HVL15" s="72"/>
      <c r="HVM15" s="72"/>
      <c r="HVN15" s="72"/>
      <c r="HVO15" s="72"/>
      <c r="HVP15" s="72"/>
      <c r="HVQ15" s="72"/>
      <c r="HVR15" s="72"/>
      <c r="HVS15" s="72"/>
      <c r="HVT15" s="72"/>
      <c r="HVU15" s="72"/>
      <c r="HVV15" s="72"/>
      <c r="HVW15" s="72"/>
      <c r="HVX15" s="72"/>
      <c r="HVY15" s="72"/>
      <c r="HVZ15" s="72"/>
      <c r="HWA15" s="72"/>
      <c r="HWB15" s="72"/>
      <c r="HWC15" s="72"/>
      <c r="HWD15" s="72"/>
      <c r="HWE15" s="72"/>
      <c r="HWF15" s="72"/>
      <c r="HWG15" s="72"/>
      <c r="HWH15" s="72"/>
      <c r="HWI15" s="72"/>
      <c r="HWJ15" s="72"/>
      <c r="HWK15" s="72"/>
      <c r="HWL15" s="72"/>
      <c r="HWM15" s="72"/>
      <c r="HWN15" s="72"/>
      <c r="HWO15" s="72"/>
      <c r="HWP15" s="72"/>
      <c r="HWQ15" s="72"/>
      <c r="HWR15" s="72"/>
      <c r="HWS15" s="72"/>
      <c r="HWT15" s="72"/>
      <c r="HWU15" s="72"/>
      <c r="HWV15" s="72"/>
      <c r="HWW15" s="72"/>
      <c r="HWX15" s="72"/>
      <c r="HWY15" s="72"/>
      <c r="HWZ15" s="72"/>
      <c r="HXA15" s="72"/>
      <c r="HXB15" s="72"/>
      <c r="HXC15" s="72"/>
      <c r="HXD15" s="72"/>
      <c r="HXE15" s="72"/>
      <c r="HXF15" s="72"/>
      <c r="HXG15" s="72"/>
      <c r="HXH15" s="72"/>
      <c r="HXI15" s="72"/>
      <c r="HXJ15" s="72"/>
      <c r="HXK15" s="72"/>
      <c r="HXL15" s="72"/>
      <c r="HXM15" s="72"/>
      <c r="HXN15" s="72"/>
      <c r="HXO15" s="72"/>
      <c r="HXP15" s="72"/>
      <c r="HXQ15" s="72"/>
      <c r="HXR15" s="72"/>
      <c r="HXS15" s="72"/>
      <c r="HXT15" s="72"/>
      <c r="HXU15" s="72"/>
      <c r="HXV15" s="72"/>
      <c r="HXW15" s="72"/>
      <c r="HXX15" s="72"/>
      <c r="HXY15" s="72"/>
      <c r="HXZ15" s="72"/>
      <c r="HYA15" s="72"/>
      <c r="HYB15" s="72"/>
      <c r="HYC15" s="72"/>
      <c r="HYD15" s="72"/>
      <c r="HYE15" s="72"/>
      <c r="HYF15" s="72"/>
      <c r="HYG15" s="72"/>
      <c r="HYH15" s="72"/>
      <c r="HYI15" s="72"/>
      <c r="HYJ15" s="72"/>
      <c r="HYK15" s="72"/>
      <c r="HYL15" s="72"/>
      <c r="HYM15" s="72"/>
      <c r="HYN15" s="72"/>
      <c r="HYO15" s="72"/>
      <c r="HYP15" s="72"/>
      <c r="HYQ15" s="72"/>
      <c r="HYR15" s="72"/>
      <c r="HYS15" s="72"/>
      <c r="HYT15" s="72"/>
      <c r="HYU15" s="72"/>
      <c r="HYV15" s="72"/>
      <c r="HYW15" s="72"/>
      <c r="HYX15" s="72"/>
      <c r="HYY15" s="72"/>
      <c r="HYZ15" s="72"/>
      <c r="HZA15" s="72"/>
      <c r="HZB15" s="72"/>
      <c r="HZC15" s="72"/>
      <c r="HZD15" s="72"/>
      <c r="HZE15" s="72"/>
      <c r="HZF15" s="72"/>
      <c r="HZG15" s="72"/>
      <c r="HZH15" s="72"/>
      <c r="HZI15" s="72"/>
      <c r="HZJ15" s="72"/>
      <c r="HZK15" s="72"/>
      <c r="HZL15" s="72"/>
      <c r="HZM15" s="72"/>
      <c r="HZN15" s="72"/>
      <c r="HZO15" s="72"/>
      <c r="HZP15" s="72"/>
      <c r="HZQ15" s="72"/>
      <c r="HZR15" s="72"/>
      <c r="HZS15" s="72"/>
      <c r="HZT15" s="72"/>
      <c r="HZU15" s="72"/>
      <c r="HZV15" s="72"/>
      <c r="HZW15" s="72"/>
      <c r="HZX15" s="72"/>
      <c r="HZY15" s="72"/>
      <c r="HZZ15" s="72"/>
      <c r="IAA15" s="72"/>
      <c r="IAB15" s="72"/>
      <c r="IAC15" s="72"/>
      <c r="IAD15" s="72"/>
      <c r="IAE15" s="72"/>
      <c r="IAF15" s="72"/>
      <c r="IAG15" s="72"/>
      <c r="IAH15" s="72"/>
      <c r="IAI15" s="72"/>
      <c r="IAJ15" s="72"/>
      <c r="IAK15" s="72"/>
      <c r="IAL15" s="72"/>
      <c r="IAM15" s="72"/>
      <c r="IAN15" s="72"/>
      <c r="IAO15" s="72"/>
      <c r="IAP15" s="72"/>
      <c r="IAQ15" s="72"/>
      <c r="IAR15" s="72"/>
      <c r="IAS15" s="72"/>
      <c r="IAT15" s="72"/>
      <c r="IAU15" s="72"/>
      <c r="IAV15" s="72"/>
      <c r="IAW15" s="72"/>
      <c r="IAX15" s="72"/>
      <c r="IAY15" s="72"/>
      <c r="IAZ15" s="72"/>
      <c r="IBA15" s="72"/>
      <c r="IBB15" s="72"/>
      <c r="IBC15" s="72"/>
      <c r="IBD15" s="72"/>
      <c r="IBE15" s="72"/>
      <c r="IBF15" s="72"/>
      <c r="IBG15" s="72"/>
      <c r="IBH15" s="72"/>
      <c r="IBI15" s="72"/>
      <c r="IBJ15" s="72"/>
      <c r="IBK15" s="72"/>
      <c r="IBL15" s="72"/>
      <c r="IBM15" s="72"/>
      <c r="IBN15" s="72"/>
      <c r="IBO15" s="72"/>
      <c r="IBP15" s="72"/>
      <c r="IBQ15" s="72"/>
      <c r="IBR15" s="72"/>
      <c r="IBS15" s="72"/>
      <c r="IBT15" s="72"/>
      <c r="IBU15" s="72"/>
      <c r="IBV15" s="72"/>
      <c r="IBW15" s="72"/>
      <c r="IBX15" s="72"/>
      <c r="IBY15" s="72"/>
      <c r="IBZ15" s="72"/>
      <c r="ICA15" s="72"/>
      <c r="ICB15" s="72"/>
      <c r="ICC15" s="72"/>
      <c r="ICD15" s="72"/>
      <c r="ICE15" s="72"/>
      <c r="ICF15" s="72"/>
      <c r="ICG15" s="72"/>
      <c r="ICH15" s="72"/>
      <c r="ICI15" s="72"/>
      <c r="ICJ15" s="72"/>
      <c r="ICK15" s="72"/>
      <c r="ICL15" s="72"/>
      <c r="ICM15" s="72"/>
      <c r="ICN15" s="72"/>
      <c r="ICO15" s="72"/>
      <c r="ICP15" s="72"/>
      <c r="ICQ15" s="72"/>
      <c r="ICR15" s="72"/>
      <c r="ICS15" s="72"/>
      <c r="ICT15" s="72"/>
      <c r="ICU15" s="72"/>
      <c r="ICV15" s="72"/>
      <c r="ICW15" s="72"/>
      <c r="ICX15" s="72"/>
      <c r="ICY15" s="72"/>
      <c r="ICZ15" s="72"/>
      <c r="IDA15" s="72"/>
      <c r="IDB15" s="72"/>
      <c r="IDC15" s="72"/>
      <c r="IDD15" s="72"/>
      <c r="IDE15" s="72"/>
      <c r="IDF15" s="72"/>
      <c r="IDG15" s="72"/>
      <c r="IDH15" s="72"/>
      <c r="IDI15" s="72"/>
      <c r="IDJ15" s="72"/>
      <c r="IDK15" s="72"/>
      <c r="IDL15" s="72"/>
      <c r="IDM15" s="72"/>
      <c r="IDN15" s="72"/>
      <c r="IDO15" s="72"/>
      <c r="IDP15" s="72"/>
      <c r="IDQ15" s="72"/>
      <c r="IDR15" s="72"/>
      <c r="IDS15" s="72"/>
      <c r="IDT15" s="72"/>
      <c r="IDU15" s="72"/>
      <c r="IDV15" s="72"/>
      <c r="IDW15" s="72"/>
      <c r="IDX15" s="72"/>
      <c r="IDY15" s="72"/>
      <c r="IDZ15" s="72"/>
      <c r="IEA15" s="72"/>
      <c r="IEB15" s="72"/>
      <c r="IEC15" s="72"/>
      <c r="IED15" s="72"/>
      <c r="IEE15" s="72"/>
      <c r="IEF15" s="72"/>
      <c r="IEG15" s="72"/>
      <c r="IEH15" s="72"/>
      <c r="IEI15" s="72"/>
      <c r="IEJ15" s="72"/>
      <c r="IEK15" s="72"/>
      <c r="IEL15" s="72"/>
      <c r="IEM15" s="72"/>
      <c r="IEN15" s="72"/>
      <c r="IEO15" s="72"/>
      <c r="IEP15" s="72"/>
      <c r="IEQ15" s="72"/>
      <c r="IER15" s="72"/>
      <c r="IES15" s="72"/>
      <c r="IET15" s="72"/>
      <c r="IEU15" s="72"/>
      <c r="IEV15" s="72"/>
      <c r="IEW15" s="72"/>
      <c r="IEX15" s="72"/>
      <c r="IEY15" s="72"/>
      <c r="IEZ15" s="72"/>
      <c r="IFA15" s="72"/>
      <c r="IFB15" s="72"/>
      <c r="IFC15" s="72"/>
      <c r="IFD15" s="72"/>
      <c r="IFE15" s="72"/>
      <c r="IFF15" s="72"/>
      <c r="IFG15" s="72"/>
      <c r="IFH15" s="72"/>
      <c r="IFI15" s="72"/>
      <c r="IFJ15" s="72"/>
      <c r="IFK15" s="72"/>
      <c r="IFL15" s="72"/>
      <c r="IFM15" s="72"/>
      <c r="IFN15" s="72"/>
      <c r="IFO15" s="72"/>
      <c r="IFP15" s="72"/>
      <c r="IFQ15" s="72"/>
      <c r="IFR15" s="72"/>
      <c r="IFS15" s="72"/>
      <c r="IFT15" s="72"/>
      <c r="IFU15" s="72"/>
      <c r="IFV15" s="72"/>
      <c r="IFW15" s="72"/>
      <c r="IFX15" s="72"/>
      <c r="IFY15" s="72"/>
      <c r="IFZ15" s="72"/>
      <c r="IGA15" s="72"/>
      <c r="IGB15" s="72"/>
      <c r="IGC15" s="72"/>
      <c r="IGD15" s="72"/>
      <c r="IGE15" s="72"/>
      <c r="IGF15" s="72"/>
      <c r="IGG15" s="72"/>
      <c r="IGH15" s="72"/>
      <c r="IGI15" s="72"/>
      <c r="IGJ15" s="72"/>
      <c r="IGK15" s="72"/>
      <c r="IGL15" s="72"/>
      <c r="IGM15" s="72"/>
      <c r="IGN15" s="72"/>
      <c r="IGO15" s="72"/>
      <c r="IGP15" s="72"/>
      <c r="IGQ15" s="72"/>
      <c r="IGR15" s="72"/>
      <c r="IGS15" s="72"/>
      <c r="IGT15" s="72"/>
      <c r="IGU15" s="72"/>
      <c r="IGV15" s="72"/>
      <c r="IGW15" s="72"/>
      <c r="IGX15" s="72"/>
      <c r="IGY15" s="72"/>
      <c r="IGZ15" s="72"/>
      <c r="IHA15" s="72"/>
      <c r="IHB15" s="72"/>
      <c r="IHC15" s="72"/>
      <c r="IHD15" s="72"/>
      <c r="IHE15" s="72"/>
      <c r="IHF15" s="72"/>
      <c r="IHG15" s="72"/>
      <c r="IHH15" s="72"/>
      <c r="IHI15" s="72"/>
      <c r="IHJ15" s="72"/>
      <c r="IHK15" s="72"/>
      <c r="IHL15" s="72"/>
      <c r="IHM15" s="72"/>
      <c r="IHN15" s="72"/>
      <c r="IHO15" s="72"/>
      <c r="IHP15" s="72"/>
      <c r="IHQ15" s="72"/>
      <c r="IHR15" s="72"/>
      <c r="IHS15" s="72"/>
      <c r="IHT15" s="72"/>
      <c r="IHU15" s="72"/>
      <c r="IHV15" s="72"/>
      <c r="IHW15" s="72"/>
      <c r="IHX15" s="72"/>
      <c r="IHY15" s="72"/>
      <c r="IHZ15" s="72"/>
      <c r="IIA15" s="72"/>
      <c r="IIB15" s="72"/>
      <c r="IIC15" s="72"/>
      <c r="IID15" s="72"/>
      <c r="IIE15" s="72"/>
      <c r="IIF15" s="72"/>
      <c r="IIG15" s="72"/>
      <c r="IIH15" s="72"/>
      <c r="III15" s="72"/>
      <c r="IIJ15" s="72"/>
      <c r="IIK15" s="72"/>
      <c r="IIL15" s="72"/>
      <c r="IIM15" s="72"/>
      <c r="IIN15" s="72"/>
      <c r="IIO15" s="72"/>
      <c r="IIP15" s="72"/>
      <c r="IIQ15" s="72"/>
      <c r="IIR15" s="72"/>
      <c r="IIS15" s="72"/>
      <c r="IIT15" s="72"/>
      <c r="IIU15" s="72"/>
      <c r="IIV15" s="72"/>
      <c r="IIW15" s="72"/>
      <c r="IIX15" s="72"/>
      <c r="IIY15" s="72"/>
      <c r="IIZ15" s="72"/>
      <c r="IJA15" s="72"/>
      <c r="IJB15" s="72"/>
      <c r="IJC15" s="72"/>
      <c r="IJD15" s="72"/>
      <c r="IJE15" s="72"/>
      <c r="IJF15" s="72"/>
      <c r="IJG15" s="72"/>
      <c r="IJH15" s="72"/>
      <c r="IJI15" s="72"/>
      <c r="IJJ15" s="72"/>
      <c r="IJK15" s="72"/>
      <c r="IJL15" s="72"/>
      <c r="IJM15" s="72"/>
      <c r="IJN15" s="72"/>
      <c r="IJO15" s="72"/>
      <c r="IJP15" s="72"/>
      <c r="IJQ15" s="72"/>
      <c r="IJR15" s="72"/>
      <c r="IJS15" s="72"/>
      <c r="IJT15" s="72"/>
      <c r="IJU15" s="72"/>
      <c r="IJV15" s="72"/>
      <c r="IJW15" s="72"/>
      <c r="IJX15" s="72"/>
      <c r="IJY15" s="72"/>
      <c r="IJZ15" s="72"/>
      <c r="IKA15" s="72"/>
      <c r="IKB15" s="72"/>
      <c r="IKC15" s="72"/>
      <c r="IKD15" s="72"/>
      <c r="IKE15" s="72"/>
      <c r="IKF15" s="72"/>
      <c r="IKG15" s="72"/>
      <c r="IKH15" s="72"/>
      <c r="IKI15" s="72"/>
      <c r="IKJ15" s="72"/>
      <c r="IKK15" s="72"/>
      <c r="IKL15" s="72"/>
      <c r="IKM15" s="72"/>
      <c r="IKN15" s="72"/>
      <c r="IKO15" s="72"/>
      <c r="IKP15" s="72"/>
      <c r="IKQ15" s="72"/>
      <c r="IKR15" s="72"/>
      <c r="IKS15" s="72"/>
      <c r="IKT15" s="72"/>
      <c r="IKU15" s="72"/>
      <c r="IKV15" s="72"/>
      <c r="IKW15" s="72"/>
      <c r="IKX15" s="72"/>
      <c r="IKY15" s="72"/>
      <c r="IKZ15" s="72"/>
      <c r="ILA15" s="72"/>
      <c r="ILB15" s="72"/>
      <c r="ILC15" s="72"/>
      <c r="ILD15" s="72"/>
      <c r="ILE15" s="72"/>
      <c r="ILF15" s="72"/>
      <c r="ILG15" s="72"/>
      <c r="ILH15" s="72"/>
      <c r="ILI15" s="72"/>
      <c r="ILJ15" s="72"/>
      <c r="ILK15" s="72"/>
      <c r="ILL15" s="72"/>
      <c r="ILM15" s="72"/>
      <c r="ILN15" s="72"/>
      <c r="ILO15" s="72"/>
      <c r="ILP15" s="72"/>
      <c r="ILQ15" s="72"/>
      <c r="ILR15" s="72"/>
      <c r="ILS15" s="72"/>
      <c r="ILT15" s="72"/>
      <c r="ILU15" s="72"/>
      <c r="ILV15" s="72"/>
      <c r="ILW15" s="72"/>
      <c r="ILX15" s="72"/>
      <c r="ILY15" s="72"/>
      <c r="ILZ15" s="72"/>
      <c r="IMA15" s="72"/>
      <c r="IMB15" s="72"/>
      <c r="IMC15" s="72"/>
      <c r="IMD15" s="72"/>
      <c r="IME15" s="72"/>
      <c r="IMF15" s="72"/>
      <c r="IMG15" s="72"/>
      <c r="IMH15" s="72"/>
      <c r="IMI15" s="72"/>
      <c r="IMJ15" s="72"/>
      <c r="IMK15" s="72"/>
      <c r="IML15" s="72"/>
      <c r="IMM15" s="72"/>
      <c r="IMN15" s="72"/>
      <c r="IMO15" s="72"/>
      <c r="IMP15" s="72"/>
      <c r="IMQ15" s="72"/>
      <c r="IMR15" s="72"/>
      <c r="IMS15" s="72"/>
      <c r="IMT15" s="72"/>
      <c r="IMU15" s="72"/>
      <c r="IMV15" s="72"/>
      <c r="IMW15" s="72"/>
      <c r="IMX15" s="72"/>
      <c r="IMY15" s="72"/>
      <c r="IMZ15" s="72"/>
      <c r="INA15" s="72"/>
      <c r="INB15" s="72"/>
      <c r="INC15" s="72"/>
      <c r="IND15" s="72"/>
      <c r="INE15" s="72"/>
      <c r="INF15" s="72"/>
      <c r="ING15" s="72"/>
      <c r="INH15" s="72"/>
      <c r="INI15" s="72"/>
      <c r="INJ15" s="72"/>
      <c r="INK15" s="72"/>
      <c r="INL15" s="72"/>
      <c r="INM15" s="72"/>
      <c r="INN15" s="72"/>
      <c r="INO15" s="72"/>
      <c r="INP15" s="72"/>
      <c r="INQ15" s="72"/>
      <c r="INR15" s="72"/>
      <c r="INS15" s="72"/>
      <c r="INT15" s="72"/>
      <c r="INU15" s="72"/>
      <c r="INV15" s="72"/>
      <c r="INW15" s="72"/>
      <c r="INX15" s="72"/>
      <c r="INY15" s="72"/>
      <c r="INZ15" s="72"/>
      <c r="IOA15" s="72"/>
      <c r="IOB15" s="72"/>
      <c r="IOC15" s="72"/>
      <c r="IOD15" s="72"/>
      <c r="IOE15" s="72"/>
      <c r="IOF15" s="72"/>
      <c r="IOG15" s="72"/>
      <c r="IOH15" s="72"/>
      <c r="IOI15" s="72"/>
      <c r="IOJ15" s="72"/>
      <c r="IOK15" s="72"/>
      <c r="IOL15" s="72"/>
      <c r="IOM15" s="72"/>
      <c r="ION15" s="72"/>
      <c r="IOO15" s="72"/>
      <c r="IOP15" s="72"/>
      <c r="IOQ15" s="72"/>
      <c r="IOR15" s="72"/>
      <c r="IOS15" s="72"/>
      <c r="IOT15" s="72"/>
      <c r="IOU15" s="72"/>
      <c r="IOV15" s="72"/>
      <c r="IOW15" s="72"/>
      <c r="IOX15" s="72"/>
      <c r="IOY15" s="72"/>
      <c r="IOZ15" s="72"/>
      <c r="IPA15" s="72"/>
      <c r="IPB15" s="72"/>
      <c r="IPC15" s="72"/>
      <c r="IPD15" s="72"/>
      <c r="IPE15" s="72"/>
      <c r="IPF15" s="72"/>
      <c r="IPG15" s="72"/>
      <c r="IPH15" s="72"/>
      <c r="IPI15" s="72"/>
      <c r="IPJ15" s="72"/>
      <c r="IPK15" s="72"/>
      <c r="IPL15" s="72"/>
      <c r="IPM15" s="72"/>
      <c r="IPN15" s="72"/>
      <c r="IPO15" s="72"/>
      <c r="IPP15" s="72"/>
      <c r="IPQ15" s="72"/>
      <c r="IPR15" s="72"/>
      <c r="IPS15" s="72"/>
      <c r="IPT15" s="72"/>
      <c r="IPU15" s="72"/>
      <c r="IPV15" s="72"/>
      <c r="IPW15" s="72"/>
      <c r="IPX15" s="72"/>
      <c r="IPY15" s="72"/>
      <c r="IPZ15" s="72"/>
      <c r="IQA15" s="72"/>
      <c r="IQB15" s="72"/>
      <c r="IQC15" s="72"/>
      <c r="IQD15" s="72"/>
      <c r="IQE15" s="72"/>
      <c r="IQF15" s="72"/>
      <c r="IQG15" s="72"/>
      <c r="IQH15" s="72"/>
      <c r="IQI15" s="72"/>
      <c r="IQJ15" s="72"/>
      <c r="IQK15" s="72"/>
      <c r="IQL15" s="72"/>
      <c r="IQM15" s="72"/>
      <c r="IQN15" s="72"/>
      <c r="IQO15" s="72"/>
      <c r="IQP15" s="72"/>
      <c r="IQQ15" s="72"/>
      <c r="IQR15" s="72"/>
      <c r="IQS15" s="72"/>
      <c r="IQT15" s="72"/>
      <c r="IQU15" s="72"/>
      <c r="IQV15" s="72"/>
      <c r="IQW15" s="72"/>
      <c r="IQX15" s="72"/>
      <c r="IQY15" s="72"/>
      <c r="IQZ15" s="72"/>
      <c r="IRA15" s="72"/>
      <c r="IRB15" s="72"/>
      <c r="IRC15" s="72"/>
      <c r="IRD15" s="72"/>
      <c r="IRE15" s="72"/>
      <c r="IRF15" s="72"/>
      <c r="IRG15" s="72"/>
      <c r="IRH15" s="72"/>
      <c r="IRI15" s="72"/>
      <c r="IRJ15" s="72"/>
      <c r="IRK15" s="72"/>
      <c r="IRL15" s="72"/>
      <c r="IRM15" s="72"/>
      <c r="IRN15" s="72"/>
      <c r="IRO15" s="72"/>
      <c r="IRP15" s="72"/>
      <c r="IRQ15" s="72"/>
      <c r="IRR15" s="72"/>
      <c r="IRS15" s="72"/>
      <c r="IRT15" s="72"/>
      <c r="IRU15" s="72"/>
      <c r="IRV15" s="72"/>
      <c r="IRW15" s="72"/>
      <c r="IRX15" s="72"/>
      <c r="IRY15" s="72"/>
      <c r="IRZ15" s="72"/>
      <c r="ISA15" s="72"/>
      <c r="ISB15" s="72"/>
      <c r="ISC15" s="72"/>
      <c r="ISD15" s="72"/>
      <c r="ISE15" s="72"/>
      <c r="ISF15" s="72"/>
      <c r="ISG15" s="72"/>
      <c r="ISH15" s="72"/>
      <c r="ISI15" s="72"/>
      <c r="ISJ15" s="72"/>
      <c r="ISK15" s="72"/>
      <c r="ISL15" s="72"/>
      <c r="ISM15" s="72"/>
      <c r="ISN15" s="72"/>
      <c r="ISO15" s="72"/>
      <c r="ISP15" s="72"/>
      <c r="ISQ15" s="72"/>
      <c r="ISR15" s="72"/>
      <c r="ISS15" s="72"/>
      <c r="IST15" s="72"/>
      <c r="ISU15" s="72"/>
      <c r="ISV15" s="72"/>
      <c r="ISW15" s="72"/>
      <c r="ISX15" s="72"/>
      <c r="ISY15" s="72"/>
      <c r="ISZ15" s="72"/>
      <c r="ITA15" s="72"/>
      <c r="ITB15" s="72"/>
      <c r="ITC15" s="72"/>
      <c r="ITD15" s="72"/>
      <c r="ITE15" s="72"/>
      <c r="ITF15" s="72"/>
      <c r="ITG15" s="72"/>
      <c r="ITH15" s="72"/>
      <c r="ITI15" s="72"/>
      <c r="ITJ15" s="72"/>
      <c r="ITK15" s="72"/>
      <c r="ITL15" s="72"/>
      <c r="ITM15" s="72"/>
      <c r="ITN15" s="72"/>
      <c r="ITO15" s="72"/>
      <c r="ITP15" s="72"/>
      <c r="ITQ15" s="72"/>
      <c r="ITR15" s="72"/>
      <c r="ITS15" s="72"/>
      <c r="ITT15" s="72"/>
      <c r="ITU15" s="72"/>
      <c r="ITV15" s="72"/>
      <c r="ITW15" s="72"/>
      <c r="ITX15" s="72"/>
      <c r="ITY15" s="72"/>
      <c r="ITZ15" s="72"/>
      <c r="IUA15" s="72"/>
      <c r="IUB15" s="72"/>
      <c r="IUC15" s="72"/>
      <c r="IUD15" s="72"/>
      <c r="IUE15" s="72"/>
      <c r="IUF15" s="72"/>
      <c r="IUG15" s="72"/>
      <c r="IUH15" s="72"/>
      <c r="IUI15" s="72"/>
      <c r="IUJ15" s="72"/>
      <c r="IUK15" s="72"/>
      <c r="IUL15" s="72"/>
      <c r="IUM15" s="72"/>
      <c r="IUN15" s="72"/>
      <c r="IUO15" s="72"/>
      <c r="IUP15" s="72"/>
      <c r="IUQ15" s="72"/>
      <c r="IUR15" s="72"/>
      <c r="IUS15" s="72"/>
      <c r="IUT15" s="72"/>
      <c r="IUU15" s="72"/>
      <c r="IUV15" s="72"/>
      <c r="IUW15" s="72"/>
      <c r="IUX15" s="72"/>
      <c r="IUY15" s="72"/>
      <c r="IUZ15" s="72"/>
      <c r="IVA15" s="72"/>
      <c r="IVB15" s="72"/>
      <c r="IVC15" s="72"/>
      <c r="IVD15" s="72"/>
      <c r="IVE15" s="72"/>
      <c r="IVF15" s="72"/>
      <c r="IVG15" s="72"/>
      <c r="IVH15" s="72"/>
      <c r="IVI15" s="72"/>
      <c r="IVJ15" s="72"/>
      <c r="IVK15" s="72"/>
      <c r="IVL15" s="72"/>
      <c r="IVM15" s="72"/>
      <c r="IVN15" s="72"/>
      <c r="IVO15" s="72"/>
      <c r="IVP15" s="72"/>
      <c r="IVQ15" s="72"/>
      <c r="IVR15" s="72"/>
      <c r="IVS15" s="72"/>
      <c r="IVT15" s="72"/>
      <c r="IVU15" s="72"/>
      <c r="IVV15" s="72"/>
      <c r="IVW15" s="72"/>
      <c r="IVX15" s="72"/>
      <c r="IVY15" s="72"/>
      <c r="IVZ15" s="72"/>
      <c r="IWA15" s="72"/>
      <c r="IWB15" s="72"/>
      <c r="IWC15" s="72"/>
      <c r="IWD15" s="72"/>
      <c r="IWE15" s="72"/>
      <c r="IWF15" s="72"/>
      <c r="IWG15" s="72"/>
      <c r="IWH15" s="72"/>
      <c r="IWI15" s="72"/>
      <c r="IWJ15" s="72"/>
      <c r="IWK15" s="72"/>
      <c r="IWL15" s="72"/>
      <c r="IWM15" s="72"/>
      <c r="IWN15" s="72"/>
      <c r="IWO15" s="72"/>
      <c r="IWP15" s="72"/>
      <c r="IWQ15" s="72"/>
      <c r="IWR15" s="72"/>
      <c r="IWS15" s="72"/>
      <c r="IWT15" s="72"/>
      <c r="IWU15" s="72"/>
      <c r="IWV15" s="72"/>
      <c r="IWW15" s="72"/>
      <c r="IWX15" s="72"/>
      <c r="IWY15" s="72"/>
      <c r="IWZ15" s="72"/>
      <c r="IXA15" s="72"/>
      <c r="IXB15" s="72"/>
      <c r="IXC15" s="72"/>
      <c r="IXD15" s="72"/>
      <c r="IXE15" s="72"/>
      <c r="IXF15" s="72"/>
      <c r="IXG15" s="72"/>
      <c r="IXH15" s="72"/>
      <c r="IXI15" s="72"/>
      <c r="IXJ15" s="72"/>
      <c r="IXK15" s="72"/>
      <c r="IXL15" s="72"/>
      <c r="IXM15" s="72"/>
      <c r="IXN15" s="72"/>
      <c r="IXO15" s="72"/>
      <c r="IXP15" s="72"/>
      <c r="IXQ15" s="72"/>
      <c r="IXR15" s="72"/>
      <c r="IXS15" s="72"/>
      <c r="IXT15" s="72"/>
      <c r="IXU15" s="72"/>
      <c r="IXV15" s="72"/>
      <c r="IXW15" s="72"/>
      <c r="IXX15" s="72"/>
      <c r="IXY15" s="72"/>
      <c r="IXZ15" s="72"/>
      <c r="IYA15" s="72"/>
      <c r="IYB15" s="72"/>
      <c r="IYC15" s="72"/>
      <c r="IYD15" s="72"/>
      <c r="IYE15" s="72"/>
      <c r="IYF15" s="72"/>
      <c r="IYG15" s="72"/>
      <c r="IYH15" s="72"/>
      <c r="IYI15" s="72"/>
      <c r="IYJ15" s="72"/>
      <c r="IYK15" s="72"/>
      <c r="IYL15" s="72"/>
      <c r="IYM15" s="72"/>
      <c r="IYN15" s="72"/>
      <c r="IYO15" s="72"/>
      <c r="IYP15" s="72"/>
      <c r="IYQ15" s="72"/>
      <c r="IYR15" s="72"/>
      <c r="IYS15" s="72"/>
      <c r="IYT15" s="72"/>
      <c r="IYU15" s="72"/>
      <c r="IYV15" s="72"/>
      <c r="IYW15" s="72"/>
      <c r="IYX15" s="72"/>
      <c r="IYY15" s="72"/>
      <c r="IYZ15" s="72"/>
      <c r="IZA15" s="72"/>
      <c r="IZB15" s="72"/>
      <c r="IZC15" s="72"/>
      <c r="IZD15" s="72"/>
      <c r="IZE15" s="72"/>
      <c r="IZF15" s="72"/>
      <c r="IZG15" s="72"/>
      <c r="IZH15" s="72"/>
      <c r="IZI15" s="72"/>
      <c r="IZJ15" s="72"/>
      <c r="IZK15" s="72"/>
      <c r="IZL15" s="72"/>
      <c r="IZM15" s="72"/>
      <c r="IZN15" s="72"/>
      <c r="IZO15" s="72"/>
      <c r="IZP15" s="72"/>
      <c r="IZQ15" s="72"/>
      <c r="IZR15" s="72"/>
      <c r="IZS15" s="72"/>
      <c r="IZT15" s="72"/>
      <c r="IZU15" s="72"/>
      <c r="IZV15" s="72"/>
      <c r="IZW15" s="72"/>
      <c r="IZX15" s="72"/>
      <c r="IZY15" s="72"/>
      <c r="IZZ15" s="72"/>
      <c r="JAA15" s="72"/>
      <c r="JAB15" s="72"/>
      <c r="JAC15" s="72"/>
      <c r="JAD15" s="72"/>
      <c r="JAE15" s="72"/>
      <c r="JAF15" s="72"/>
      <c r="JAG15" s="72"/>
      <c r="JAH15" s="72"/>
      <c r="JAI15" s="72"/>
      <c r="JAJ15" s="72"/>
      <c r="JAK15" s="72"/>
      <c r="JAL15" s="72"/>
      <c r="JAM15" s="72"/>
      <c r="JAN15" s="72"/>
      <c r="JAO15" s="72"/>
      <c r="JAP15" s="72"/>
      <c r="JAQ15" s="72"/>
      <c r="JAR15" s="72"/>
      <c r="JAS15" s="72"/>
      <c r="JAT15" s="72"/>
      <c r="JAU15" s="72"/>
      <c r="JAV15" s="72"/>
      <c r="JAW15" s="72"/>
      <c r="JAX15" s="72"/>
      <c r="JAY15" s="72"/>
      <c r="JAZ15" s="72"/>
      <c r="JBA15" s="72"/>
      <c r="JBB15" s="72"/>
      <c r="JBC15" s="72"/>
      <c r="JBD15" s="72"/>
      <c r="JBE15" s="72"/>
      <c r="JBF15" s="72"/>
      <c r="JBG15" s="72"/>
      <c r="JBH15" s="72"/>
      <c r="JBI15" s="72"/>
      <c r="JBJ15" s="72"/>
      <c r="JBK15" s="72"/>
      <c r="JBL15" s="72"/>
      <c r="JBM15" s="72"/>
      <c r="JBN15" s="72"/>
      <c r="JBO15" s="72"/>
      <c r="JBP15" s="72"/>
      <c r="JBQ15" s="72"/>
      <c r="JBR15" s="72"/>
      <c r="JBS15" s="72"/>
      <c r="JBT15" s="72"/>
      <c r="JBU15" s="72"/>
      <c r="JBV15" s="72"/>
      <c r="JBW15" s="72"/>
      <c r="JBX15" s="72"/>
      <c r="JBY15" s="72"/>
      <c r="JBZ15" s="72"/>
      <c r="JCA15" s="72"/>
      <c r="JCB15" s="72"/>
      <c r="JCC15" s="72"/>
      <c r="JCD15" s="72"/>
      <c r="JCE15" s="72"/>
      <c r="JCF15" s="72"/>
      <c r="JCG15" s="72"/>
      <c r="JCH15" s="72"/>
      <c r="JCI15" s="72"/>
      <c r="JCJ15" s="72"/>
      <c r="JCK15" s="72"/>
      <c r="JCL15" s="72"/>
      <c r="JCM15" s="72"/>
      <c r="JCN15" s="72"/>
      <c r="JCO15" s="72"/>
      <c r="JCP15" s="72"/>
      <c r="JCQ15" s="72"/>
      <c r="JCR15" s="72"/>
      <c r="JCS15" s="72"/>
      <c r="JCT15" s="72"/>
      <c r="JCU15" s="72"/>
      <c r="JCV15" s="72"/>
      <c r="JCW15" s="72"/>
      <c r="JCX15" s="72"/>
      <c r="JCY15" s="72"/>
      <c r="JCZ15" s="72"/>
      <c r="JDA15" s="72"/>
      <c r="JDB15" s="72"/>
      <c r="JDC15" s="72"/>
      <c r="JDD15" s="72"/>
      <c r="JDE15" s="72"/>
      <c r="JDF15" s="72"/>
      <c r="JDG15" s="72"/>
      <c r="JDH15" s="72"/>
      <c r="JDI15" s="72"/>
      <c r="JDJ15" s="72"/>
      <c r="JDK15" s="72"/>
      <c r="JDL15" s="72"/>
      <c r="JDM15" s="72"/>
      <c r="JDN15" s="72"/>
      <c r="JDO15" s="72"/>
      <c r="JDP15" s="72"/>
      <c r="JDQ15" s="72"/>
      <c r="JDR15" s="72"/>
      <c r="JDS15" s="72"/>
      <c r="JDT15" s="72"/>
      <c r="JDU15" s="72"/>
      <c r="JDV15" s="72"/>
      <c r="JDW15" s="72"/>
      <c r="JDX15" s="72"/>
      <c r="JDY15" s="72"/>
      <c r="JDZ15" s="72"/>
      <c r="JEA15" s="72"/>
      <c r="JEB15" s="72"/>
      <c r="JEC15" s="72"/>
      <c r="JED15" s="72"/>
      <c r="JEE15" s="72"/>
      <c r="JEF15" s="72"/>
      <c r="JEG15" s="72"/>
      <c r="JEH15" s="72"/>
      <c r="JEI15" s="72"/>
      <c r="JEJ15" s="72"/>
      <c r="JEK15" s="72"/>
      <c r="JEL15" s="72"/>
      <c r="JEM15" s="72"/>
      <c r="JEN15" s="72"/>
      <c r="JEO15" s="72"/>
      <c r="JEP15" s="72"/>
      <c r="JEQ15" s="72"/>
      <c r="JER15" s="72"/>
      <c r="JES15" s="72"/>
      <c r="JET15" s="72"/>
      <c r="JEU15" s="72"/>
      <c r="JEV15" s="72"/>
      <c r="JEW15" s="72"/>
      <c r="JEX15" s="72"/>
      <c r="JEY15" s="72"/>
      <c r="JEZ15" s="72"/>
      <c r="JFA15" s="72"/>
      <c r="JFB15" s="72"/>
      <c r="JFC15" s="72"/>
      <c r="JFD15" s="72"/>
      <c r="JFE15" s="72"/>
      <c r="JFF15" s="72"/>
      <c r="JFG15" s="72"/>
      <c r="JFH15" s="72"/>
      <c r="JFI15" s="72"/>
      <c r="JFJ15" s="72"/>
      <c r="JFK15" s="72"/>
      <c r="JFL15" s="72"/>
      <c r="JFM15" s="72"/>
      <c r="JFN15" s="72"/>
      <c r="JFO15" s="72"/>
      <c r="JFP15" s="72"/>
      <c r="JFQ15" s="72"/>
      <c r="JFR15" s="72"/>
      <c r="JFS15" s="72"/>
      <c r="JFT15" s="72"/>
      <c r="JFU15" s="72"/>
      <c r="JFV15" s="72"/>
      <c r="JFW15" s="72"/>
      <c r="JFX15" s="72"/>
      <c r="JFY15" s="72"/>
      <c r="JFZ15" s="72"/>
      <c r="JGA15" s="72"/>
      <c r="JGB15" s="72"/>
      <c r="JGC15" s="72"/>
      <c r="JGD15" s="72"/>
      <c r="JGE15" s="72"/>
      <c r="JGF15" s="72"/>
      <c r="JGG15" s="72"/>
      <c r="JGH15" s="72"/>
      <c r="JGI15" s="72"/>
      <c r="JGJ15" s="72"/>
      <c r="JGK15" s="72"/>
      <c r="JGL15" s="72"/>
      <c r="JGM15" s="72"/>
      <c r="JGN15" s="72"/>
      <c r="JGO15" s="72"/>
      <c r="JGP15" s="72"/>
      <c r="JGQ15" s="72"/>
      <c r="JGR15" s="72"/>
      <c r="JGS15" s="72"/>
      <c r="JGT15" s="72"/>
      <c r="JGU15" s="72"/>
      <c r="JGV15" s="72"/>
      <c r="JGW15" s="72"/>
      <c r="JGX15" s="72"/>
      <c r="JGY15" s="72"/>
      <c r="JGZ15" s="72"/>
      <c r="JHA15" s="72"/>
      <c r="JHB15" s="72"/>
      <c r="JHC15" s="72"/>
      <c r="JHD15" s="72"/>
      <c r="JHE15" s="72"/>
      <c r="JHF15" s="72"/>
      <c r="JHG15" s="72"/>
      <c r="JHH15" s="72"/>
      <c r="JHI15" s="72"/>
      <c r="JHJ15" s="72"/>
      <c r="JHK15" s="72"/>
      <c r="JHL15" s="72"/>
      <c r="JHM15" s="72"/>
      <c r="JHN15" s="72"/>
      <c r="JHO15" s="72"/>
      <c r="JHP15" s="72"/>
      <c r="JHQ15" s="72"/>
      <c r="JHR15" s="72"/>
      <c r="JHS15" s="72"/>
      <c r="JHT15" s="72"/>
      <c r="JHU15" s="72"/>
      <c r="JHV15" s="72"/>
      <c r="JHW15" s="72"/>
      <c r="JHX15" s="72"/>
      <c r="JHY15" s="72"/>
      <c r="JHZ15" s="72"/>
      <c r="JIA15" s="72"/>
      <c r="JIB15" s="72"/>
      <c r="JIC15" s="72"/>
      <c r="JID15" s="72"/>
      <c r="JIE15" s="72"/>
      <c r="JIF15" s="72"/>
      <c r="JIG15" s="72"/>
      <c r="JIH15" s="72"/>
      <c r="JII15" s="72"/>
      <c r="JIJ15" s="72"/>
      <c r="JIK15" s="72"/>
      <c r="JIL15" s="72"/>
      <c r="JIM15" s="72"/>
      <c r="JIN15" s="72"/>
      <c r="JIO15" s="72"/>
      <c r="JIP15" s="72"/>
      <c r="JIQ15" s="72"/>
      <c r="JIR15" s="72"/>
      <c r="JIS15" s="72"/>
      <c r="JIT15" s="72"/>
      <c r="JIU15" s="72"/>
      <c r="JIV15" s="72"/>
      <c r="JIW15" s="72"/>
      <c r="JIX15" s="72"/>
      <c r="JIY15" s="72"/>
      <c r="JIZ15" s="72"/>
      <c r="JJA15" s="72"/>
      <c r="JJB15" s="72"/>
      <c r="JJC15" s="72"/>
      <c r="JJD15" s="72"/>
      <c r="JJE15" s="72"/>
      <c r="JJF15" s="72"/>
      <c r="JJG15" s="72"/>
      <c r="JJH15" s="72"/>
      <c r="JJI15" s="72"/>
      <c r="JJJ15" s="72"/>
      <c r="JJK15" s="72"/>
      <c r="JJL15" s="72"/>
      <c r="JJM15" s="72"/>
      <c r="JJN15" s="72"/>
      <c r="JJO15" s="72"/>
      <c r="JJP15" s="72"/>
      <c r="JJQ15" s="72"/>
      <c r="JJR15" s="72"/>
      <c r="JJS15" s="72"/>
      <c r="JJT15" s="72"/>
      <c r="JJU15" s="72"/>
      <c r="JJV15" s="72"/>
      <c r="JJW15" s="72"/>
      <c r="JJX15" s="72"/>
      <c r="JJY15" s="72"/>
      <c r="JJZ15" s="72"/>
      <c r="JKA15" s="72"/>
      <c r="JKB15" s="72"/>
      <c r="JKC15" s="72"/>
      <c r="JKD15" s="72"/>
      <c r="JKE15" s="72"/>
      <c r="JKF15" s="72"/>
      <c r="JKG15" s="72"/>
      <c r="JKH15" s="72"/>
      <c r="JKI15" s="72"/>
      <c r="JKJ15" s="72"/>
      <c r="JKK15" s="72"/>
      <c r="JKL15" s="72"/>
      <c r="JKM15" s="72"/>
      <c r="JKN15" s="72"/>
      <c r="JKO15" s="72"/>
      <c r="JKP15" s="72"/>
      <c r="JKQ15" s="72"/>
      <c r="JKR15" s="72"/>
      <c r="JKS15" s="72"/>
      <c r="JKT15" s="72"/>
      <c r="JKU15" s="72"/>
      <c r="JKV15" s="72"/>
      <c r="JKW15" s="72"/>
      <c r="JKX15" s="72"/>
      <c r="JKY15" s="72"/>
      <c r="JKZ15" s="72"/>
      <c r="JLA15" s="72"/>
      <c r="JLB15" s="72"/>
      <c r="JLC15" s="72"/>
      <c r="JLD15" s="72"/>
      <c r="JLE15" s="72"/>
      <c r="JLF15" s="72"/>
      <c r="JLG15" s="72"/>
      <c r="JLH15" s="72"/>
      <c r="JLI15" s="72"/>
      <c r="JLJ15" s="72"/>
      <c r="JLK15" s="72"/>
      <c r="JLL15" s="72"/>
      <c r="JLM15" s="72"/>
      <c r="JLN15" s="72"/>
      <c r="JLO15" s="72"/>
      <c r="JLP15" s="72"/>
      <c r="JLQ15" s="72"/>
      <c r="JLR15" s="72"/>
      <c r="JLS15" s="72"/>
      <c r="JLT15" s="72"/>
      <c r="JLU15" s="72"/>
      <c r="JLV15" s="72"/>
      <c r="JLW15" s="72"/>
      <c r="JLX15" s="72"/>
      <c r="JLY15" s="72"/>
      <c r="JLZ15" s="72"/>
      <c r="JMA15" s="72"/>
      <c r="JMB15" s="72"/>
      <c r="JMC15" s="72"/>
      <c r="JMD15" s="72"/>
      <c r="JME15" s="72"/>
      <c r="JMF15" s="72"/>
      <c r="JMG15" s="72"/>
      <c r="JMH15" s="72"/>
      <c r="JMI15" s="72"/>
      <c r="JMJ15" s="72"/>
      <c r="JMK15" s="72"/>
      <c r="JML15" s="72"/>
      <c r="JMM15" s="72"/>
      <c r="JMN15" s="72"/>
      <c r="JMO15" s="72"/>
      <c r="JMP15" s="72"/>
      <c r="JMQ15" s="72"/>
      <c r="JMR15" s="72"/>
      <c r="JMS15" s="72"/>
      <c r="JMT15" s="72"/>
      <c r="JMU15" s="72"/>
      <c r="JMV15" s="72"/>
      <c r="JMW15" s="72"/>
      <c r="JMX15" s="72"/>
      <c r="JMY15" s="72"/>
      <c r="JMZ15" s="72"/>
      <c r="JNA15" s="72"/>
      <c r="JNB15" s="72"/>
      <c r="JNC15" s="72"/>
      <c r="JND15" s="72"/>
      <c r="JNE15" s="72"/>
      <c r="JNF15" s="72"/>
      <c r="JNG15" s="72"/>
      <c r="JNH15" s="72"/>
      <c r="JNI15" s="72"/>
      <c r="JNJ15" s="72"/>
      <c r="JNK15" s="72"/>
      <c r="JNL15" s="72"/>
      <c r="JNM15" s="72"/>
      <c r="JNN15" s="72"/>
      <c r="JNO15" s="72"/>
      <c r="JNP15" s="72"/>
      <c r="JNQ15" s="72"/>
      <c r="JNR15" s="72"/>
      <c r="JNS15" s="72"/>
      <c r="JNT15" s="72"/>
      <c r="JNU15" s="72"/>
      <c r="JNV15" s="72"/>
      <c r="JNW15" s="72"/>
      <c r="JNX15" s="72"/>
      <c r="JNY15" s="72"/>
      <c r="JNZ15" s="72"/>
      <c r="JOA15" s="72"/>
      <c r="JOB15" s="72"/>
      <c r="JOC15" s="72"/>
      <c r="JOD15" s="72"/>
      <c r="JOE15" s="72"/>
      <c r="JOF15" s="72"/>
      <c r="JOG15" s="72"/>
      <c r="JOH15" s="72"/>
      <c r="JOI15" s="72"/>
      <c r="JOJ15" s="72"/>
      <c r="JOK15" s="72"/>
      <c r="JOL15" s="72"/>
      <c r="JOM15" s="72"/>
      <c r="JON15" s="72"/>
      <c r="JOO15" s="72"/>
      <c r="JOP15" s="72"/>
      <c r="JOQ15" s="72"/>
      <c r="JOR15" s="72"/>
      <c r="JOS15" s="72"/>
      <c r="JOT15" s="72"/>
      <c r="JOU15" s="72"/>
      <c r="JOV15" s="72"/>
      <c r="JOW15" s="72"/>
      <c r="JOX15" s="72"/>
      <c r="JOY15" s="72"/>
      <c r="JOZ15" s="72"/>
      <c r="JPA15" s="72"/>
      <c r="JPB15" s="72"/>
      <c r="JPC15" s="72"/>
      <c r="JPD15" s="72"/>
      <c r="JPE15" s="72"/>
      <c r="JPF15" s="72"/>
      <c r="JPG15" s="72"/>
      <c r="JPH15" s="72"/>
      <c r="JPI15" s="72"/>
      <c r="JPJ15" s="72"/>
      <c r="JPK15" s="72"/>
      <c r="JPL15" s="72"/>
      <c r="JPM15" s="72"/>
      <c r="JPN15" s="72"/>
      <c r="JPO15" s="72"/>
      <c r="JPP15" s="72"/>
      <c r="JPQ15" s="72"/>
      <c r="JPR15" s="72"/>
      <c r="JPS15" s="72"/>
      <c r="JPT15" s="72"/>
      <c r="JPU15" s="72"/>
      <c r="JPV15" s="72"/>
      <c r="JPW15" s="72"/>
      <c r="JPX15" s="72"/>
      <c r="JPY15" s="72"/>
      <c r="JPZ15" s="72"/>
      <c r="JQA15" s="72"/>
      <c r="JQB15" s="72"/>
      <c r="JQC15" s="72"/>
      <c r="JQD15" s="72"/>
      <c r="JQE15" s="72"/>
      <c r="JQF15" s="72"/>
      <c r="JQG15" s="72"/>
      <c r="JQH15" s="72"/>
      <c r="JQI15" s="72"/>
      <c r="JQJ15" s="72"/>
      <c r="JQK15" s="72"/>
      <c r="JQL15" s="72"/>
      <c r="JQM15" s="72"/>
      <c r="JQN15" s="72"/>
      <c r="JQO15" s="72"/>
      <c r="JQP15" s="72"/>
      <c r="JQQ15" s="72"/>
      <c r="JQR15" s="72"/>
      <c r="JQS15" s="72"/>
      <c r="JQT15" s="72"/>
      <c r="JQU15" s="72"/>
      <c r="JQV15" s="72"/>
      <c r="JQW15" s="72"/>
      <c r="JQX15" s="72"/>
      <c r="JQY15" s="72"/>
      <c r="JQZ15" s="72"/>
      <c r="JRA15" s="72"/>
      <c r="JRB15" s="72"/>
      <c r="JRC15" s="72"/>
      <c r="JRD15" s="72"/>
      <c r="JRE15" s="72"/>
      <c r="JRF15" s="72"/>
      <c r="JRG15" s="72"/>
      <c r="JRH15" s="72"/>
      <c r="JRI15" s="72"/>
      <c r="JRJ15" s="72"/>
      <c r="JRK15" s="72"/>
      <c r="JRL15" s="72"/>
      <c r="JRM15" s="72"/>
      <c r="JRN15" s="72"/>
      <c r="JRO15" s="72"/>
      <c r="JRP15" s="72"/>
      <c r="JRQ15" s="72"/>
      <c r="JRR15" s="72"/>
      <c r="JRS15" s="72"/>
      <c r="JRT15" s="72"/>
      <c r="JRU15" s="72"/>
      <c r="JRV15" s="72"/>
      <c r="JRW15" s="72"/>
      <c r="JRX15" s="72"/>
      <c r="JRY15" s="72"/>
      <c r="JRZ15" s="72"/>
      <c r="JSA15" s="72"/>
      <c r="JSB15" s="72"/>
      <c r="JSC15" s="72"/>
      <c r="JSD15" s="72"/>
      <c r="JSE15" s="72"/>
      <c r="JSF15" s="72"/>
      <c r="JSG15" s="72"/>
      <c r="JSH15" s="72"/>
      <c r="JSI15" s="72"/>
      <c r="JSJ15" s="72"/>
      <c r="JSK15" s="72"/>
      <c r="JSL15" s="72"/>
      <c r="JSM15" s="72"/>
      <c r="JSN15" s="72"/>
      <c r="JSO15" s="72"/>
      <c r="JSP15" s="72"/>
      <c r="JSQ15" s="72"/>
      <c r="JSR15" s="72"/>
      <c r="JSS15" s="72"/>
      <c r="JST15" s="72"/>
      <c r="JSU15" s="72"/>
      <c r="JSV15" s="72"/>
      <c r="JSW15" s="72"/>
      <c r="JSX15" s="72"/>
      <c r="JSY15" s="72"/>
      <c r="JSZ15" s="72"/>
      <c r="JTA15" s="72"/>
      <c r="JTB15" s="72"/>
      <c r="JTC15" s="72"/>
      <c r="JTD15" s="72"/>
      <c r="JTE15" s="72"/>
      <c r="JTF15" s="72"/>
      <c r="JTG15" s="72"/>
      <c r="JTH15" s="72"/>
      <c r="JTI15" s="72"/>
      <c r="JTJ15" s="72"/>
      <c r="JTK15" s="72"/>
      <c r="JTL15" s="72"/>
      <c r="JTM15" s="72"/>
      <c r="JTN15" s="72"/>
      <c r="JTO15" s="72"/>
      <c r="JTP15" s="72"/>
      <c r="JTQ15" s="72"/>
      <c r="JTR15" s="72"/>
      <c r="JTS15" s="72"/>
      <c r="JTT15" s="72"/>
      <c r="JTU15" s="72"/>
      <c r="JTV15" s="72"/>
      <c r="JTW15" s="72"/>
      <c r="JTX15" s="72"/>
      <c r="JTY15" s="72"/>
      <c r="JTZ15" s="72"/>
      <c r="JUA15" s="72"/>
      <c r="JUB15" s="72"/>
      <c r="JUC15" s="72"/>
      <c r="JUD15" s="72"/>
      <c r="JUE15" s="72"/>
      <c r="JUF15" s="72"/>
      <c r="JUG15" s="72"/>
      <c r="JUH15" s="72"/>
      <c r="JUI15" s="72"/>
      <c r="JUJ15" s="72"/>
      <c r="JUK15" s="72"/>
      <c r="JUL15" s="72"/>
      <c r="JUM15" s="72"/>
      <c r="JUN15" s="72"/>
      <c r="JUO15" s="72"/>
      <c r="JUP15" s="72"/>
      <c r="JUQ15" s="72"/>
      <c r="JUR15" s="72"/>
      <c r="JUS15" s="72"/>
      <c r="JUT15" s="72"/>
      <c r="JUU15" s="72"/>
      <c r="JUV15" s="72"/>
      <c r="JUW15" s="72"/>
      <c r="JUX15" s="72"/>
      <c r="JUY15" s="72"/>
      <c r="JUZ15" s="72"/>
      <c r="JVA15" s="72"/>
      <c r="JVB15" s="72"/>
      <c r="JVC15" s="72"/>
      <c r="JVD15" s="72"/>
      <c r="JVE15" s="72"/>
      <c r="JVF15" s="72"/>
      <c r="JVG15" s="72"/>
      <c r="JVH15" s="72"/>
      <c r="JVI15" s="72"/>
      <c r="JVJ15" s="72"/>
      <c r="JVK15" s="72"/>
      <c r="JVL15" s="72"/>
      <c r="JVM15" s="72"/>
      <c r="JVN15" s="72"/>
      <c r="JVO15" s="72"/>
      <c r="JVP15" s="72"/>
      <c r="JVQ15" s="72"/>
      <c r="JVR15" s="72"/>
      <c r="JVS15" s="72"/>
      <c r="JVT15" s="72"/>
      <c r="JVU15" s="72"/>
      <c r="JVV15" s="72"/>
      <c r="JVW15" s="72"/>
      <c r="JVX15" s="72"/>
      <c r="JVY15" s="72"/>
      <c r="JVZ15" s="72"/>
      <c r="JWA15" s="72"/>
      <c r="JWB15" s="72"/>
      <c r="JWC15" s="72"/>
      <c r="JWD15" s="72"/>
      <c r="JWE15" s="72"/>
      <c r="JWF15" s="72"/>
      <c r="JWG15" s="72"/>
      <c r="JWH15" s="72"/>
      <c r="JWI15" s="72"/>
      <c r="JWJ15" s="72"/>
      <c r="JWK15" s="72"/>
      <c r="JWL15" s="72"/>
      <c r="JWM15" s="72"/>
      <c r="JWN15" s="72"/>
      <c r="JWO15" s="72"/>
      <c r="JWP15" s="72"/>
      <c r="JWQ15" s="72"/>
      <c r="JWR15" s="72"/>
      <c r="JWS15" s="72"/>
      <c r="JWT15" s="72"/>
      <c r="JWU15" s="72"/>
      <c r="JWV15" s="72"/>
      <c r="JWW15" s="72"/>
      <c r="JWX15" s="72"/>
      <c r="JWY15" s="72"/>
      <c r="JWZ15" s="72"/>
      <c r="JXA15" s="72"/>
      <c r="JXB15" s="72"/>
      <c r="JXC15" s="72"/>
      <c r="JXD15" s="72"/>
      <c r="JXE15" s="72"/>
      <c r="JXF15" s="72"/>
      <c r="JXG15" s="72"/>
      <c r="JXH15" s="72"/>
      <c r="JXI15" s="72"/>
      <c r="JXJ15" s="72"/>
      <c r="JXK15" s="72"/>
      <c r="JXL15" s="72"/>
      <c r="JXM15" s="72"/>
      <c r="JXN15" s="72"/>
      <c r="JXO15" s="72"/>
      <c r="JXP15" s="72"/>
      <c r="JXQ15" s="72"/>
      <c r="JXR15" s="72"/>
      <c r="JXS15" s="72"/>
      <c r="JXT15" s="72"/>
      <c r="JXU15" s="72"/>
      <c r="JXV15" s="72"/>
      <c r="JXW15" s="72"/>
      <c r="JXX15" s="72"/>
      <c r="JXY15" s="72"/>
      <c r="JXZ15" s="72"/>
      <c r="JYA15" s="72"/>
      <c r="JYB15" s="72"/>
      <c r="JYC15" s="72"/>
      <c r="JYD15" s="72"/>
      <c r="JYE15" s="72"/>
      <c r="JYF15" s="72"/>
      <c r="JYG15" s="72"/>
      <c r="JYH15" s="72"/>
      <c r="JYI15" s="72"/>
      <c r="JYJ15" s="72"/>
      <c r="JYK15" s="72"/>
      <c r="JYL15" s="72"/>
      <c r="JYM15" s="72"/>
      <c r="JYN15" s="72"/>
      <c r="JYO15" s="72"/>
      <c r="JYP15" s="72"/>
      <c r="JYQ15" s="72"/>
      <c r="JYR15" s="72"/>
      <c r="JYS15" s="72"/>
      <c r="JYT15" s="72"/>
      <c r="JYU15" s="72"/>
      <c r="JYV15" s="72"/>
      <c r="JYW15" s="72"/>
      <c r="JYX15" s="72"/>
      <c r="JYY15" s="72"/>
      <c r="JYZ15" s="72"/>
      <c r="JZA15" s="72"/>
      <c r="JZB15" s="72"/>
      <c r="JZC15" s="72"/>
      <c r="JZD15" s="72"/>
      <c r="JZE15" s="72"/>
      <c r="JZF15" s="72"/>
      <c r="JZG15" s="72"/>
      <c r="JZH15" s="72"/>
      <c r="JZI15" s="72"/>
      <c r="JZJ15" s="72"/>
      <c r="JZK15" s="72"/>
      <c r="JZL15" s="72"/>
      <c r="JZM15" s="72"/>
      <c r="JZN15" s="72"/>
      <c r="JZO15" s="72"/>
      <c r="JZP15" s="72"/>
      <c r="JZQ15" s="72"/>
      <c r="JZR15" s="72"/>
      <c r="JZS15" s="72"/>
      <c r="JZT15" s="72"/>
      <c r="JZU15" s="72"/>
      <c r="JZV15" s="72"/>
      <c r="JZW15" s="72"/>
      <c r="JZX15" s="72"/>
      <c r="JZY15" s="72"/>
      <c r="JZZ15" s="72"/>
      <c r="KAA15" s="72"/>
      <c r="KAB15" s="72"/>
      <c r="KAC15" s="72"/>
      <c r="KAD15" s="72"/>
      <c r="KAE15" s="72"/>
      <c r="KAF15" s="72"/>
      <c r="KAG15" s="72"/>
      <c r="KAH15" s="72"/>
      <c r="KAI15" s="72"/>
      <c r="KAJ15" s="72"/>
      <c r="KAK15" s="72"/>
      <c r="KAL15" s="72"/>
      <c r="KAM15" s="72"/>
      <c r="KAN15" s="72"/>
      <c r="KAO15" s="72"/>
      <c r="KAP15" s="72"/>
      <c r="KAQ15" s="72"/>
      <c r="KAR15" s="72"/>
      <c r="KAS15" s="72"/>
      <c r="KAT15" s="72"/>
      <c r="KAU15" s="72"/>
      <c r="KAV15" s="72"/>
      <c r="KAW15" s="72"/>
      <c r="KAX15" s="72"/>
      <c r="KAY15" s="72"/>
      <c r="KAZ15" s="72"/>
      <c r="KBA15" s="72"/>
      <c r="KBB15" s="72"/>
      <c r="KBC15" s="72"/>
      <c r="KBD15" s="72"/>
      <c r="KBE15" s="72"/>
      <c r="KBF15" s="72"/>
      <c r="KBG15" s="72"/>
      <c r="KBH15" s="72"/>
      <c r="KBI15" s="72"/>
      <c r="KBJ15" s="72"/>
      <c r="KBK15" s="72"/>
      <c r="KBL15" s="72"/>
      <c r="KBM15" s="72"/>
      <c r="KBN15" s="72"/>
      <c r="KBO15" s="72"/>
      <c r="KBP15" s="72"/>
      <c r="KBQ15" s="72"/>
      <c r="KBR15" s="72"/>
      <c r="KBS15" s="72"/>
      <c r="KBT15" s="72"/>
      <c r="KBU15" s="72"/>
      <c r="KBV15" s="72"/>
      <c r="KBW15" s="72"/>
      <c r="KBX15" s="72"/>
      <c r="KBY15" s="72"/>
      <c r="KBZ15" s="72"/>
      <c r="KCA15" s="72"/>
      <c r="KCB15" s="72"/>
      <c r="KCC15" s="72"/>
      <c r="KCD15" s="72"/>
      <c r="KCE15" s="72"/>
      <c r="KCF15" s="72"/>
      <c r="KCG15" s="72"/>
      <c r="KCH15" s="72"/>
      <c r="KCI15" s="72"/>
      <c r="KCJ15" s="72"/>
      <c r="KCK15" s="72"/>
      <c r="KCL15" s="72"/>
      <c r="KCM15" s="72"/>
      <c r="KCN15" s="72"/>
      <c r="KCO15" s="72"/>
      <c r="KCP15" s="72"/>
      <c r="KCQ15" s="72"/>
      <c r="KCR15" s="72"/>
      <c r="KCS15" s="72"/>
      <c r="KCT15" s="72"/>
      <c r="KCU15" s="72"/>
      <c r="KCV15" s="72"/>
      <c r="KCW15" s="72"/>
      <c r="KCX15" s="72"/>
      <c r="KCY15" s="72"/>
      <c r="KCZ15" s="72"/>
      <c r="KDA15" s="72"/>
      <c r="KDB15" s="72"/>
      <c r="KDC15" s="72"/>
      <c r="KDD15" s="72"/>
      <c r="KDE15" s="72"/>
      <c r="KDF15" s="72"/>
      <c r="KDG15" s="72"/>
      <c r="KDH15" s="72"/>
      <c r="KDI15" s="72"/>
      <c r="KDJ15" s="72"/>
      <c r="KDK15" s="72"/>
      <c r="KDL15" s="72"/>
      <c r="KDM15" s="72"/>
      <c r="KDN15" s="72"/>
      <c r="KDO15" s="72"/>
      <c r="KDP15" s="72"/>
      <c r="KDQ15" s="72"/>
      <c r="KDR15" s="72"/>
      <c r="KDS15" s="72"/>
      <c r="KDT15" s="72"/>
      <c r="KDU15" s="72"/>
      <c r="KDV15" s="72"/>
      <c r="KDW15" s="72"/>
      <c r="KDX15" s="72"/>
      <c r="KDY15" s="72"/>
      <c r="KDZ15" s="72"/>
      <c r="KEA15" s="72"/>
      <c r="KEB15" s="72"/>
      <c r="KEC15" s="72"/>
      <c r="KED15" s="72"/>
      <c r="KEE15" s="72"/>
      <c r="KEF15" s="72"/>
      <c r="KEG15" s="72"/>
      <c r="KEH15" s="72"/>
      <c r="KEI15" s="72"/>
      <c r="KEJ15" s="72"/>
      <c r="KEK15" s="72"/>
      <c r="KEL15" s="72"/>
      <c r="KEM15" s="72"/>
      <c r="KEN15" s="72"/>
      <c r="KEO15" s="72"/>
      <c r="KEP15" s="72"/>
      <c r="KEQ15" s="72"/>
      <c r="KER15" s="72"/>
      <c r="KES15" s="72"/>
      <c r="KET15" s="72"/>
      <c r="KEU15" s="72"/>
      <c r="KEV15" s="72"/>
      <c r="KEW15" s="72"/>
      <c r="KEX15" s="72"/>
      <c r="KEY15" s="72"/>
      <c r="KEZ15" s="72"/>
      <c r="KFA15" s="72"/>
      <c r="KFB15" s="72"/>
      <c r="KFC15" s="72"/>
      <c r="KFD15" s="72"/>
      <c r="KFE15" s="72"/>
      <c r="KFF15" s="72"/>
      <c r="KFG15" s="72"/>
      <c r="KFH15" s="72"/>
      <c r="KFI15" s="72"/>
      <c r="KFJ15" s="72"/>
      <c r="KFK15" s="72"/>
      <c r="KFL15" s="72"/>
      <c r="KFM15" s="72"/>
      <c r="KFN15" s="72"/>
      <c r="KFO15" s="72"/>
      <c r="KFP15" s="72"/>
      <c r="KFQ15" s="72"/>
      <c r="KFR15" s="72"/>
      <c r="KFS15" s="72"/>
      <c r="KFT15" s="72"/>
      <c r="KFU15" s="72"/>
      <c r="KFV15" s="72"/>
      <c r="KFW15" s="72"/>
      <c r="KFX15" s="72"/>
      <c r="KFY15" s="72"/>
      <c r="KFZ15" s="72"/>
      <c r="KGA15" s="72"/>
      <c r="KGB15" s="72"/>
      <c r="KGC15" s="72"/>
      <c r="KGD15" s="72"/>
      <c r="KGE15" s="72"/>
      <c r="KGF15" s="72"/>
      <c r="KGG15" s="72"/>
      <c r="KGH15" s="72"/>
      <c r="KGI15" s="72"/>
      <c r="KGJ15" s="72"/>
      <c r="KGK15" s="72"/>
      <c r="KGL15" s="72"/>
      <c r="KGM15" s="72"/>
      <c r="KGN15" s="72"/>
      <c r="KGO15" s="72"/>
      <c r="KGP15" s="72"/>
      <c r="KGQ15" s="72"/>
      <c r="KGR15" s="72"/>
      <c r="KGS15" s="72"/>
      <c r="KGT15" s="72"/>
      <c r="KGU15" s="72"/>
      <c r="KGV15" s="72"/>
      <c r="KGW15" s="72"/>
      <c r="KGX15" s="72"/>
      <c r="KGY15" s="72"/>
      <c r="KGZ15" s="72"/>
      <c r="KHA15" s="72"/>
      <c r="KHB15" s="72"/>
      <c r="KHC15" s="72"/>
      <c r="KHD15" s="72"/>
      <c r="KHE15" s="72"/>
      <c r="KHF15" s="72"/>
      <c r="KHG15" s="72"/>
      <c r="KHH15" s="72"/>
      <c r="KHI15" s="72"/>
      <c r="KHJ15" s="72"/>
      <c r="KHK15" s="72"/>
      <c r="KHL15" s="72"/>
      <c r="KHM15" s="72"/>
      <c r="KHN15" s="72"/>
      <c r="KHO15" s="72"/>
      <c r="KHP15" s="72"/>
      <c r="KHQ15" s="72"/>
      <c r="KHR15" s="72"/>
      <c r="KHS15" s="72"/>
      <c r="KHT15" s="72"/>
      <c r="KHU15" s="72"/>
      <c r="KHV15" s="72"/>
      <c r="KHW15" s="72"/>
      <c r="KHX15" s="72"/>
      <c r="KHY15" s="72"/>
      <c r="KHZ15" s="72"/>
      <c r="KIA15" s="72"/>
      <c r="KIB15" s="72"/>
      <c r="KIC15" s="72"/>
      <c r="KID15" s="72"/>
      <c r="KIE15" s="72"/>
      <c r="KIF15" s="72"/>
      <c r="KIG15" s="72"/>
      <c r="KIH15" s="72"/>
      <c r="KII15" s="72"/>
      <c r="KIJ15" s="72"/>
      <c r="KIK15" s="72"/>
      <c r="KIL15" s="72"/>
      <c r="KIM15" s="72"/>
      <c r="KIN15" s="72"/>
      <c r="KIO15" s="72"/>
      <c r="KIP15" s="72"/>
      <c r="KIQ15" s="72"/>
      <c r="KIR15" s="72"/>
      <c r="KIS15" s="72"/>
      <c r="KIT15" s="72"/>
      <c r="KIU15" s="72"/>
      <c r="KIV15" s="72"/>
      <c r="KIW15" s="72"/>
      <c r="KIX15" s="72"/>
      <c r="KIY15" s="72"/>
      <c r="KIZ15" s="72"/>
      <c r="KJA15" s="72"/>
      <c r="KJB15" s="72"/>
      <c r="KJC15" s="72"/>
      <c r="KJD15" s="72"/>
      <c r="KJE15" s="72"/>
      <c r="KJF15" s="72"/>
      <c r="KJG15" s="72"/>
      <c r="KJH15" s="72"/>
      <c r="KJI15" s="72"/>
      <c r="KJJ15" s="72"/>
      <c r="KJK15" s="72"/>
      <c r="KJL15" s="72"/>
      <c r="KJM15" s="72"/>
      <c r="KJN15" s="72"/>
      <c r="KJO15" s="72"/>
      <c r="KJP15" s="72"/>
      <c r="KJQ15" s="72"/>
      <c r="KJR15" s="72"/>
      <c r="KJS15" s="72"/>
      <c r="KJT15" s="72"/>
      <c r="KJU15" s="72"/>
      <c r="KJV15" s="72"/>
      <c r="KJW15" s="72"/>
      <c r="KJX15" s="72"/>
      <c r="KJY15" s="72"/>
      <c r="KJZ15" s="72"/>
      <c r="KKA15" s="72"/>
      <c r="KKB15" s="72"/>
      <c r="KKC15" s="72"/>
      <c r="KKD15" s="72"/>
      <c r="KKE15" s="72"/>
      <c r="KKF15" s="72"/>
      <c r="KKG15" s="72"/>
      <c r="KKH15" s="72"/>
      <c r="KKI15" s="72"/>
      <c r="KKJ15" s="72"/>
      <c r="KKK15" s="72"/>
      <c r="KKL15" s="72"/>
      <c r="KKM15" s="72"/>
      <c r="KKN15" s="72"/>
      <c r="KKO15" s="72"/>
      <c r="KKP15" s="72"/>
      <c r="KKQ15" s="72"/>
      <c r="KKR15" s="72"/>
      <c r="KKS15" s="72"/>
      <c r="KKT15" s="72"/>
      <c r="KKU15" s="72"/>
      <c r="KKV15" s="72"/>
      <c r="KKW15" s="72"/>
      <c r="KKX15" s="72"/>
      <c r="KKY15" s="72"/>
      <c r="KKZ15" s="72"/>
      <c r="KLA15" s="72"/>
      <c r="KLB15" s="72"/>
      <c r="KLC15" s="72"/>
      <c r="KLD15" s="72"/>
      <c r="KLE15" s="72"/>
      <c r="KLF15" s="72"/>
      <c r="KLG15" s="72"/>
      <c r="KLH15" s="72"/>
      <c r="KLI15" s="72"/>
      <c r="KLJ15" s="72"/>
      <c r="KLK15" s="72"/>
      <c r="KLL15" s="72"/>
      <c r="KLM15" s="72"/>
      <c r="KLN15" s="72"/>
      <c r="KLO15" s="72"/>
      <c r="KLP15" s="72"/>
      <c r="KLQ15" s="72"/>
      <c r="KLR15" s="72"/>
      <c r="KLS15" s="72"/>
      <c r="KLT15" s="72"/>
      <c r="KLU15" s="72"/>
      <c r="KLV15" s="72"/>
      <c r="KLW15" s="72"/>
      <c r="KLX15" s="72"/>
      <c r="KLY15" s="72"/>
      <c r="KLZ15" s="72"/>
      <c r="KMA15" s="72"/>
      <c r="KMB15" s="72"/>
      <c r="KMC15" s="72"/>
      <c r="KMD15" s="72"/>
      <c r="KME15" s="72"/>
      <c r="KMF15" s="72"/>
      <c r="KMG15" s="72"/>
      <c r="KMH15" s="72"/>
      <c r="KMI15" s="72"/>
      <c r="KMJ15" s="72"/>
      <c r="KMK15" s="72"/>
      <c r="KML15" s="72"/>
      <c r="KMM15" s="72"/>
      <c r="KMN15" s="72"/>
      <c r="KMO15" s="72"/>
      <c r="KMP15" s="72"/>
      <c r="KMQ15" s="72"/>
      <c r="KMR15" s="72"/>
      <c r="KMS15" s="72"/>
      <c r="KMT15" s="72"/>
      <c r="KMU15" s="72"/>
      <c r="KMV15" s="72"/>
      <c r="KMW15" s="72"/>
      <c r="KMX15" s="72"/>
      <c r="KMY15" s="72"/>
      <c r="KMZ15" s="72"/>
      <c r="KNA15" s="72"/>
      <c r="KNB15" s="72"/>
      <c r="KNC15" s="72"/>
      <c r="KND15" s="72"/>
      <c r="KNE15" s="72"/>
      <c r="KNF15" s="72"/>
      <c r="KNG15" s="72"/>
      <c r="KNH15" s="72"/>
      <c r="KNI15" s="72"/>
      <c r="KNJ15" s="72"/>
      <c r="KNK15" s="72"/>
      <c r="KNL15" s="72"/>
      <c r="KNM15" s="72"/>
      <c r="KNN15" s="72"/>
      <c r="KNO15" s="72"/>
      <c r="KNP15" s="72"/>
      <c r="KNQ15" s="72"/>
      <c r="KNR15" s="72"/>
      <c r="KNS15" s="72"/>
      <c r="KNT15" s="72"/>
      <c r="KNU15" s="72"/>
      <c r="KNV15" s="72"/>
      <c r="KNW15" s="72"/>
      <c r="KNX15" s="72"/>
      <c r="KNY15" s="72"/>
      <c r="KNZ15" s="72"/>
      <c r="KOA15" s="72"/>
      <c r="KOB15" s="72"/>
      <c r="KOC15" s="72"/>
      <c r="KOD15" s="72"/>
      <c r="KOE15" s="72"/>
      <c r="KOF15" s="72"/>
      <c r="KOG15" s="72"/>
      <c r="KOH15" s="72"/>
      <c r="KOI15" s="72"/>
      <c r="KOJ15" s="72"/>
      <c r="KOK15" s="72"/>
      <c r="KOL15" s="72"/>
      <c r="KOM15" s="72"/>
      <c r="KON15" s="72"/>
      <c r="KOO15" s="72"/>
      <c r="KOP15" s="72"/>
      <c r="KOQ15" s="72"/>
      <c r="KOR15" s="72"/>
      <c r="KOS15" s="72"/>
      <c r="KOT15" s="72"/>
      <c r="KOU15" s="72"/>
      <c r="KOV15" s="72"/>
      <c r="KOW15" s="72"/>
      <c r="KOX15" s="72"/>
      <c r="KOY15" s="72"/>
      <c r="KOZ15" s="72"/>
      <c r="KPA15" s="72"/>
      <c r="KPB15" s="72"/>
      <c r="KPC15" s="72"/>
      <c r="KPD15" s="72"/>
      <c r="KPE15" s="72"/>
      <c r="KPF15" s="72"/>
      <c r="KPG15" s="72"/>
      <c r="KPH15" s="72"/>
      <c r="KPI15" s="72"/>
      <c r="KPJ15" s="72"/>
      <c r="KPK15" s="72"/>
      <c r="KPL15" s="72"/>
      <c r="KPM15" s="72"/>
      <c r="KPN15" s="72"/>
      <c r="KPO15" s="72"/>
      <c r="KPP15" s="72"/>
      <c r="KPQ15" s="72"/>
      <c r="KPR15" s="72"/>
      <c r="KPS15" s="72"/>
      <c r="KPT15" s="72"/>
      <c r="KPU15" s="72"/>
      <c r="KPV15" s="72"/>
      <c r="KPW15" s="72"/>
      <c r="KPX15" s="72"/>
      <c r="KPY15" s="72"/>
      <c r="KPZ15" s="72"/>
      <c r="KQA15" s="72"/>
      <c r="KQB15" s="72"/>
      <c r="KQC15" s="72"/>
      <c r="KQD15" s="72"/>
      <c r="KQE15" s="72"/>
      <c r="KQF15" s="72"/>
      <c r="KQG15" s="72"/>
      <c r="KQH15" s="72"/>
      <c r="KQI15" s="72"/>
      <c r="KQJ15" s="72"/>
      <c r="KQK15" s="72"/>
      <c r="KQL15" s="72"/>
      <c r="KQM15" s="72"/>
      <c r="KQN15" s="72"/>
      <c r="KQO15" s="72"/>
      <c r="KQP15" s="72"/>
      <c r="KQQ15" s="72"/>
      <c r="KQR15" s="72"/>
      <c r="KQS15" s="72"/>
      <c r="KQT15" s="72"/>
      <c r="KQU15" s="72"/>
      <c r="KQV15" s="72"/>
      <c r="KQW15" s="72"/>
      <c r="KQX15" s="72"/>
      <c r="KQY15" s="72"/>
      <c r="KQZ15" s="72"/>
      <c r="KRA15" s="72"/>
      <c r="KRB15" s="72"/>
      <c r="KRC15" s="72"/>
      <c r="KRD15" s="72"/>
      <c r="KRE15" s="72"/>
      <c r="KRF15" s="72"/>
      <c r="KRG15" s="72"/>
      <c r="KRH15" s="72"/>
      <c r="KRI15" s="72"/>
      <c r="KRJ15" s="72"/>
      <c r="KRK15" s="72"/>
      <c r="KRL15" s="72"/>
      <c r="KRM15" s="72"/>
      <c r="KRN15" s="72"/>
      <c r="KRO15" s="72"/>
      <c r="KRP15" s="72"/>
      <c r="KRQ15" s="72"/>
      <c r="KRR15" s="72"/>
      <c r="KRS15" s="72"/>
      <c r="KRT15" s="72"/>
      <c r="KRU15" s="72"/>
      <c r="KRV15" s="72"/>
      <c r="KRW15" s="72"/>
      <c r="KRX15" s="72"/>
      <c r="KRY15" s="72"/>
      <c r="KRZ15" s="72"/>
      <c r="KSA15" s="72"/>
      <c r="KSB15" s="72"/>
      <c r="KSC15" s="72"/>
      <c r="KSD15" s="72"/>
      <c r="KSE15" s="72"/>
      <c r="KSF15" s="72"/>
      <c r="KSG15" s="72"/>
      <c r="KSH15" s="72"/>
      <c r="KSI15" s="72"/>
      <c r="KSJ15" s="72"/>
      <c r="KSK15" s="72"/>
      <c r="KSL15" s="72"/>
      <c r="KSM15" s="72"/>
      <c r="KSN15" s="72"/>
      <c r="KSO15" s="72"/>
      <c r="KSP15" s="72"/>
      <c r="KSQ15" s="72"/>
      <c r="KSR15" s="72"/>
      <c r="KSS15" s="72"/>
      <c r="KST15" s="72"/>
      <c r="KSU15" s="72"/>
      <c r="KSV15" s="72"/>
      <c r="KSW15" s="72"/>
      <c r="KSX15" s="72"/>
      <c r="KSY15" s="72"/>
      <c r="KSZ15" s="72"/>
      <c r="KTA15" s="72"/>
      <c r="KTB15" s="72"/>
      <c r="KTC15" s="72"/>
      <c r="KTD15" s="72"/>
      <c r="KTE15" s="72"/>
      <c r="KTF15" s="72"/>
      <c r="KTG15" s="72"/>
      <c r="KTH15" s="72"/>
      <c r="KTI15" s="72"/>
      <c r="KTJ15" s="72"/>
      <c r="KTK15" s="72"/>
      <c r="KTL15" s="72"/>
      <c r="KTM15" s="72"/>
      <c r="KTN15" s="72"/>
      <c r="KTO15" s="72"/>
      <c r="KTP15" s="72"/>
      <c r="KTQ15" s="72"/>
      <c r="KTR15" s="72"/>
      <c r="KTS15" s="72"/>
      <c r="KTT15" s="72"/>
      <c r="KTU15" s="72"/>
      <c r="KTV15" s="72"/>
      <c r="KTW15" s="72"/>
      <c r="KTX15" s="72"/>
      <c r="KTY15" s="72"/>
      <c r="KTZ15" s="72"/>
      <c r="KUA15" s="72"/>
      <c r="KUB15" s="72"/>
      <c r="KUC15" s="72"/>
      <c r="KUD15" s="72"/>
      <c r="KUE15" s="72"/>
      <c r="KUF15" s="72"/>
      <c r="KUG15" s="72"/>
      <c r="KUH15" s="72"/>
      <c r="KUI15" s="72"/>
      <c r="KUJ15" s="72"/>
      <c r="KUK15" s="72"/>
      <c r="KUL15" s="72"/>
      <c r="KUM15" s="72"/>
      <c r="KUN15" s="72"/>
      <c r="KUO15" s="72"/>
      <c r="KUP15" s="72"/>
      <c r="KUQ15" s="72"/>
      <c r="KUR15" s="72"/>
      <c r="KUS15" s="72"/>
      <c r="KUT15" s="72"/>
      <c r="KUU15" s="72"/>
      <c r="KUV15" s="72"/>
      <c r="KUW15" s="72"/>
      <c r="KUX15" s="72"/>
      <c r="KUY15" s="72"/>
      <c r="KUZ15" s="72"/>
      <c r="KVA15" s="72"/>
      <c r="KVB15" s="72"/>
      <c r="KVC15" s="72"/>
      <c r="KVD15" s="72"/>
      <c r="KVE15" s="72"/>
      <c r="KVF15" s="72"/>
      <c r="KVG15" s="72"/>
      <c r="KVH15" s="72"/>
      <c r="KVI15" s="72"/>
      <c r="KVJ15" s="72"/>
      <c r="KVK15" s="72"/>
      <c r="KVL15" s="72"/>
      <c r="KVM15" s="72"/>
      <c r="KVN15" s="72"/>
      <c r="KVO15" s="72"/>
      <c r="KVP15" s="72"/>
      <c r="KVQ15" s="72"/>
      <c r="KVR15" s="72"/>
      <c r="KVS15" s="72"/>
      <c r="KVT15" s="72"/>
      <c r="KVU15" s="72"/>
      <c r="KVV15" s="72"/>
      <c r="KVW15" s="72"/>
      <c r="KVX15" s="72"/>
      <c r="KVY15" s="72"/>
      <c r="KVZ15" s="72"/>
      <c r="KWA15" s="72"/>
      <c r="KWB15" s="72"/>
      <c r="KWC15" s="72"/>
      <c r="KWD15" s="72"/>
      <c r="KWE15" s="72"/>
      <c r="KWF15" s="72"/>
      <c r="KWG15" s="72"/>
      <c r="KWH15" s="72"/>
      <c r="KWI15" s="72"/>
      <c r="KWJ15" s="72"/>
      <c r="KWK15" s="72"/>
      <c r="KWL15" s="72"/>
      <c r="KWM15" s="72"/>
      <c r="KWN15" s="72"/>
      <c r="KWO15" s="72"/>
      <c r="KWP15" s="72"/>
      <c r="KWQ15" s="72"/>
      <c r="KWR15" s="72"/>
      <c r="KWS15" s="72"/>
      <c r="KWT15" s="72"/>
      <c r="KWU15" s="72"/>
      <c r="KWV15" s="72"/>
      <c r="KWW15" s="72"/>
      <c r="KWX15" s="72"/>
      <c r="KWY15" s="72"/>
      <c r="KWZ15" s="72"/>
      <c r="KXA15" s="72"/>
      <c r="KXB15" s="72"/>
      <c r="KXC15" s="72"/>
      <c r="KXD15" s="72"/>
      <c r="KXE15" s="72"/>
      <c r="KXF15" s="72"/>
      <c r="KXG15" s="72"/>
      <c r="KXH15" s="72"/>
      <c r="KXI15" s="72"/>
      <c r="KXJ15" s="72"/>
      <c r="KXK15" s="72"/>
      <c r="KXL15" s="72"/>
      <c r="KXM15" s="72"/>
      <c r="KXN15" s="72"/>
      <c r="KXO15" s="72"/>
      <c r="KXP15" s="72"/>
      <c r="KXQ15" s="72"/>
      <c r="KXR15" s="72"/>
      <c r="KXS15" s="72"/>
      <c r="KXT15" s="72"/>
      <c r="KXU15" s="72"/>
      <c r="KXV15" s="72"/>
      <c r="KXW15" s="72"/>
      <c r="KXX15" s="72"/>
      <c r="KXY15" s="72"/>
      <c r="KXZ15" s="72"/>
      <c r="KYA15" s="72"/>
      <c r="KYB15" s="72"/>
      <c r="KYC15" s="72"/>
      <c r="KYD15" s="72"/>
      <c r="KYE15" s="72"/>
      <c r="KYF15" s="72"/>
      <c r="KYG15" s="72"/>
      <c r="KYH15" s="72"/>
      <c r="KYI15" s="72"/>
      <c r="KYJ15" s="72"/>
      <c r="KYK15" s="72"/>
      <c r="KYL15" s="72"/>
      <c r="KYM15" s="72"/>
      <c r="KYN15" s="72"/>
      <c r="KYO15" s="72"/>
      <c r="KYP15" s="72"/>
      <c r="KYQ15" s="72"/>
      <c r="KYR15" s="72"/>
      <c r="KYS15" s="72"/>
      <c r="KYT15" s="72"/>
      <c r="KYU15" s="72"/>
      <c r="KYV15" s="72"/>
      <c r="KYW15" s="72"/>
      <c r="KYX15" s="72"/>
      <c r="KYY15" s="72"/>
      <c r="KYZ15" s="72"/>
      <c r="KZA15" s="72"/>
      <c r="KZB15" s="72"/>
      <c r="KZC15" s="72"/>
      <c r="KZD15" s="72"/>
      <c r="KZE15" s="72"/>
      <c r="KZF15" s="72"/>
      <c r="KZG15" s="72"/>
      <c r="KZH15" s="72"/>
      <c r="KZI15" s="72"/>
      <c r="KZJ15" s="72"/>
      <c r="KZK15" s="72"/>
      <c r="KZL15" s="72"/>
      <c r="KZM15" s="72"/>
      <c r="KZN15" s="72"/>
      <c r="KZO15" s="72"/>
      <c r="KZP15" s="72"/>
      <c r="KZQ15" s="72"/>
      <c r="KZR15" s="72"/>
      <c r="KZS15" s="72"/>
      <c r="KZT15" s="72"/>
      <c r="KZU15" s="72"/>
      <c r="KZV15" s="72"/>
      <c r="KZW15" s="72"/>
      <c r="KZX15" s="72"/>
      <c r="KZY15" s="72"/>
      <c r="KZZ15" s="72"/>
      <c r="LAA15" s="72"/>
      <c r="LAB15" s="72"/>
      <c r="LAC15" s="72"/>
      <c r="LAD15" s="72"/>
      <c r="LAE15" s="72"/>
      <c r="LAF15" s="72"/>
      <c r="LAG15" s="72"/>
      <c r="LAH15" s="72"/>
      <c r="LAI15" s="72"/>
      <c r="LAJ15" s="72"/>
      <c r="LAK15" s="72"/>
      <c r="LAL15" s="72"/>
      <c r="LAM15" s="72"/>
      <c r="LAN15" s="72"/>
      <c r="LAO15" s="72"/>
      <c r="LAP15" s="72"/>
      <c r="LAQ15" s="72"/>
      <c r="LAR15" s="72"/>
      <c r="LAS15" s="72"/>
      <c r="LAT15" s="72"/>
      <c r="LAU15" s="72"/>
      <c r="LAV15" s="72"/>
      <c r="LAW15" s="72"/>
      <c r="LAX15" s="72"/>
      <c r="LAY15" s="72"/>
      <c r="LAZ15" s="72"/>
      <c r="LBA15" s="72"/>
      <c r="LBB15" s="72"/>
      <c r="LBC15" s="72"/>
      <c r="LBD15" s="72"/>
      <c r="LBE15" s="72"/>
      <c r="LBF15" s="72"/>
      <c r="LBG15" s="72"/>
      <c r="LBH15" s="72"/>
      <c r="LBI15" s="72"/>
      <c r="LBJ15" s="72"/>
      <c r="LBK15" s="72"/>
      <c r="LBL15" s="72"/>
      <c r="LBM15" s="72"/>
      <c r="LBN15" s="72"/>
      <c r="LBO15" s="72"/>
      <c r="LBP15" s="72"/>
      <c r="LBQ15" s="72"/>
      <c r="LBR15" s="72"/>
      <c r="LBS15" s="72"/>
      <c r="LBT15" s="72"/>
      <c r="LBU15" s="72"/>
      <c r="LBV15" s="72"/>
      <c r="LBW15" s="72"/>
      <c r="LBX15" s="72"/>
      <c r="LBY15" s="72"/>
      <c r="LBZ15" s="72"/>
      <c r="LCA15" s="72"/>
      <c r="LCB15" s="72"/>
      <c r="LCC15" s="72"/>
      <c r="LCD15" s="72"/>
      <c r="LCE15" s="72"/>
      <c r="LCF15" s="72"/>
      <c r="LCG15" s="72"/>
      <c r="LCH15" s="72"/>
      <c r="LCI15" s="72"/>
      <c r="LCJ15" s="72"/>
      <c r="LCK15" s="72"/>
      <c r="LCL15" s="72"/>
      <c r="LCM15" s="72"/>
      <c r="LCN15" s="72"/>
      <c r="LCO15" s="72"/>
      <c r="LCP15" s="72"/>
      <c r="LCQ15" s="72"/>
      <c r="LCR15" s="72"/>
      <c r="LCS15" s="72"/>
      <c r="LCT15" s="72"/>
      <c r="LCU15" s="72"/>
      <c r="LCV15" s="72"/>
      <c r="LCW15" s="72"/>
      <c r="LCX15" s="72"/>
      <c r="LCY15" s="72"/>
      <c r="LCZ15" s="72"/>
      <c r="LDA15" s="72"/>
      <c r="LDB15" s="72"/>
      <c r="LDC15" s="72"/>
      <c r="LDD15" s="72"/>
      <c r="LDE15" s="72"/>
      <c r="LDF15" s="72"/>
      <c r="LDG15" s="72"/>
      <c r="LDH15" s="72"/>
      <c r="LDI15" s="72"/>
      <c r="LDJ15" s="72"/>
      <c r="LDK15" s="72"/>
      <c r="LDL15" s="72"/>
      <c r="LDM15" s="72"/>
      <c r="LDN15" s="72"/>
      <c r="LDO15" s="72"/>
      <c r="LDP15" s="72"/>
      <c r="LDQ15" s="72"/>
      <c r="LDR15" s="72"/>
      <c r="LDS15" s="72"/>
      <c r="LDT15" s="72"/>
      <c r="LDU15" s="72"/>
      <c r="LDV15" s="72"/>
      <c r="LDW15" s="72"/>
      <c r="LDX15" s="72"/>
      <c r="LDY15" s="72"/>
      <c r="LDZ15" s="72"/>
      <c r="LEA15" s="72"/>
      <c r="LEB15" s="72"/>
      <c r="LEC15" s="72"/>
      <c r="LED15" s="72"/>
      <c r="LEE15" s="72"/>
      <c r="LEF15" s="72"/>
      <c r="LEG15" s="72"/>
      <c r="LEH15" s="72"/>
      <c r="LEI15" s="72"/>
      <c r="LEJ15" s="72"/>
      <c r="LEK15" s="72"/>
      <c r="LEL15" s="72"/>
      <c r="LEM15" s="72"/>
      <c r="LEN15" s="72"/>
      <c r="LEO15" s="72"/>
      <c r="LEP15" s="72"/>
      <c r="LEQ15" s="72"/>
      <c r="LER15" s="72"/>
      <c r="LES15" s="72"/>
      <c r="LET15" s="72"/>
      <c r="LEU15" s="72"/>
      <c r="LEV15" s="72"/>
      <c r="LEW15" s="72"/>
      <c r="LEX15" s="72"/>
      <c r="LEY15" s="72"/>
      <c r="LEZ15" s="72"/>
      <c r="LFA15" s="72"/>
      <c r="LFB15" s="72"/>
      <c r="LFC15" s="72"/>
      <c r="LFD15" s="72"/>
      <c r="LFE15" s="72"/>
      <c r="LFF15" s="72"/>
      <c r="LFG15" s="72"/>
      <c r="LFH15" s="72"/>
      <c r="LFI15" s="72"/>
      <c r="LFJ15" s="72"/>
      <c r="LFK15" s="72"/>
      <c r="LFL15" s="72"/>
      <c r="LFM15" s="72"/>
      <c r="LFN15" s="72"/>
      <c r="LFO15" s="72"/>
      <c r="LFP15" s="72"/>
      <c r="LFQ15" s="72"/>
      <c r="LFR15" s="72"/>
      <c r="LFS15" s="72"/>
      <c r="LFT15" s="72"/>
      <c r="LFU15" s="72"/>
      <c r="LFV15" s="72"/>
      <c r="LFW15" s="72"/>
      <c r="LFX15" s="72"/>
      <c r="LFY15" s="72"/>
      <c r="LFZ15" s="72"/>
      <c r="LGA15" s="72"/>
      <c r="LGB15" s="72"/>
      <c r="LGC15" s="72"/>
      <c r="LGD15" s="72"/>
      <c r="LGE15" s="72"/>
      <c r="LGF15" s="72"/>
      <c r="LGG15" s="72"/>
      <c r="LGH15" s="72"/>
      <c r="LGI15" s="72"/>
      <c r="LGJ15" s="72"/>
      <c r="LGK15" s="72"/>
      <c r="LGL15" s="72"/>
      <c r="LGM15" s="72"/>
      <c r="LGN15" s="72"/>
      <c r="LGO15" s="72"/>
      <c r="LGP15" s="72"/>
      <c r="LGQ15" s="72"/>
      <c r="LGR15" s="72"/>
      <c r="LGS15" s="72"/>
      <c r="LGT15" s="72"/>
      <c r="LGU15" s="72"/>
      <c r="LGV15" s="72"/>
      <c r="LGW15" s="72"/>
      <c r="LGX15" s="72"/>
      <c r="LGY15" s="72"/>
      <c r="LGZ15" s="72"/>
      <c r="LHA15" s="72"/>
      <c r="LHB15" s="72"/>
      <c r="LHC15" s="72"/>
      <c r="LHD15" s="72"/>
      <c r="LHE15" s="72"/>
      <c r="LHF15" s="72"/>
      <c r="LHG15" s="72"/>
      <c r="LHH15" s="72"/>
      <c r="LHI15" s="72"/>
      <c r="LHJ15" s="72"/>
      <c r="LHK15" s="72"/>
      <c r="LHL15" s="72"/>
      <c r="LHM15" s="72"/>
      <c r="LHN15" s="72"/>
      <c r="LHO15" s="72"/>
      <c r="LHP15" s="72"/>
      <c r="LHQ15" s="72"/>
      <c r="LHR15" s="72"/>
      <c r="LHS15" s="72"/>
      <c r="LHT15" s="72"/>
      <c r="LHU15" s="72"/>
      <c r="LHV15" s="72"/>
      <c r="LHW15" s="72"/>
      <c r="LHX15" s="72"/>
      <c r="LHY15" s="72"/>
      <c r="LHZ15" s="72"/>
      <c r="LIA15" s="72"/>
      <c r="LIB15" s="72"/>
      <c r="LIC15" s="72"/>
      <c r="LID15" s="72"/>
      <c r="LIE15" s="72"/>
      <c r="LIF15" s="72"/>
      <c r="LIG15" s="72"/>
      <c r="LIH15" s="72"/>
      <c r="LII15" s="72"/>
      <c r="LIJ15" s="72"/>
      <c r="LIK15" s="72"/>
      <c r="LIL15" s="72"/>
      <c r="LIM15" s="72"/>
      <c r="LIN15" s="72"/>
      <c r="LIO15" s="72"/>
      <c r="LIP15" s="72"/>
      <c r="LIQ15" s="72"/>
      <c r="LIR15" s="72"/>
      <c r="LIS15" s="72"/>
      <c r="LIT15" s="72"/>
      <c r="LIU15" s="72"/>
      <c r="LIV15" s="72"/>
      <c r="LIW15" s="72"/>
      <c r="LIX15" s="72"/>
      <c r="LIY15" s="72"/>
      <c r="LIZ15" s="72"/>
      <c r="LJA15" s="72"/>
      <c r="LJB15" s="72"/>
      <c r="LJC15" s="72"/>
      <c r="LJD15" s="72"/>
      <c r="LJE15" s="72"/>
      <c r="LJF15" s="72"/>
      <c r="LJG15" s="72"/>
      <c r="LJH15" s="72"/>
      <c r="LJI15" s="72"/>
      <c r="LJJ15" s="72"/>
      <c r="LJK15" s="72"/>
      <c r="LJL15" s="72"/>
      <c r="LJM15" s="72"/>
      <c r="LJN15" s="72"/>
      <c r="LJO15" s="72"/>
      <c r="LJP15" s="72"/>
      <c r="LJQ15" s="72"/>
      <c r="LJR15" s="72"/>
      <c r="LJS15" s="72"/>
      <c r="LJT15" s="72"/>
      <c r="LJU15" s="72"/>
      <c r="LJV15" s="72"/>
      <c r="LJW15" s="72"/>
      <c r="LJX15" s="72"/>
      <c r="LJY15" s="72"/>
      <c r="LJZ15" s="72"/>
      <c r="LKA15" s="72"/>
      <c r="LKB15" s="72"/>
      <c r="LKC15" s="72"/>
      <c r="LKD15" s="72"/>
      <c r="LKE15" s="72"/>
      <c r="LKF15" s="72"/>
      <c r="LKG15" s="72"/>
      <c r="LKH15" s="72"/>
      <c r="LKI15" s="72"/>
      <c r="LKJ15" s="72"/>
      <c r="LKK15" s="72"/>
      <c r="LKL15" s="72"/>
      <c r="LKM15" s="72"/>
      <c r="LKN15" s="72"/>
      <c r="LKO15" s="72"/>
      <c r="LKP15" s="72"/>
      <c r="LKQ15" s="72"/>
      <c r="LKR15" s="72"/>
      <c r="LKS15" s="72"/>
      <c r="LKT15" s="72"/>
      <c r="LKU15" s="72"/>
      <c r="LKV15" s="72"/>
      <c r="LKW15" s="72"/>
      <c r="LKX15" s="72"/>
      <c r="LKY15" s="72"/>
      <c r="LKZ15" s="72"/>
      <c r="LLA15" s="72"/>
      <c r="LLB15" s="72"/>
      <c r="LLC15" s="72"/>
      <c r="LLD15" s="72"/>
      <c r="LLE15" s="72"/>
      <c r="LLF15" s="72"/>
      <c r="LLG15" s="72"/>
      <c r="LLH15" s="72"/>
      <c r="LLI15" s="72"/>
      <c r="LLJ15" s="72"/>
      <c r="LLK15" s="72"/>
      <c r="LLL15" s="72"/>
      <c r="LLM15" s="72"/>
      <c r="LLN15" s="72"/>
      <c r="LLO15" s="72"/>
      <c r="LLP15" s="72"/>
      <c r="LLQ15" s="72"/>
      <c r="LLR15" s="72"/>
      <c r="LLS15" s="72"/>
      <c r="LLT15" s="72"/>
      <c r="LLU15" s="72"/>
      <c r="LLV15" s="72"/>
      <c r="LLW15" s="72"/>
      <c r="LLX15" s="72"/>
      <c r="LLY15" s="72"/>
      <c r="LLZ15" s="72"/>
      <c r="LMA15" s="72"/>
      <c r="LMB15" s="72"/>
      <c r="LMC15" s="72"/>
      <c r="LMD15" s="72"/>
      <c r="LME15" s="72"/>
      <c r="LMF15" s="72"/>
      <c r="LMG15" s="72"/>
      <c r="LMH15" s="72"/>
      <c r="LMI15" s="72"/>
      <c r="LMJ15" s="72"/>
      <c r="LMK15" s="72"/>
      <c r="LML15" s="72"/>
      <c r="LMM15" s="72"/>
      <c r="LMN15" s="72"/>
      <c r="LMO15" s="72"/>
      <c r="LMP15" s="72"/>
      <c r="LMQ15" s="72"/>
      <c r="LMR15" s="72"/>
      <c r="LMS15" s="72"/>
      <c r="LMT15" s="72"/>
      <c r="LMU15" s="72"/>
      <c r="LMV15" s="72"/>
      <c r="LMW15" s="72"/>
      <c r="LMX15" s="72"/>
      <c r="LMY15" s="72"/>
      <c r="LMZ15" s="72"/>
      <c r="LNA15" s="72"/>
      <c r="LNB15" s="72"/>
      <c r="LNC15" s="72"/>
      <c r="LND15" s="72"/>
      <c r="LNE15" s="72"/>
      <c r="LNF15" s="72"/>
      <c r="LNG15" s="72"/>
      <c r="LNH15" s="72"/>
      <c r="LNI15" s="72"/>
      <c r="LNJ15" s="72"/>
      <c r="LNK15" s="72"/>
      <c r="LNL15" s="72"/>
      <c r="LNM15" s="72"/>
      <c r="LNN15" s="72"/>
      <c r="LNO15" s="72"/>
      <c r="LNP15" s="72"/>
      <c r="LNQ15" s="72"/>
      <c r="LNR15" s="72"/>
      <c r="LNS15" s="72"/>
      <c r="LNT15" s="72"/>
      <c r="LNU15" s="72"/>
      <c r="LNV15" s="72"/>
      <c r="LNW15" s="72"/>
      <c r="LNX15" s="72"/>
      <c r="LNY15" s="72"/>
      <c r="LNZ15" s="72"/>
      <c r="LOA15" s="72"/>
      <c r="LOB15" s="72"/>
      <c r="LOC15" s="72"/>
      <c r="LOD15" s="72"/>
      <c r="LOE15" s="72"/>
      <c r="LOF15" s="72"/>
      <c r="LOG15" s="72"/>
      <c r="LOH15" s="72"/>
      <c r="LOI15" s="72"/>
      <c r="LOJ15" s="72"/>
      <c r="LOK15" s="72"/>
      <c r="LOL15" s="72"/>
      <c r="LOM15" s="72"/>
      <c r="LON15" s="72"/>
      <c r="LOO15" s="72"/>
      <c r="LOP15" s="72"/>
      <c r="LOQ15" s="72"/>
      <c r="LOR15" s="72"/>
      <c r="LOS15" s="72"/>
      <c r="LOT15" s="72"/>
      <c r="LOU15" s="72"/>
      <c r="LOV15" s="72"/>
      <c r="LOW15" s="72"/>
      <c r="LOX15" s="72"/>
      <c r="LOY15" s="72"/>
      <c r="LOZ15" s="72"/>
      <c r="LPA15" s="72"/>
      <c r="LPB15" s="72"/>
      <c r="LPC15" s="72"/>
      <c r="LPD15" s="72"/>
      <c r="LPE15" s="72"/>
      <c r="LPF15" s="72"/>
      <c r="LPG15" s="72"/>
      <c r="LPH15" s="72"/>
      <c r="LPI15" s="72"/>
      <c r="LPJ15" s="72"/>
      <c r="LPK15" s="72"/>
      <c r="LPL15" s="72"/>
      <c r="LPM15" s="72"/>
      <c r="LPN15" s="72"/>
      <c r="LPO15" s="72"/>
      <c r="LPP15" s="72"/>
      <c r="LPQ15" s="72"/>
      <c r="LPR15" s="72"/>
      <c r="LPS15" s="72"/>
      <c r="LPT15" s="72"/>
      <c r="LPU15" s="72"/>
      <c r="LPV15" s="72"/>
      <c r="LPW15" s="72"/>
      <c r="LPX15" s="72"/>
      <c r="LPY15" s="72"/>
      <c r="LPZ15" s="72"/>
      <c r="LQA15" s="72"/>
      <c r="LQB15" s="72"/>
      <c r="LQC15" s="72"/>
      <c r="LQD15" s="72"/>
      <c r="LQE15" s="72"/>
      <c r="LQF15" s="72"/>
      <c r="LQG15" s="72"/>
      <c r="LQH15" s="72"/>
      <c r="LQI15" s="72"/>
      <c r="LQJ15" s="72"/>
      <c r="LQK15" s="72"/>
      <c r="LQL15" s="72"/>
      <c r="LQM15" s="72"/>
      <c r="LQN15" s="72"/>
      <c r="LQO15" s="72"/>
      <c r="LQP15" s="72"/>
      <c r="LQQ15" s="72"/>
      <c r="LQR15" s="72"/>
      <c r="LQS15" s="72"/>
      <c r="LQT15" s="72"/>
      <c r="LQU15" s="72"/>
      <c r="LQV15" s="72"/>
      <c r="LQW15" s="72"/>
      <c r="LQX15" s="72"/>
      <c r="LQY15" s="72"/>
      <c r="LQZ15" s="72"/>
      <c r="LRA15" s="72"/>
      <c r="LRB15" s="72"/>
      <c r="LRC15" s="72"/>
      <c r="LRD15" s="72"/>
      <c r="LRE15" s="72"/>
      <c r="LRF15" s="72"/>
      <c r="LRG15" s="72"/>
      <c r="LRH15" s="72"/>
      <c r="LRI15" s="72"/>
      <c r="LRJ15" s="72"/>
      <c r="LRK15" s="72"/>
      <c r="LRL15" s="72"/>
      <c r="LRM15" s="72"/>
      <c r="LRN15" s="72"/>
      <c r="LRO15" s="72"/>
      <c r="LRP15" s="72"/>
      <c r="LRQ15" s="72"/>
      <c r="LRR15" s="72"/>
      <c r="LRS15" s="72"/>
      <c r="LRT15" s="72"/>
      <c r="LRU15" s="72"/>
      <c r="LRV15" s="72"/>
      <c r="LRW15" s="72"/>
      <c r="LRX15" s="72"/>
      <c r="LRY15" s="72"/>
      <c r="LRZ15" s="72"/>
      <c r="LSA15" s="72"/>
      <c r="LSB15" s="72"/>
      <c r="LSC15" s="72"/>
      <c r="LSD15" s="72"/>
      <c r="LSE15" s="72"/>
      <c r="LSF15" s="72"/>
      <c r="LSG15" s="72"/>
      <c r="LSH15" s="72"/>
      <c r="LSI15" s="72"/>
      <c r="LSJ15" s="72"/>
      <c r="LSK15" s="72"/>
      <c r="LSL15" s="72"/>
      <c r="LSM15" s="72"/>
      <c r="LSN15" s="72"/>
      <c r="LSO15" s="72"/>
      <c r="LSP15" s="72"/>
      <c r="LSQ15" s="72"/>
      <c r="LSR15" s="72"/>
      <c r="LSS15" s="72"/>
      <c r="LST15" s="72"/>
      <c r="LSU15" s="72"/>
      <c r="LSV15" s="72"/>
      <c r="LSW15" s="72"/>
      <c r="LSX15" s="72"/>
      <c r="LSY15" s="72"/>
      <c r="LSZ15" s="72"/>
      <c r="LTA15" s="72"/>
      <c r="LTB15" s="72"/>
      <c r="LTC15" s="72"/>
      <c r="LTD15" s="72"/>
      <c r="LTE15" s="72"/>
      <c r="LTF15" s="72"/>
      <c r="LTG15" s="72"/>
      <c r="LTH15" s="72"/>
      <c r="LTI15" s="72"/>
      <c r="LTJ15" s="72"/>
      <c r="LTK15" s="72"/>
      <c r="LTL15" s="72"/>
      <c r="LTM15" s="72"/>
      <c r="LTN15" s="72"/>
      <c r="LTO15" s="72"/>
      <c r="LTP15" s="72"/>
      <c r="LTQ15" s="72"/>
      <c r="LTR15" s="72"/>
      <c r="LTS15" s="72"/>
      <c r="LTT15" s="72"/>
      <c r="LTU15" s="72"/>
      <c r="LTV15" s="72"/>
      <c r="LTW15" s="72"/>
      <c r="LTX15" s="72"/>
      <c r="LTY15" s="72"/>
      <c r="LTZ15" s="72"/>
      <c r="LUA15" s="72"/>
      <c r="LUB15" s="72"/>
      <c r="LUC15" s="72"/>
      <c r="LUD15" s="72"/>
      <c r="LUE15" s="72"/>
      <c r="LUF15" s="72"/>
      <c r="LUG15" s="72"/>
      <c r="LUH15" s="72"/>
      <c r="LUI15" s="72"/>
      <c r="LUJ15" s="72"/>
      <c r="LUK15" s="72"/>
      <c r="LUL15" s="72"/>
      <c r="LUM15" s="72"/>
      <c r="LUN15" s="72"/>
      <c r="LUO15" s="72"/>
      <c r="LUP15" s="72"/>
      <c r="LUQ15" s="72"/>
      <c r="LUR15" s="72"/>
      <c r="LUS15" s="72"/>
      <c r="LUT15" s="72"/>
      <c r="LUU15" s="72"/>
      <c r="LUV15" s="72"/>
      <c r="LUW15" s="72"/>
      <c r="LUX15" s="72"/>
      <c r="LUY15" s="72"/>
      <c r="LUZ15" s="72"/>
      <c r="LVA15" s="72"/>
      <c r="LVB15" s="72"/>
      <c r="LVC15" s="72"/>
      <c r="LVD15" s="72"/>
      <c r="LVE15" s="72"/>
      <c r="LVF15" s="72"/>
      <c r="LVG15" s="72"/>
      <c r="LVH15" s="72"/>
      <c r="LVI15" s="72"/>
      <c r="LVJ15" s="72"/>
      <c r="LVK15" s="72"/>
      <c r="LVL15" s="72"/>
      <c r="LVM15" s="72"/>
      <c r="LVN15" s="72"/>
      <c r="LVO15" s="72"/>
      <c r="LVP15" s="72"/>
      <c r="LVQ15" s="72"/>
      <c r="LVR15" s="72"/>
      <c r="LVS15" s="72"/>
      <c r="LVT15" s="72"/>
      <c r="LVU15" s="72"/>
      <c r="LVV15" s="72"/>
      <c r="LVW15" s="72"/>
      <c r="LVX15" s="72"/>
      <c r="LVY15" s="72"/>
      <c r="LVZ15" s="72"/>
      <c r="LWA15" s="72"/>
      <c r="LWB15" s="72"/>
      <c r="LWC15" s="72"/>
      <c r="LWD15" s="72"/>
      <c r="LWE15" s="72"/>
      <c r="LWF15" s="72"/>
      <c r="LWG15" s="72"/>
      <c r="LWH15" s="72"/>
      <c r="LWI15" s="72"/>
      <c r="LWJ15" s="72"/>
      <c r="LWK15" s="72"/>
      <c r="LWL15" s="72"/>
      <c r="LWM15" s="72"/>
      <c r="LWN15" s="72"/>
      <c r="LWO15" s="72"/>
      <c r="LWP15" s="72"/>
      <c r="LWQ15" s="72"/>
      <c r="LWR15" s="72"/>
      <c r="LWS15" s="72"/>
      <c r="LWT15" s="72"/>
      <c r="LWU15" s="72"/>
      <c r="LWV15" s="72"/>
      <c r="LWW15" s="72"/>
      <c r="LWX15" s="72"/>
      <c r="LWY15" s="72"/>
      <c r="LWZ15" s="72"/>
      <c r="LXA15" s="72"/>
      <c r="LXB15" s="72"/>
      <c r="LXC15" s="72"/>
      <c r="LXD15" s="72"/>
      <c r="LXE15" s="72"/>
      <c r="LXF15" s="72"/>
      <c r="LXG15" s="72"/>
      <c r="LXH15" s="72"/>
      <c r="LXI15" s="72"/>
      <c r="LXJ15" s="72"/>
      <c r="LXK15" s="72"/>
      <c r="LXL15" s="72"/>
      <c r="LXM15" s="72"/>
      <c r="LXN15" s="72"/>
      <c r="LXO15" s="72"/>
      <c r="LXP15" s="72"/>
      <c r="LXQ15" s="72"/>
      <c r="LXR15" s="72"/>
      <c r="LXS15" s="72"/>
      <c r="LXT15" s="72"/>
      <c r="LXU15" s="72"/>
      <c r="LXV15" s="72"/>
      <c r="LXW15" s="72"/>
      <c r="LXX15" s="72"/>
      <c r="LXY15" s="72"/>
      <c r="LXZ15" s="72"/>
      <c r="LYA15" s="72"/>
      <c r="LYB15" s="72"/>
      <c r="LYC15" s="72"/>
      <c r="LYD15" s="72"/>
      <c r="LYE15" s="72"/>
      <c r="LYF15" s="72"/>
      <c r="LYG15" s="72"/>
      <c r="LYH15" s="72"/>
      <c r="LYI15" s="72"/>
      <c r="LYJ15" s="72"/>
      <c r="LYK15" s="72"/>
      <c r="LYL15" s="72"/>
      <c r="LYM15" s="72"/>
      <c r="LYN15" s="72"/>
      <c r="LYO15" s="72"/>
      <c r="LYP15" s="72"/>
      <c r="LYQ15" s="72"/>
      <c r="LYR15" s="72"/>
      <c r="LYS15" s="72"/>
      <c r="LYT15" s="72"/>
      <c r="LYU15" s="72"/>
      <c r="LYV15" s="72"/>
      <c r="LYW15" s="72"/>
      <c r="LYX15" s="72"/>
      <c r="LYY15" s="72"/>
      <c r="LYZ15" s="72"/>
      <c r="LZA15" s="72"/>
      <c r="LZB15" s="72"/>
      <c r="LZC15" s="72"/>
      <c r="LZD15" s="72"/>
      <c r="LZE15" s="72"/>
      <c r="LZF15" s="72"/>
      <c r="LZG15" s="72"/>
      <c r="LZH15" s="72"/>
      <c r="LZI15" s="72"/>
      <c r="LZJ15" s="72"/>
      <c r="LZK15" s="72"/>
      <c r="LZL15" s="72"/>
      <c r="LZM15" s="72"/>
      <c r="LZN15" s="72"/>
      <c r="LZO15" s="72"/>
      <c r="LZP15" s="72"/>
      <c r="LZQ15" s="72"/>
      <c r="LZR15" s="72"/>
      <c r="LZS15" s="72"/>
      <c r="LZT15" s="72"/>
      <c r="LZU15" s="72"/>
      <c r="LZV15" s="72"/>
      <c r="LZW15" s="72"/>
      <c r="LZX15" s="72"/>
      <c r="LZY15" s="72"/>
      <c r="LZZ15" s="72"/>
      <c r="MAA15" s="72"/>
      <c r="MAB15" s="72"/>
      <c r="MAC15" s="72"/>
      <c r="MAD15" s="72"/>
      <c r="MAE15" s="72"/>
      <c r="MAF15" s="72"/>
      <c r="MAG15" s="72"/>
      <c r="MAH15" s="72"/>
      <c r="MAI15" s="72"/>
      <c r="MAJ15" s="72"/>
      <c r="MAK15" s="72"/>
      <c r="MAL15" s="72"/>
      <c r="MAM15" s="72"/>
      <c r="MAN15" s="72"/>
      <c r="MAO15" s="72"/>
      <c r="MAP15" s="72"/>
      <c r="MAQ15" s="72"/>
      <c r="MAR15" s="72"/>
      <c r="MAS15" s="72"/>
      <c r="MAT15" s="72"/>
      <c r="MAU15" s="72"/>
      <c r="MAV15" s="72"/>
      <c r="MAW15" s="72"/>
      <c r="MAX15" s="72"/>
      <c r="MAY15" s="72"/>
      <c r="MAZ15" s="72"/>
      <c r="MBA15" s="72"/>
      <c r="MBB15" s="72"/>
      <c r="MBC15" s="72"/>
      <c r="MBD15" s="72"/>
      <c r="MBE15" s="72"/>
      <c r="MBF15" s="72"/>
      <c r="MBG15" s="72"/>
      <c r="MBH15" s="72"/>
      <c r="MBI15" s="72"/>
      <c r="MBJ15" s="72"/>
      <c r="MBK15" s="72"/>
      <c r="MBL15" s="72"/>
      <c r="MBM15" s="72"/>
      <c r="MBN15" s="72"/>
      <c r="MBO15" s="72"/>
      <c r="MBP15" s="72"/>
      <c r="MBQ15" s="72"/>
      <c r="MBR15" s="72"/>
      <c r="MBS15" s="72"/>
      <c r="MBT15" s="72"/>
      <c r="MBU15" s="72"/>
      <c r="MBV15" s="72"/>
      <c r="MBW15" s="72"/>
      <c r="MBX15" s="72"/>
      <c r="MBY15" s="72"/>
      <c r="MBZ15" s="72"/>
      <c r="MCA15" s="72"/>
      <c r="MCB15" s="72"/>
      <c r="MCC15" s="72"/>
      <c r="MCD15" s="72"/>
      <c r="MCE15" s="72"/>
      <c r="MCF15" s="72"/>
      <c r="MCG15" s="72"/>
      <c r="MCH15" s="72"/>
      <c r="MCI15" s="72"/>
      <c r="MCJ15" s="72"/>
      <c r="MCK15" s="72"/>
      <c r="MCL15" s="72"/>
      <c r="MCM15" s="72"/>
      <c r="MCN15" s="72"/>
      <c r="MCO15" s="72"/>
      <c r="MCP15" s="72"/>
      <c r="MCQ15" s="72"/>
      <c r="MCR15" s="72"/>
      <c r="MCS15" s="72"/>
      <c r="MCT15" s="72"/>
      <c r="MCU15" s="72"/>
      <c r="MCV15" s="72"/>
      <c r="MCW15" s="72"/>
      <c r="MCX15" s="72"/>
      <c r="MCY15" s="72"/>
      <c r="MCZ15" s="72"/>
      <c r="MDA15" s="72"/>
      <c r="MDB15" s="72"/>
      <c r="MDC15" s="72"/>
      <c r="MDD15" s="72"/>
      <c r="MDE15" s="72"/>
      <c r="MDF15" s="72"/>
      <c r="MDG15" s="72"/>
      <c r="MDH15" s="72"/>
      <c r="MDI15" s="72"/>
      <c r="MDJ15" s="72"/>
      <c r="MDK15" s="72"/>
      <c r="MDL15" s="72"/>
      <c r="MDM15" s="72"/>
      <c r="MDN15" s="72"/>
      <c r="MDO15" s="72"/>
      <c r="MDP15" s="72"/>
      <c r="MDQ15" s="72"/>
      <c r="MDR15" s="72"/>
      <c r="MDS15" s="72"/>
      <c r="MDT15" s="72"/>
      <c r="MDU15" s="72"/>
      <c r="MDV15" s="72"/>
      <c r="MDW15" s="72"/>
      <c r="MDX15" s="72"/>
      <c r="MDY15" s="72"/>
      <c r="MDZ15" s="72"/>
      <c r="MEA15" s="72"/>
      <c r="MEB15" s="72"/>
      <c r="MEC15" s="72"/>
      <c r="MED15" s="72"/>
      <c r="MEE15" s="72"/>
      <c r="MEF15" s="72"/>
      <c r="MEG15" s="72"/>
      <c r="MEH15" s="72"/>
      <c r="MEI15" s="72"/>
      <c r="MEJ15" s="72"/>
      <c r="MEK15" s="72"/>
      <c r="MEL15" s="72"/>
      <c r="MEM15" s="72"/>
      <c r="MEN15" s="72"/>
      <c r="MEO15" s="72"/>
      <c r="MEP15" s="72"/>
      <c r="MEQ15" s="72"/>
      <c r="MER15" s="72"/>
      <c r="MES15" s="72"/>
      <c r="MET15" s="72"/>
      <c r="MEU15" s="72"/>
      <c r="MEV15" s="72"/>
      <c r="MEW15" s="72"/>
      <c r="MEX15" s="72"/>
      <c r="MEY15" s="72"/>
      <c r="MEZ15" s="72"/>
      <c r="MFA15" s="72"/>
      <c r="MFB15" s="72"/>
      <c r="MFC15" s="72"/>
      <c r="MFD15" s="72"/>
      <c r="MFE15" s="72"/>
      <c r="MFF15" s="72"/>
      <c r="MFG15" s="72"/>
      <c r="MFH15" s="72"/>
      <c r="MFI15" s="72"/>
      <c r="MFJ15" s="72"/>
      <c r="MFK15" s="72"/>
      <c r="MFL15" s="72"/>
      <c r="MFM15" s="72"/>
      <c r="MFN15" s="72"/>
      <c r="MFO15" s="72"/>
      <c r="MFP15" s="72"/>
      <c r="MFQ15" s="72"/>
      <c r="MFR15" s="72"/>
      <c r="MFS15" s="72"/>
      <c r="MFT15" s="72"/>
      <c r="MFU15" s="72"/>
      <c r="MFV15" s="72"/>
      <c r="MFW15" s="72"/>
      <c r="MFX15" s="72"/>
      <c r="MFY15" s="72"/>
      <c r="MFZ15" s="72"/>
      <c r="MGA15" s="72"/>
      <c r="MGB15" s="72"/>
      <c r="MGC15" s="72"/>
      <c r="MGD15" s="72"/>
      <c r="MGE15" s="72"/>
      <c r="MGF15" s="72"/>
      <c r="MGG15" s="72"/>
      <c r="MGH15" s="72"/>
      <c r="MGI15" s="72"/>
      <c r="MGJ15" s="72"/>
      <c r="MGK15" s="72"/>
      <c r="MGL15" s="72"/>
      <c r="MGM15" s="72"/>
      <c r="MGN15" s="72"/>
      <c r="MGO15" s="72"/>
      <c r="MGP15" s="72"/>
      <c r="MGQ15" s="72"/>
      <c r="MGR15" s="72"/>
      <c r="MGS15" s="72"/>
      <c r="MGT15" s="72"/>
      <c r="MGU15" s="72"/>
      <c r="MGV15" s="72"/>
      <c r="MGW15" s="72"/>
      <c r="MGX15" s="72"/>
      <c r="MGY15" s="72"/>
      <c r="MGZ15" s="72"/>
      <c r="MHA15" s="72"/>
      <c r="MHB15" s="72"/>
      <c r="MHC15" s="72"/>
      <c r="MHD15" s="72"/>
      <c r="MHE15" s="72"/>
      <c r="MHF15" s="72"/>
      <c r="MHG15" s="72"/>
      <c r="MHH15" s="72"/>
      <c r="MHI15" s="72"/>
      <c r="MHJ15" s="72"/>
      <c r="MHK15" s="72"/>
      <c r="MHL15" s="72"/>
      <c r="MHM15" s="72"/>
      <c r="MHN15" s="72"/>
      <c r="MHO15" s="72"/>
      <c r="MHP15" s="72"/>
      <c r="MHQ15" s="72"/>
      <c r="MHR15" s="72"/>
      <c r="MHS15" s="72"/>
      <c r="MHT15" s="72"/>
      <c r="MHU15" s="72"/>
      <c r="MHV15" s="72"/>
      <c r="MHW15" s="72"/>
      <c r="MHX15" s="72"/>
      <c r="MHY15" s="72"/>
      <c r="MHZ15" s="72"/>
      <c r="MIA15" s="72"/>
      <c r="MIB15" s="72"/>
      <c r="MIC15" s="72"/>
      <c r="MID15" s="72"/>
      <c r="MIE15" s="72"/>
      <c r="MIF15" s="72"/>
      <c r="MIG15" s="72"/>
      <c r="MIH15" s="72"/>
      <c r="MII15" s="72"/>
      <c r="MIJ15" s="72"/>
      <c r="MIK15" s="72"/>
      <c r="MIL15" s="72"/>
      <c r="MIM15" s="72"/>
      <c r="MIN15" s="72"/>
      <c r="MIO15" s="72"/>
      <c r="MIP15" s="72"/>
      <c r="MIQ15" s="72"/>
      <c r="MIR15" s="72"/>
      <c r="MIS15" s="72"/>
      <c r="MIT15" s="72"/>
      <c r="MIU15" s="72"/>
      <c r="MIV15" s="72"/>
      <c r="MIW15" s="72"/>
      <c r="MIX15" s="72"/>
      <c r="MIY15" s="72"/>
      <c r="MIZ15" s="72"/>
      <c r="MJA15" s="72"/>
      <c r="MJB15" s="72"/>
      <c r="MJC15" s="72"/>
      <c r="MJD15" s="72"/>
      <c r="MJE15" s="72"/>
      <c r="MJF15" s="72"/>
      <c r="MJG15" s="72"/>
      <c r="MJH15" s="72"/>
      <c r="MJI15" s="72"/>
      <c r="MJJ15" s="72"/>
      <c r="MJK15" s="72"/>
      <c r="MJL15" s="72"/>
      <c r="MJM15" s="72"/>
      <c r="MJN15" s="72"/>
      <c r="MJO15" s="72"/>
      <c r="MJP15" s="72"/>
      <c r="MJQ15" s="72"/>
      <c r="MJR15" s="72"/>
      <c r="MJS15" s="72"/>
      <c r="MJT15" s="72"/>
      <c r="MJU15" s="72"/>
      <c r="MJV15" s="72"/>
      <c r="MJW15" s="72"/>
      <c r="MJX15" s="72"/>
      <c r="MJY15" s="72"/>
      <c r="MJZ15" s="72"/>
      <c r="MKA15" s="72"/>
      <c r="MKB15" s="72"/>
      <c r="MKC15" s="72"/>
      <c r="MKD15" s="72"/>
      <c r="MKE15" s="72"/>
      <c r="MKF15" s="72"/>
      <c r="MKG15" s="72"/>
      <c r="MKH15" s="72"/>
      <c r="MKI15" s="72"/>
      <c r="MKJ15" s="72"/>
      <c r="MKK15" s="72"/>
      <c r="MKL15" s="72"/>
      <c r="MKM15" s="72"/>
      <c r="MKN15" s="72"/>
      <c r="MKO15" s="72"/>
      <c r="MKP15" s="72"/>
      <c r="MKQ15" s="72"/>
      <c r="MKR15" s="72"/>
      <c r="MKS15" s="72"/>
      <c r="MKT15" s="72"/>
      <c r="MKU15" s="72"/>
      <c r="MKV15" s="72"/>
      <c r="MKW15" s="72"/>
      <c r="MKX15" s="72"/>
      <c r="MKY15" s="72"/>
      <c r="MKZ15" s="72"/>
      <c r="MLA15" s="72"/>
      <c r="MLB15" s="72"/>
      <c r="MLC15" s="72"/>
      <c r="MLD15" s="72"/>
      <c r="MLE15" s="72"/>
      <c r="MLF15" s="72"/>
      <c r="MLG15" s="72"/>
      <c r="MLH15" s="72"/>
      <c r="MLI15" s="72"/>
      <c r="MLJ15" s="72"/>
      <c r="MLK15" s="72"/>
      <c r="MLL15" s="72"/>
      <c r="MLM15" s="72"/>
      <c r="MLN15" s="72"/>
      <c r="MLO15" s="72"/>
      <c r="MLP15" s="72"/>
      <c r="MLQ15" s="72"/>
      <c r="MLR15" s="72"/>
      <c r="MLS15" s="72"/>
      <c r="MLT15" s="72"/>
      <c r="MLU15" s="72"/>
      <c r="MLV15" s="72"/>
      <c r="MLW15" s="72"/>
      <c r="MLX15" s="72"/>
      <c r="MLY15" s="72"/>
      <c r="MLZ15" s="72"/>
      <c r="MMA15" s="72"/>
      <c r="MMB15" s="72"/>
      <c r="MMC15" s="72"/>
      <c r="MMD15" s="72"/>
      <c r="MME15" s="72"/>
      <c r="MMF15" s="72"/>
      <c r="MMG15" s="72"/>
      <c r="MMH15" s="72"/>
      <c r="MMI15" s="72"/>
      <c r="MMJ15" s="72"/>
      <c r="MMK15" s="72"/>
      <c r="MML15" s="72"/>
      <c r="MMM15" s="72"/>
      <c r="MMN15" s="72"/>
      <c r="MMO15" s="72"/>
      <c r="MMP15" s="72"/>
      <c r="MMQ15" s="72"/>
      <c r="MMR15" s="72"/>
      <c r="MMS15" s="72"/>
      <c r="MMT15" s="72"/>
      <c r="MMU15" s="72"/>
      <c r="MMV15" s="72"/>
      <c r="MMW15" s="72"/>
      <c r="MMX15" s="72"/>
      <c r="MMY15" s="72"/>
      <c r="MMZ15" s="72"/>
      <c r="MNA15" s="72"/>
      <c r="MNB15" s="72"/>
      <c r="MNC15" s="72"/>
      <c r="MND15" s="72"/>
      <c r="MNE15" s="72"/>
      <c r="MNF15" s="72"/>
      <c r="MNG15" s="72"/>
      <c r="MNH15" s="72"/>
      <c r="MNI15" s="72"/>
      <c r="MNJ15" s="72"/>
      <c r="MNK15" s="72"/>
      <c r="MNL15" s="72"/>
      <c r="MNM15" s="72"/>
      <c r="MNN15" s="72"/>
      <c r="MNO15" s="72"/>
      <c r="MNP15" s="72"/>
      <c r="MNQ15" s="72"/>
      <c r="MNR15" s="72"/>
      <c r="MNS15" s="72"/>
      <c r="MNT15" s="72"/>
      <c r="MNU15" s="72"/>
      <c r="MNV15" s="72"/>
      <c r="MNW15" s="72"/>
      <c r="MNX15" s="72"/>
      <c r="MNY15" s="72"/>
      <c r="MNZ15" s="72"/>
      <c r="MOA15" s="72"/>
      <c r="MOB15" s="72"/>
      <c r="MOC15" s="72"/>
      <c r="MOD15" s="72"/>
      <c r="MOE15" s="72"/>
      <c r="MOF15" s="72"/>
      <c r="MOG15" s="72"/>
      <c r="MOH15" s="72"/>
      <c r="MOI15" s="72"/>
      <c r="MOJ15" s="72"/>
      <c r="MOK15" s="72"/>
      <c r="MOL15" s="72"/>
      <c r="MOM15" s="72"/>
      <c r="MON15" s="72"/>
      <c r="MOO15" s="72"/>
      <c r="MOP15" s="72"/>
      <c r="MOQ15" s="72"/>
      <c r="MOR15" s="72"/>
      <c r="MOS15" s="72"/>
      <c r="MOT15" s="72"/>
      <c r="MOU15" s="72"/>
      <c r="MOV15" s="72"/>
      <c r="MOW15" s="72"/>
      <c r="MOX15" s="72"/>
      <c r="MOY15" s="72"/>
      <c r="MOZ15" s="72"/>
      <c r="MPA15" s="72"/>
      <c r="MPB15" s="72"/>
      <c r="MPC15" s="72"/>
      <c r="MPD15" s="72"/>
      <c r="MPE15" s="72"/>
      <c r="MPF15" s="72"/>
      <c r="MPG15" s="72"/>
      <c r="MPH15" s="72"/>
      <c r="MPI15" s="72"/>
      <c r="MPJ15" s="72"/>
      <c r="MPK15" s="72"/>
      <c r="MPL15" s="72"/>
      <c r="MPM15" s="72"/>
      <c r="MPN15" s="72"/>
      <c r="MPO15" s="72"/>
      <c r="MPP15" s="72"/>
      <c r="MPQ15" s="72"/>
      <c r="MPR15" s="72"/>
      <c r="MPS15" s="72"/>
      <c r="MPT15" s="72"/>
      <c r="MPU15" s="72"/>
      <c r="MPV15" s="72"/>
      <c r="MPW15" s="72"/>
      <c r="MPX15" s="72"/>
      <c r="MPY15" s="72"/>
      <c r="MPZ15" s="72"/>
      <c r="MQA15" s="72"/>
      <c r="MQB15" s="72"/>
      <c r="MQC15" s="72"/>
      <c r="MQD15" s="72"/>
      <c r="MQE15" s="72"/>
      <c r="MQF15" s="72"/>
      <c r="MQG15" s="72"/>
      <c r="MQH15" s="72"/>
      <c r="MQI15" s="72"/>
      <c r="MQJ15" s="72"/>
      <c r="MQK15" s="72"/>
      <c r="MQL15" s="72"/>
      <c r="MQM15" s="72"/>
      <c r="MQN15" s="72"/>
      <c r="MQO15" s="72"/>
      <c r="MQP15" s="72"/>
      <c r="MQQ15" s="72"/>
      <c r="MQR15" s="72"/>
      <c r="MQS15" s="72"/>
      <c r="MQT15" s="72"/>
      <c r="MQU15" s="72"/>
      <c r="MQV15" s="72"/>
      <c r="MQW15" s="72"/>
      <c r="MQX15" s="72"/>
      <c r="MQY15" s="72"/>
      <c r="MQZ15" s="72"/>
      <c r="MRA15" s="72"/>
      <c r="MRB15" s="72"/>
      <c r="MRC15" s="72"/>
      <c r="MRD15" s="72"/>
      <c r="MRE15" s="72"/>
      <c r="MRF15" s="72"/>
      <c r="MRG15" s="72"/>
      <c r="MRH15" s="72"/>
      <c r="MRI15" s="72"/>
      <c r="MRJ15" s="72"/>
      <c r="MRK15" s="72"/>
      <c r="MRL15" s="72"/>
      <c r="MRM15" s="72"/>
      <c r="MRN15" s="72"/>
      <c r="MRO15" s="72"/>
      <c r="MRP15" s="72"/>
      <c r="MRQ15" s="72"/>
      <c r="MRR15" s="72"/>
      <c r="MRS15" s="72"/>
      <c r="MRT15" s="72"/>
      <c r="MRU15" s="72"/>
      <c r="MRV15" s="72"/>
      <c r="MRW15" s="72"/>
      <c r="MRX15" s="72"/>
      <c r="MRY15" s="72"/>
      <c r="MRZ15" s="72"/>
      <c r="MSA15" s="72"/>
      <c r="MSB15" s="72"/>
      <c r="MSC15" s="72"/>
      <c r="MSD15" s="72"/>
      <c r="MSE15" s="72"/>
      <c r="MSF15" s="72"/>
      <c r="MSG15" s="72"/>
      <c r="MSH15" s="72"/>
      <c r="MSI15" s="72"/>
      <c r="MSJ15" s="72"/>
      <c r="MSK15" s="72"/>
      <c r="MSL15" s="72"/>
      <c r="MSM15" s="72"/>
      <c r="MSN15" s="72"/>
      <c r="MSO15" s="72"/>
      <c r="MSP15" s="72"/>
      <c r="MSQ15" s="72"/>
      <c r="MSR15" s="72"/>
      <c r="MSS15" s="72"/>
      <c r="MST15" s="72"/>
      <c r="MSU15" s="72"/>
      <c r="MSV15" s="72"/>
      <c r="MSW15" s="72"/>
      <c r="MSX15" s="72"/>
      <c r="MSY15" s="72"/>
      <c r="MSZ15" s="72"/>
      <c r="MTA15" s="72"/>
      <c r="MTB15" s="72"/>
      <c r="MTC15" s="72"/>
      <c r="MTD15" s="72"/>
      <c r="MTE15" s="72"/>
      <c r="MTF15" s="72"/>
      <c r="MTG15" s="72"/>
      <c r="MTH15" s="72"/>
      <c r="MTI15" s="72"/>
      <c r="MTJ15" s="72"/>
      <c r="MTK15" s="72"/>
      <c r="MTL15" s="72"/>
      <c r="MTM15" s="72"/>
      <c r="MTN15" s="72"/>
      <c r="MTO15" s="72"/>
      <c r="MTP15" s="72"/>
      <c r="MTQ15" s="72"/>
      <c r="MTR15" s="72"/>
      <c r="MTS15" s="72"/>
      <c r="MTT15" s="72"/>
      <c r="MTU15" s="72"/>
      <c r="MTV15" s="72"/>
      <c r="MTW15" s="72"/>
      <c r="MTX15" s="72"/>
      <c r="MTY15" s="72"/>
      <c r="MTZ15" s="72"/>
      <c r="MUA15" s="72"/>
      <c r="MUB15" s="72"/>
      <c r="MUC15" s="72"/>
      <c r="MUD15" s="72"/>
      <c r="MUE15" s="72"/>
      <c r="MUF15" s="72"/>
      <c r="MUG15" s="72"/>
      <c r="MUH15" s="72"/>
      <c r="MUI15" s="72"/>
      <c r="MUJ15" s="72"/>
      <c r="MUK15" s="72"/>
      <c r="MUL15" s="72"/>
      <c r="MUM15" s="72"/>
      <c r="MUN15" s="72"/>
      <c r="MUO15" s="72"/>
      <c r="MUP15" s="72"/>
      <c r="MUQ15" s="72"/>
      <c r="MUR15" s="72"/>
      <c r="MUS15" s="72"/>
      <c r="MUT15" s="72"/>
      <c r="MUU15" s="72"/>
      <c r="MUV15" s="72"/>
      <c r="MUW15" s="72"/>
      <c r="MUX15" s="72"/>
      <c r="MUY15" s="72"/>
      <c r="MUZ15" s="72"/>
      <c r="MVA15" s="72"/>
      <c r="MVB15" s="72"/>
      <c r="MVC15" s="72"/>
      <c r="MVD15" s="72"/>
      <c r="MVE15" s="72"/>
      <c r="MVF15" s="72"/>
      <c r="MVG15" s="72"/>
      <c r="MVH15" s="72"/>
      <c r="MVI15" s="72"/>
      <c r="MVJ15" s="72"/>
      <c r="MVK15" s="72"/>
      <c r="MVL15" s="72"/>
      <c r="MVM15" s="72"/>
      <c r="MVN15" s="72"/>
      <c r="MVO15" s="72"/>
      <c r="MVP15" s="72"/>
      <c r="MVQ15" s="72"/>
      <c r="MVR15" s="72"/>
      <c r="MVS15" s="72"/>
      <c r="MVT15" s="72"/>
      <c r="MVU15" s="72"/>
      <c r="MVV15" s="72"/>
      <c r="MVW15" s="72"/>
      <c r="MVX15" s="72"/>
      <c r="MVY15" s="72"/>
      <c r="MVZ15" s="72"/>
      <c r="MWA15" s="72"/>
      <c r="MWB15" s="72"/>
      <c r="MWC15" s="72"/>
      <c r="MWD15" s="72"/>
      <c r="MWE15" s="72"/>
      <c r="MWF15" s="72"/>
      <c r="MWG15" s="72"/>
      <c r="MWH15" s="72"/>
      <c r="MWI15" s="72"/>
      <c r="MWJ15" s="72"/>
      <c r="MWK15" s="72"/>
      <c r="MWL15" s="72"/>
      <c r="MWM15" s="72"/>
      <c r="MWN15" s="72"/>
      <c r="MWO15" s="72"/>
      <c r="MWP15" s="72"/>
      <c r="MWQ15" s="72"/>
      <c r="MWR15" s="72"/>
      <c r="MWS15" s="72"/>
      <c r="MWT15" s="72"/>
      <c r="MWU15" s="72"/>
      <c r="MWV15" s="72"/>
      <c r="MWW15" s="72"/>
      <c r="MWX15" s="72"/>
      <c r="MWY15" s="72"/>
      <c r="MWZ15" s="72"/>
      <c r="MXA15" s="72"/>
      <c r="MXB15" s="72"/>
      <c r="MXC15" s="72"/>
      <c r="MXD15" s="72"/>
      <c r="MXE15" s="72"/>
      <c r="MXF15" s="72"/>
      <c r="MXG15" s="72"/>
      <c r="MXH15" s="72"/>
      <c r="MXI15" s="72"/>
      <c r="MXJ15" s="72"/>
      <c r="MXK15" s="72"/>
      <c r="MXL15" s="72"/>
      <c r="MXM15" s="72"/>
      <c r="MXN15" s="72"/>
      <c r="MXO15" s="72"/>
      <c r="MXP15" s="72"/>
      <c r="MXQ15" s="72"/>
      <c r="MXR15" s="72"/>
      <c r="MXS15" s="72"/>
      <c r="MXT15" s="72"/>
      <c r="MXU15" s="72"/>
      <c r="MXV15" s="72"/>
      <c r="MXW15" s="72"/>
      <c r="MXX15" s="72"/>
      <c r="MXY15" s="72"/>
      <c r="MXZ15" s="72"/>
      <c r="MYA15" s="72"/>
      <c r="MYB15" s="72"/>
      <c r="MYC15" s="72"/>
      <c r="MYD15" s="72"/>
      <c r="MYE15" s="72"/>
      <c r="MYF15" s="72"/>
      <c r="MYG15" s="72"/>
      <c r="MYH15" s="72"/>
      <c r="MYI15" s="72"/>
      <c r="MYJ15" s="72"/>
      <c r="MYK15" s="72"/>
      <c r="MYL15" s="72"/>
      <c r="MYM15" s="72"/>
      <c r="MYN15" s="72"/>
      <c r="MYO15" s="72"/>
      <c r="MYP15" s="72"/>
      <c r="MYQ15" s="72"/>
      <c r="MYR15" s="72"/>
      <c r="MYS15" s="72"/>
      <c r="MYT15" s="72"/>
      <c r="MYU15" s="72"/>
      <c r="MYV15" s="72"/>
      <c r="MYW15" s="72"/>
      <c r="MYX15" s="72"/>
      <c r="MYY15" s="72"/>
      <c r="MYZ15" s="72"/>
      <c r="MZA15" s="72"/>
      <c r="MZB15" s="72"/>
      <c r="MZC15" s="72"/>
      <c r="MZD15" s="72"/>
      <c r="MZE15" s="72"/>
      <c r="MZF15" s="72"/>
      <c r="MZG15" s="72"/>
      <c r="MZH15" s="72"/>
      <c r="MZI15" s="72"/>
      <c r="MZJ15" s="72"/>
      <c r="MZK15" s="72"/>
      <c r="MZL15" s="72"/>
      <c r="MZM15" s="72"/>
      <c r="MZN15" s="72"/>
      <c r="MZO15" s="72"/>
      <c r="MZP15" s="72"/>
      <c r="MZQ15" s="72"/>
      <c r="MZR15" s="72"/>
      <c r="MZS15" s="72"/>
      <c r="MZT15" s="72"/>
      <c r="MZU15" s="72"/>
      <c r="MZV15" s="72"/>
      <c r="MZW15" s="72"/>
      <c r="MZX15" s="72"/>
      <c r="MZY15" s="72"/>
      <c r="MZZ15" s="72"/>
      <c r="NAA15" s="72"/>
      <c r="NAB15" s="72"/>
      <c r="NAC15" s="72"/>
      <c r="NAD15" s="72"/>
      <c r="NAE15" s="72"/>
      <c r="NAF15" s="72"/>
      <c r="NAG15" s="72"/>
      <c r="NAH15" s="72"/>
      <c r="NAI15" s="72"/>
      <c r="NAJ15" s="72"/>
      <c r="NAK15" s="72"/>
      <c r="NAL15" s="72"/>
      <c r="NAM15" s="72"/>
      <c r="NAN15" s="72"/>
      <c r="NAO15" s="72"/>
      <c r="NAP15" s="72"/>
      <c r="NAQ15" s="72"/>
      <c r="NAR15" s="72"/>
      <c r="NAS15" s="72"/>
      <c r="NAT15" s="72"/>
      <c r="NAU15" s="72"/>
      <c r="NAV15" s="72"/>
      <c r="NAW15" s="72"/>
      <c r="NAX15" s="72"/>
      <c r="NAY15" s="72"/>
      <c r="NAZ15" s="72"/>
      <c r="NBA15" s="72"/>
      <c r="NBB15" s="72"/>
      <c r="NBC15" s="72"/>
      <c r="NBD15" s="72"/>
      <c r="NBE15" s="72"/>
      <c r="NBF15" s="72"/>
      <c r="NBG15" s="72"/>
      <c r="NBH15" s="72"/>
      <c r="NBI15" s="72"/>
      <c r="NBJ15" s="72"/>
      <c r="NBK15" s="72"/>
      <c r="NBL15" s="72"/>
      <c r="NBM15" s="72"/>
      <c r="NBN15" s="72"/>
      <c r="NBO15" s="72"/>
      <c r="NBP15" s="72"/>
      <c r="NBQ15" s="72"/>
      <c r="NBR15" s="72"/>
      <c r="NBS15" s="72"/>
      <c r="NBT15" s="72"/>
      <c r="NBU15" s="72"/>
      <c r="NBV15" s="72"/>
      <c r="NBW15" s="72"/>
      <c r="NBX15" s="72"/>
      <c r="NBY15" s="72"/>
      <c r="NBZ15" s="72"/>
      <c r="NCA15" s="72"/>
      <c r="NCB15" s="72"/>
      <c r="NCC15" s="72"/>
      <c r="NCD15" s="72"/>
      <c r="NCE15" s="72"/>
      <c r="NCF15" s="72"/>
      <c r="NCG15" s="72"/>
      <c r="NCH15" s="72"/>
      <c r="NCI15" s="72"/>
      <c r="NCJ15" s="72"/>
      <c r="NCK15" s="72"/>
      <c r="NCL15" s="72"/>
      <c r="NCM15" s="72"/>
      <c r="NCN15" s="72"/>
      <c r="NCO15" s="72"/>
      <c r="NCP15" s="72"/>
      <c r="NCQ15" s="72"/>
      <c r="NCR15" s="72"/>
      <c r="NCS15" s="72"/>
      <c r="NCT15" s="72"/>
      <c r="NCU15" s="72"/>
      <c r="NCV15" s="72"/>
      <c r="NCW15" s="72"/>
      <c r="NCX15" s="72"/>
      <c r="NCY15" s="72"/>
      <c r="NCZ15" s="72"/>
      <c r="NDA15" s="72"/>
      <c r="NDB15" s="72"/>
      <c r="NDC15" s="72"/>
      <c r="NDD15" s="72"/>
      <c r="NDE15" s="72"/>
      <c r="NDF15" s="72"/>
      <c r="NDG15" s="72"/>
      <c r="NDH15" s="72"/>
      <c r="NDI15" s="72"/>
      <c r="NDJ15" s="72"/>
      <c r="NDK15" s="72"/>
      <c r="NDL15" s="72"/>
      <c r="NDM15" s="72"/>
      <c r="NDN15" s="72"/>
      <c r="NDO15" s="72"/>
      <c r="NDP15" s="72"/>
      <c r="NDQ15" s="72"/>
      <c r="NDR15" s="72"/>
      <c r="NDS15" s="72"/>
      <c r="NDT15" s="72"/>
      <c r="NDU15" s="72"/>
      <c r="NDV15" s="72"/>
      <c r="NDW15" s="72"/>
      <c r="NDX15" s="72"/>
      <c r="NDY15" s="72"/>
      <c r="NDZ15" s="72"/>
      <c r="NEA15" s="72"/>
      <c r="NEB15" s="72"/>
      <c r="NEC15" s="72"/>
      <c r="NED15" s="72"/>
      <c r="NEE15" s="72"/>
      <c r="NEF15" s="72"/>
      <c r="NEG15" s="72"/>
      <c r="NEH15" s="72"/>
      <c r="NEI15" s="72"/>
      <c r="NEJ15" s="72"/>
      <c r="NEK15" s="72"/>
      <c r="NEL15" s="72"/>
      <c r="NEM15" s="72"/>
      <c r="NEN15" s="72"/>
      <c r="NEO15" s="72"/>
      <c r="NEP15" s="72"/>
      <c r="NEQ15" s="72"/>
      <c r="NER15" s="72"/>
      <c r="NES15" s="72"/>
      <c r="NET15" s="72"/>
      <c r="NEU15" s="72"/>
      <c r="NEV15" s="72"/>
      <c r="NEW15" s="72"/>
      <c r="NEX15" s="72"/>
      <c r="NEY15" s="72"/>
      <c r="NEZ15" s="72"/>
      <c r="NFA15" s="72"/>
      <c r="NFB15" s="72"/>
      <c r="NFC15" s="72"/>
      <c r="NFD15" s="72"/>
      <c r="NFE15" s="72"/>
      <c r="NFF15" s="72"/>
      <c r="NFG15" s="72"/>
      <c r="NFH15" s="72"/>
      <c r="NFI15" s="72"/>
      <c r="NFJ15" s="72"/>
      <c r="NFK15" s="72"/>
      <c r="NFL15" s="72"/>
      <c r="NFM15" s="72"/>
      <c r="NFN15" s="72"/>
      <c r="NFO15" s="72"/>
      <c r="NFP15" s="72"/>
      <c r="NFQ15" s="72"/>
      <c r="NFR15" s="72"/>
      <c r="NFS15" s="72"/>
      <c r="NFT15" s="72"/>
      <c r="NFU15" s="72"/>
      <c r="NFV15" s="72"/>
      <c r="NFW15" s="72"/>
      <c r="NFX15" s="72"/>
      <c r="NFY15" s="72"/>
      <c r="NFZ15" s="72"/>
      <c r="NGA15" s="72"/>
      <c r="NGB15" s="72"/>
      <c r="NGC15" s="72"/>
      <c r="NGD15" s="72"/>
      <c r="NGE15" s="72"/>
      <c r="NGF15" s="72"/>
      <c r="NGG15" s="72"/>
      <c r="NGH15" s="72"/>
      <c r="NGI15" s="72"/>
      <c r="NGJ15" s="72"/>
      <c r="NGK15" s="72"/>
      <c r="NGL15" s="72"/>
      <c r="NGM15" s="72"/>
      <c r="NGN15" s="72"/>
      <c r="NGO15" s="72"/>
      <c r="NGP15" s="72"/>
      <c r="NGQ15" s="72"/>
      <c r="NGR15" s="72"/>
      <c r="NGS15" s="72"/>
      <c r="NGT15" s="72"/>
      <c r="NGU15" s="72"/>
      <c r="NGV15" s="72"/>
      <c r="NGW15" s="72"/>
      <c r="NGX15" s="72"/>
      <c r="NGY15" s="72"/>
      <c r="NGZ15" s="72"/>
      <c r="NHA15" s="72"/>
      <c r="NHB15" s="72"/>
      <c r="NHC15" s="72"/>
      <c r="NHD15" s="72"/>
      <c r="NHE15" s="72"/>
      <c r="NHF15" s="72"/>
      <c r="NHG15" s="72"/>
      <c r="NHH15" s="72"/>
      <c r="NHI15" s="72"/>
      <c r="NHJ15" s="72"/>
      <c r="NHK15" s="72"/>
      <c r="NHL15" s="72"/>
      <c r="NHM15" s="72"/>
      <c r="NHN15" s="72"/>
      <c r="NHO15" s="72"/>
      <c r="NHP15" s="72"/>
      <c r="NHQ15" s="72"/>
      <c r="NHR15" s="72"/>
      <c r="NHS15" s="72"/>
      <c r="NHT15" s="72"/>
      <c r="NHU15" s="72"/>
      <c r="NHV15" s="72"/>
      <c r="NHW15" s="72"/>
      <c r="NHX15" s="72"/>
      <c r="NHY15" s="72"/>
      <c r="NHZ15" s="72"/>
      <c r="NIA15" s="72"/>
      <c r="NIB15" s="72"/>
      <c r="NIC15" s="72"/>
      <c r="NID15" s="72"/>
      <c r="NIE15" s="72"/>
      <c r="NIF15" s="72"/>
      <c r="NIG15" s="72"/>
      <c r="NIH15" s="72"/>
      <c r="NII15" s="72"/>
      <c r="NIJ15" s="72"/>
      <c r="NIK15" s="72"/>
      <c r="NIL15" s="72"/>
      <c r="NIM15" s="72"/>
      <c r="NIN15" s="72"/>
      <c r="NIO15" s="72"/>
      <c r="NIP15" s="72"/>
      <c r="NIQ15" s="72"/>
      <c r="NIR15" s="72"/>
      <c r="NIS15" s="72"/>
      <c r="NIT15" s="72"/>
      <c r="NIU15" s="72"/>
      <c r="NIV15" s="72"/>
      <c r="NIW15" s="72"/>
      <c r="NIX15" s="72"/>
      <c r="NIY15" s="72"/>
      <c r="NIZ15" s="72"/>
      <c r="NJA15" s="72"/>
      <c r="NJB15" s="72"/>
      <c r="NJC15" s="72"/>
      <c r="NJD15" s="72"/>
      <c r="NJE15" s="72"/>
      <c r="NJF15" s="72"/>
      <c r="NJG15" s="72"/>
      <c r="NJH15" s="72"/>
      <c r="NJI15" s="72"/>
      <c r="NJJ15" s="72"/>
      <c r="NJK15" s="72"/>
      <c r="NJL15" s="72"/>
      <c r="NJM15" s="72"/>
      <c r="NJN15" s="72"/>
      <c r="NJO15" s="72"/>
      <c r="NJP15" s="72"/>
      <c r="NJQ15" s="72"/>
      <c r="NJR15" s="72"/>
      <c r="NJS15" s="72"/>
      <c r="NJT15" s="72"/>
      <c r="NJU15" s="72"/>
      <c r="NJV15" s="72"/>
      <c r="NJW15" s="72"/>
      <c r="NJX15" s="72"/>
      <c r="NJY15" s="72"/>
      <c r="NJZ15" s="72"/>
      <c r="NKA15" s="72"/>
      <c r="NKB15" s="72"/>
      <c r="NKC15" s="72"/>
      <c r="NKD15" s="72"/>
      <c r="NKE15" s="72"/>
      <c r="NKF15" s="72"/>
      <c r="NKG15" s="72"/>
      <c r="NKH15" s="72"/>
      <c r="NKI15" s="72"/>
      <c r="NKJ15" s="72"/>
      <c r="NKK15" s="72"/>
      <c r="NKL15" s="72"/>
      <c r="NKM15" s="72"/>
      <c r="NKN15" s="72"/>
      <c r="NKO15" s="72"/>
      <c r="NKP15" s="72"/>
      <c r="NKQ15" s="72"/>
      <c r="NKR15" s="72"/>
      <c r="NKS15" s="72"/>
      <c r="NKT15" s="72"/>
      <c r="NKU15" s="72"/>
      <c r="NKV15" s="72"/>
      <c r="NKW15" s="72"/>
      <c r="NKX15" s="72"/>
      <c r="NKY15" s="72"/>
      <c r="NKZ15" s="72"/>
      <c r="NLA15" s="72"/>
      <c r="NLB15" s="72"/>
      <c r="NLC15" s="72"/>
      <c r="NLD15" s="72"/>
      <c r="NLE15" s="72"/>
      <c r="NLF15" s="72"/>
      <c r="NLG15" s="72"/>
      <c r="NLH15" s="72"/>
      <c r="NLI15" s="72"/>
      <c r="NLJ15" s="72"/>
      <c r="NLK15" s="72"/>
      <c r="NLL15" s="72"/>
      <c r="NLM15" s="72"/>
      <c r="NLN15" s="72"/>
      <c r="NLO15" s="72"/>
      <c r="NLP15" s="72"/>
      <c r="NLQ15" s="72"/>
      <c r="NLR15" s="72"/>
      <c r="NLS15" s="72"/>
      <c r="NLT15" s="72"/>
      <c r="NLU15" s="72"/>
      <c r="NLV15" s="72"/>
      <c r="NLW15" s="72"/>
      <c r="NLX15" s="72"/>
      <c r="NLY15" s="72"/>
      <c r="NLZ15" s="72"/>
      <c r="NMA15" s="72"/>
      <c r="NMB15" s="72"/>
      <c r="NMC15" s="72"/>
      <c r="NMD15" s="72"/>
      <c r="NME15" s="72"/>
      <c r="NMF15" s="72"/>
      <c r="NMG15" s="72"/>
      <c r="NMH15" s="72"/>
      <c r="NMI15" s="72"/>
      <c r="NMJ15" s="72"/>
      <c r="NMK15" s="72"/>
      <c r="NML15" s="72"/>
      <c r="NMM15" s="72"/>
      <c r="NMN15" s="72"/>
      <c r="NMO15" s="72"/>
      <c r="NMP15" s="72"/>
      <c r="NMQ15" s="72"/>
      <c r="NMR15" s="72"/>
      <c r="NMS15" s="72"/>
      <c r="NMT15" s="72"/>
      <c r="NMU15" s="72"/>
      <c r="NMV15" s="72"/>
      <c r="NMW15" s="72"/>
      <c r="NMX15" s="72"/>
      <c r="NMY15" s="72"/>
      <c r="NMZ15" s="72"/>
      <c r="NNA15" s="72"/>
      <c r="NNB15" s="72"/>
      <c r="NNC15" s="72"/>
      <c r="NND15" s="72"/>
      <c r="NNE15" s="72"/>
      <c r="NNF15" s="72"/>
      <c r="NNG15" s="72"/>
      <c r="NNH15" s="72"/>
      <c r="NNI15" s="72"/>
      <c r="NNJ15" s="72"/>
      <c r="NNK15" s="72"/>
      <c r="NNL15" s="72"/>
      <c r="NNM15" s="72"/>
      <c r="NNN15" s="72"/>
      <c r="NNO15" s="72"/>
      <c r="NNP15" s="72"/>
      <c r="NNQ15" s="72"/>
      <c r="NNR15" s="72"/>
      <c r="NNS15" s="72"/>
      <c r="NNT15" s="72"/>
      <c r="NNU15" s="72"/>
      <c r="NNV15" s="72"/>
      <c r="NNW15" s="72"/>
      <c r="NNX15" s="72"/>
      <c r="NNY15" s="72"/>
      <c r="NNZ15" s="72"/>
      <c r="NOA15" s="72"/>
      <c r="NOB15" s="72"/>
      <c r="NOC15" s="72"/>
      <c r="NOD15" s="72"/>
      <c r="NOE15" s="72"/>
      <c r="NOF15" s="72"/>
      <c r="NOG15" s="72"/>
      <c r="NOH15" s="72"/>
      <c r="NOI15" s="72"/>
      <c r="NOJ15" s="72"/>
      <c r="NOK15" s="72"/>
      <c r="NOL15" s="72"/>
      <c r="NOM15" s="72"/>
      <c r="NON15" s="72"/>
      <c r="NOO15" s="72"/>
      <c r="NOP15" s="72"/>
      <c r="NOQ15" s="72"/>
      <c r="NOR15" s="72"/>
      <c r="NOS15" s="72"/>
      <c r="NOT15" s="72"/>
      <c r="NOU15" s="72"/>
      <c r="NOV15" s="72"/>
      <c r="NOW15" s="72"/>
      <c r="NOX15" s="72"/>
      <c r="NOY15" s="72"/>
      <c r="NOZ15" s="72"/>
      <c r="NPA15" s="72"/>
      <c r="NPB15" s="72"/>
      <c r="NPC15" s="72"/>
      <c r="NPD15" s="72"/>
      <c r="NPE15" s="72"/>
      <c r="NPF15" s="72"/>
      <c r="NPG15" s="72"/>
      <c r="NPH15" s="72"/>
      <c r="NPI15" s="72"/>
      <c r="NPJ15" s="72"/>
      <c r="NPK15" s="72"/>
      <c r="NPL15" s="72"/>
      <c r="NPM15" s="72"/>
      <c r="NPN15" s="72"/>
      <c r="NPO15" s="72"/>
      <c r="NPP15" s="72"/>
      <c r="NPQ15" s="72"/>
      <c r="NPR15" s="72"/>
      <c r="NPS15" s="72"/>
      <c r="NPT15" s="72"/>
      <c r="NPU15" s="72"/>
      <c r="NPV15" s="72"/>
      <c r="NPW15" s="72"/>
      <c r="NPX15" s="72"/>
      <c r="NPY15" s="72"/>
      <c r="NPZ15" s="72"/>
      <c r="NQA15" s="72"/>
      <c r="NQB15" s="72"/>
      <c r="NQC15" s="72"/>
      <c r="NQD15" s="72"/>
      <c r="NQE15" s="72"/>
      <c r="NQF15" s="72"/>
      <c r="NQG15" s="72"/>
      <c r="NQH15" s="72"/>
      <c r="NQI15" s="72"/>
      <c r="NQJ15" s="72"/>
      <c r="NQK15" s="72"/>
      <c r="NQL15" s="72"/>
      <c r="NQM15" s="72"/>
      <c r="NQN15" s="72"/>
      <c r="NQO15" s="72"/>
      <c r="NQP15" s="72"/>
      <c r="NQQ15" s="72"/>
      <c r="NQR15" s="72"/>
      <c r="NQS15" s="72"/>
      <c r="NQT15" s="72"/>
      <c r="NQU15" s="72"/>
      <c r="NQV15" s="72"/>
      <c r="NQW15" s="72"/>
      <c r="NQX15" s="72"/>
      <c r="NQY15" s="72"/>
      <c r="NQZ15" s="72"/>
      <c r="NRA15" s="72"/>
      <c r="NRB15" s="72"/>
      <c r="NRC15" s="72"/>
      <c r="NRD15" s="72"/>
      <c r="NRE15" s="72"/>
      <c r="NRF15" s="72"/>
      <c r="NRG15" s="72"/>
      <c r="NRH15" s="72"/>
      <c r="NRI15" s="72"/>
      <c r="NRJ15" s="72"/>
      <c r="NRK15" s="72"/>
      <c r="NRL15" s="72"/>
      <c r="NRM15" s="72"/>
      <c r="NRN15" s="72"/>
      <c r="NRO15" s="72"/>
      <c r="NRP15" s="72"/>
      <c r="NRQ15" s="72"/>
      <c r="NRR15" s="72"/>
      <c r="NRS15" s="72"/>
      <c r="NRT15" s="72"/>
      <c r="NRU15" s="72"/>
      <c r="NRV15" s="72"/>
      <c r="NRW15" s="72"/>
      <c r="NRX15" s="72"/>
      <c r="NRY15" s="72"/>
      <c r="NRZ15" s="72"/>
      <c r="NSA15" s="72"/>
      <c r="NSB15" s="72"/>
      <c r="NSC15" s="72"/>
      <c r="NSD15" s="72"/>
      <c r="NSE15" s="72"/>
      <c r="NSF15" s="72"/>
      <c r="NSG15" s="72"/>
      <c r="NSH15" s="72"/>
      <c r="NSI15" s="72"/>
      <c r="NSJ15" s="72"/>
      <c r="NSK15" s="72"/>
      <c r="NSL15" s="72"/>
      <c r="NSM15" s="72"/>
      <c r="NSN15" s="72"/>
      <c r="NSO15" s="72"/>
      <c r="NSP15" s="72"/>
      <c r="NSQ15" s="72"/>
      <c r="NSR15" s="72"/>
      <c r="NSS15" s="72"/>
      <c r="NST15" s="72"/>
      <c r="NSU15" s="72"/>
      <c r="NSV15" s="72"/>
      <c r="NSW15" s="72"/>
      <c r="NSX15" s="72"/>
      <c r="NSY15" s="72"/>
      <c r="NSZ15" s="72"/>
      <c r="NTA15" s="72"/>
      <c r="NTB15" s="72"/>
      <c r="NTC15" s="72"/>
      <c r="NTD15" s="72"/>
      <c r="NTE15" s="72"/>
      <c r="NTF15" s="72"/>
      <c r="NTG15" s="72"/>
      <c r="NTH15" s="72"/>
      <c r="NTI15" s="72"/>
      <c r="NTJ15" s="72"/>
      <c r="NTK15" s="72"/>
      <c r="NTL15" s="72"/>
      <c r="NTM15" s="72"/>
      <c r="NTN15" s="72"/>
      <c r="NTO15" s="72"/>
      <c r="NTP15" s="72"/>
      <c r="NTQ15" s="72"/>
      <c r="NTR15" s="72"/>
      <c r="NTS15" s="72"/>
      <c r="NTT15" s="72"/>
      <c r="NTU15" s="72"/>
      <c r="NTV15" s="72"/>
      <c r="NTW15" s="72"/>
      <c r="NTX15" s="72"/>
      <c r="NTY15" s="72"/>
      <c r="NTZ15" s="72"/>
      <c r="NUA15" s="72"/>
      <c r="NUB15" s="72"/>
      <c r="NUC15" s="72"/>
      <c r="NUD15" s="72"/>
      <c r="NUE15" s="72"/>
      <c r="NUF15" s="72"/>
      <c r="NUG15" s="72"/>
      <c r="NUH15" s="72"/>
      <c r="NUI15" s="72"/>
      <c r="NUJ15" s="72"/>
      <c r="NUK15" s="72"/>
      <c r="NUL15" s="72"/>
      <c r="NUM15" s="72"/>
      <c r="NUN15" s="72"/>
      <c r="NUO15" s="72"/>
      <c r="NUP15" s="72"/>
      <c r="NUQ15" s="72"/>
      <c r="NUR15" s="72"/>
      <c r="NUS15" s="72"/>
      <c r="NUT15" s="72"/>
      <c r="NUU15" s="72"/>
      <c r="NUV15" s="72"/>
      <c r="NUW15" s="72"/>
      <c r="NUX15" s="72"/>
      <c r="NUY15" s="72"/>
      <c r="NUZ15" s="72"/>
      <c r="NVA15" s="72"/>
      <c r="NVB15" s="72"/>
      <c r="NVC15" s="72"/>
      <c r="NVD15" s="72"/>
      <c r="NVE15" s="72"/>
      <c r="NVF15" s="72"/>
      <c r="NVG15" s="72"/>
      <c r="NVH15" s="72"/>
      <c r="NVI15" s="72"/>
      <c r="NVJ15" s="72"/>
      <c r="NVK15" s="72"/>
      <c r="NVL15" s="72"/>
      <c r="NVM15" s="72"/>
      <c r="NVN15" s="72"/>
      <c r="NVO15" s="72"/>
      <c r="NVP15" s="72"/>
      <c r="NVQ15" s="72"/>
      <c r="NVR15" s="72"/>
      <c r="NVS15" s="72"/>
      <c r="NVT15" s="72"/>
      <c r="NVU15" s="72"/>
      <c r="NVV15" s="72"/>
      <c r="NVW15" s="72"/>
      <c r="NVX15" s="72"/>
      <c r="NVY15" s="72"/>
      <c r="NVZ15" s="72"/>
      <c r="NWA15" s="72"/>
      <c r="NWB15" s="72"/>
      <c r="NWC15" s="72"/>
      <c r="NWD15" s="72"/>
      <c r="NWE15" s="72"/>
      <c r="NWF15" s="72"/>
      <c r="NWG15" s="72"/>
      <c r="NWH15" s="72"/>
      <c r="NWI15" s="72"/>
      <c r="NWJ15" s="72"/>
      <c r="NWK15" s="72"/>
      <c r="NWL15" s="72"/>
      <c r="NWM15" s="72"/>
      <c r="NWN15" s="72"/>
      <c r="NWO15" s="72"/>
      <c r="NWP15" s="72"/>
      <c r="NWQ15" s="72"/>
      <c r="NWR15" s="72"/>
      <c r="NWS15" s="72"/>
      <c r="NWT15" s="72"/>
      <c r="NWU15" s="72"/>
      <c r="NWV15" s="72"/>
      <c r="NWW15" s="72"/>
      <c r="NWX15" s="72"/>
      <c r="NWY15" s="72"/>
      <c r="NWZ15" s="72"/>
      <c r="NXA15" s="72"/>
      <c r="NXB15" s="72"/>
      <c r="NXC15" s="72"/>
      <c r="NXD15" s="72"/>
      <c r="NXE15" s="72"/>
      <c r="NXF15" s="72"/>
      <c r="NXG15" s="72"/>
      <c r="NXH15" s="72"/>
      <c r="NXI15" s="72"/>
      <c r="NXJ15" s="72"/>
      <c r="NXK15" s="72"/>
      <c r="NXL15" s="72"/>
      <c r="NXM15" s="72"/>
      <c r="NXN15" s="72"/>
      <c r="NXO15" s="72"/>
      <c r="NXP15" s="72"/>
      <c r="NXQ15" s="72"/>
      <c r="NXR15" s="72"/>
      <c r="NXS15" s="72"/>
      <c r="NXT15" s="72"/>
      <c r="NXU15" s="72"/>
      <c r="NXV15" s="72"/>
      <c r="NXW15" s="72"/>
      <c r="NXX15" s="72"/>
      <c r="NXY15" s="72"/>
      <c r="NXZ15" s="72"/>
      <c r="NYA15" s="72"/>
      <c r="NYB15" s="72"/>
      <c r="NYC15" s="72"/>
      <c r="NYD15" s="72"/>
      <c r="NYE15" s="72"/>
      <c r="NYF15" s="72"/>
      <c r="NYG15" s="72"/>
      <c r="NYH15" s="72"/>
      <c r="NYI15" s="72"/>
      <c r="NYJ15" s="72"/>
      <c r="NYK15" s="72"/>
      <c r="NYL15" s="72"/>
      <c r="NYM15" s="72"/>
      <c r="NYN15" s="72"/>
      <c r="NYO15" s="72"/>
      <c r="NYP15" s="72"/>
      <c r="NYQ15" s="72"/>
      <c r="NYR15" s="72"/>
      <c r="NYS15" s="72"/>
      <c r="NYT15" s="72"/>
      <c r="NYU15" s="72"/>
      <c r="NYV15" s="72"/>
      <c r="NYW15" s="72"/>
      <c r="NYX15" s="72"/>
      <c r="NYY15" s="72"/>
      <c r="NYZ15" s="72"/>
      <c r="NZA15" s="72"/>
      <c r="NZB15" s="72"/>
      <c r="NZC15" s="72"/>
      <c r="NZD15" s="72"/>
      <c r="NZE15" s="72"/>
      <c r="NZF15" s="72"/>
      <c r="NZG15" s="72"/>
      <c r="NZH15" s="72"/>
      <c r="NZI15" s="72"/>
      <c r="NZJ15" s="72"/>
      <c r="NZK15" s="72"/>
      <c r="NZL15" s="72"/>
      <c r="NZM15" s="72"/>
      <c r="NZN15" s="72"/>
      <c r="NZO15" s="72"/>
      <c r="NZP15" s="72"/>
      <c r="NZQ15" s="72"/>
      <c r="NZR15" s="72"/>
      <c r="NZS15" s="72"/>
      <c r="NZT15" s="72"/>
      <c r="NZU15" s="72"/>
      <c r="NZV15" s="72"/>
      <c r="NZW15" s="72"/>
      <c r="NZX15" s="72"/>
      <c r="NZY15" s="72"/>
      <c r="NZZ15" s="72"/>
      <c r="OAA15" s="72"/>
      <c r="OAB15" s="72"/>
      <c r="OAC15" s="72"/>
      <c r="OAD15" s="72"/>
      <c r="OAE15" s="72"/>
      <c r="OAF15" s="72"/>
      <c r="OAG15" s="72"/>
      <c r="OAH15" s="72"/>
      <c r="OAI15" s="72"/>
      <c r="OAJ15" s="72"/>
      <c r="OAK15" s="72"/>
      <c r="OAL15" s="72"/>
      <c r="OAM15" s="72"/>
      <c r="OAN15" s="72"/>
      <c r="OAO15" s="72"/>
      <c r="OAP15" s="72"/>
      <c r="OAQ15" s="72"/>
      <c r="OAR15" s="72"/>
      <c r="OAS15" s="72"/>
      <c r="OAT15" s="72"/>
      <c r="OAU15" s="72"/>
      <c r="OAV15" s="72"/>
      <c r="OAW15" s="72"/>
      <c r="OAX15" s="72"/>
      <c r="OAY15" s="72"/>
      <c r="OAZ15" s="72"/>
      <c r="OBA15" s="72"/>
      <c r="OBB15" s="72"/>
      <c r="OBC15" s="72"/>
      <c r="OBD15" s="72"/>
      <c r="OBE15" s="72"/>
      <c r="OBF15" s="72"/>
      <c r="OBG15" s="72"/>
      <c r="OBH15" s="72"/>
      <c r="OBI15" s="72"/>
      <c r="OBJ15" s="72"/>
      <c r="OBK15" s="72"/>
      <c r="OBL15" s="72"/>
      <c r="OBM15" s="72"/>
      <c r="OBN15" s="72"/>
      <c r="OBO15" s="72"/>
      <c r="OBP15" s="72"/>
      <c r="OBQ15" s="72"/>
      <c r="OBR15" s="72"/>
      <c r="OBS15" s="72"/>
      <c r="OBT15" s="72"/>
      <c r="OBU15" s="72"/>
      <c r="OBV15" s="72"/>
      <c r="OBW15" s="72"/>
      <c r="OBX15" s="72"/>
      <c r="OBY15" s="72"/>
      <c r="OBZ15" s="72"/>
      <c r="OCA15" s="72"/>
      <c r="OCB15" s="72"/>
      <c r="OCC15" s="72"/>
      <c r="OCD15" s="72"/>
      <c r="OCE15" s="72"/>
      <c r="OCF15" s="72"/>
      <c r="OCG15" s="72"/>
      <c r="OCH15" s="72"/>
      <c r="OCI15" s="72"/>
      <c r="OCJ15" s="72"/>
      <c r="OCK15" s="72"/>
      <c r="OCL15" s="72"/>
      <c r="OCM15" s="72"/>
      <c r="OCN15" s="72"/>
      <c r="OCO15" s="72"/>
      <c r="OCP15" s="72"/>
      <c r="OCQ15" s="72"/>
      <c r="OCR15" s="72"/>
      <c r="OCS15" s="72"/>
      <c r="OCT15" s="72"/>
      <c r="OCU15" s="72"/>
      <c r="OCV15" s="72"/>
      <c r="OCW15" s="72"/>
      <c r="OCX15" s="72"/>
      <c r="OCY15" s="72"/>
      <c r="OCZ15" s="72"/>
      <c r="ODA15" s="72"/>
      <c r="ODB15" s="72"/>
      <c r="ODC15" s="72"/>
      <c r="ODD15" s="72"/>
      <c r="ODE15" s="72"/>
      <c r="ODF15" s="72"/>
      <c r="ODG15" s="72"/>
      <c r="ODH15" s="72"/>
      <c r="ODI15" s="72"/>
      <c r="ODJ15" s="72"/>
      <c r="ODK15" s="72"/>
      <c r="ODL15" s="72"/>
      <c r="ODM15" s="72"/>
      <c r="ODN15" s="72"/>
      <c r="ODO15" s="72"/>
      <c r="ODP15" s="72"/>
      <c r="ODQ15" s="72"/>
      <c r="ODR15" s="72"/>
      <c r="ODS15" s="72"/>
      <c r="ODT15" s="72"/>
      <c r="ODU15" s="72"/>
      <c r="ODV15" s="72"/>
      <c r="ODW15" s="72"/>
      <c r="ODX15" s="72"/>
      <c r="ODY15" s="72"/>
      <c r="ODZ15" s="72"/>
      <c r="OEA15" s="72"/>
      <c r="OEB15" s="72"/>
      <c r="OEC15" s="72"/>
      <c r="OED15" s="72"/>
      <c r="OEE15" s="72"/>
      <c r="OEF15" s="72"/>
      <c r="OEG15" s="72"/>
      <c r="OEH15" s="72"/>
      <c r="OEI15" s="72"/>
      <c r="OEJ15" s="72"/>
      <c r="OEK15" s="72"/>
      <c r="OEL15" s="72"/>
      <c r="OEM15" s="72"/>
      <c r="OEN15" s="72"/>
      <c r="OEO15" s="72"/>
      <c r="OEP15" s="72"/>
      <c r="OEQ15" s="72"/>
      <c r="OER15" s="72"/>
      <c r="OES15" s="72"/>
      <c r="OET15" s="72"/>
      <c r="OEU15" s="72"/>
      <c r="OEV15" s="72"/>
      <c r="OEW15" s="72"/>
      <c r="OEX15" s="72"/>
      <c r="OEY15" s="72"/>
      <c r="OEZ15" s="72"/>
      <c r="OFA15" s="72"/>
      <c r="OFB15" s="72"/>
      <c r="OFC15" s="72"/>
      <c r="OFD15" s="72"/>
      <c r="OFE15" s="72"/>
      <c r="OFF15" s="72"/>
      <c r="OFG15" s="72"/>
      <c r="OFH15" s="72"/>
      <c r="OFI15" s="72"/>
      <c r="OFJ15" s="72"/>
      <c r="OFK15" s="72"/>
      <c r="OFL15" s="72"/>
      <c r="OFM15" s="72"/>
      <c r="OFN15" s="72"/>
      <c r="OFO15" s="72"/>
      <c r="OFP15" s="72"/>
      <c r="OFQ15" s="72"/>
      <c r="OFR15" s="72"/>
      <c r="OFS15" s="72"/>
      <c r="OFT15" s="72"/>
      <c r="OFU15" s="72"/>
      <c r="OFV15" s="72"/>
      <c r="OFW15" s="72"/>
      <c r="OFX15" s="72"/>
      <c r="OFY15" s="72"/>
      <c r="OFZ15" s="72"/>
      <c r="OGA15" s="72"/>
      <c r="OGB15" s="72"/>
      <c r="OGC15" s="72"/>
      <c r="OGD15" s="72"/>
      <c r="OGE15" s="72"/>
      <c r="OGF15" s="72"/>
      <c r="OGG15" s="72"/>
      <c r="OGH15" s="72"/>
      <c r="OGI15" s="72"/>
      <c r="OGJ15" s="72"/>
      <c r="OGK15" s="72"/>
      <c r="OGL15" s="72"/>
      <c r="OGM15" s="72"/>
      <c r="OGN15" s="72"/>
      <c r="OGO15" s="72"/>
      <c r="OGP15" s="72"/>
      <c r="OGQ15" s="72"/>
      <c r="OGR15" s="72"/>
      <c r="OGS15" s="72"/>
      <c r="OGT15" s="72"/>
      <c r="OGU15" s="72"/>
      <c r="OGV15" s="72"/>
      <c r="OGW15" s="72"/>
      <c r="OGX15" s="72"/>
      <c r="OGY15" s="72"/>
      <c r="OGZ15" s="72"/>
      <c r="OHA15" s="72"/>
      <c r="OHB15" s="72"/>
      <c r="OHC15" s="72"/>
      <c r="OHD15" s="72"/>
      <c r="OHE15" s="72"/>
      <c r="OHF15" s="72"/>
      <c r="OHG15" s="72"/>
      <c r="OHH15" s="72"/>
      <c r="OHI15" s="72"/>
      <c r="OHJ15" s="72"/>
      <c r="OHK15" s="72"/>
      <c r="OHL15" s="72"/>
      <c r="OHM15" s="72"/>
      <c r="OHN15" s="72"/>
      <c r="OHO15" s="72"/>
      <c r="OHP15" s="72"/>
      <c r="OHQ15" s="72"/>
      <c r="OHR15" s="72"/>
      <c r="OHS15" s="72"/>
      <c r="OHT15" s="72"/>
      <c r="OHU15" s="72"/>
      <c r="OHV15" s="72"/>
      <c r="OHW15" s="72"/>
      <c r="OHX15" s="72"/>
      <c r="OHY15" s="72"/>
      <c r="OHZ15" s="72"/>
      <c r="OIA15" s="72"/>
      <c r="OIB15" s="72"/>
      <c r="OIC15" s="72"/>
      <c r="OID15" s="72"/>
      <c r="OIE15" s="72"/>
      <c r="OIF15" s="72"/>
      <c r="OIG15" s="72"/>
      <c r="OIH15" s="72"/>
      <c r="OII15" s="72"/>
      <c r="OIJ15" s="72"/>
      <c r="OIK15" s="72"/>
      <c r="OIL15" s="72"/>
      <c r="OIM15" s="72"/>
      <c r="OIN15" s="72"/>
      <c r="OIO15" s="72"/>
      <c r="OIP15" s="72"/>
      <c r="OIQ15" s="72"/>
      <c r="OIR15" s="72"/>
      <c r="OIS15" s="72"/>
      <c r="OIT15" s="72"/>
      <c r="OIU15" s="72"/>
      <c r="OIV15" s="72"/>
      <c r="OIW15" s="72"/>
      <c r="OIX15" s="72"/>
      <c r="OIY15" s="72"/>
      <c r="OIZ15" s="72"/>
      <c r="OJA15" s="72"/>
      <c r="OJB15" s="72"/>
      <c r="OJC15" s="72"/>
      <c r="OJD15" s="72"/>
      <c r="OJE15" s="72"/>
      <c r="OJF15" s="72"/>
      <c r="OJG15" s="72"/>
      <c r="OJH15" s="72"/>
      <c r="OJI15" s="72"/>
      <c r="OJJ15" s="72"/>
      <c r="OJK15" s="72"/>
      <c r="OJL15" s="72"/>
      <c r="OJM15" s="72"/>
      <c r="OJN15" s="72"/>
      <c r="OJO15" s="72"/>
      <c r="OJP15" s="72"/>
      <c r="OJQ15" s="72"/>
      <c r="OJR15" s="72"/>
      <c r="OJS15" s="72"/>
      <c r="OJT15" s="72"/>
      <c r="OJU15" s="72"/>
      <c r="OJV15" s="72"/>
      <c r="OJW15" s="72"/>
      <c r="OJX15" s="72"/>
      <c r="OJY15" s="72"/>
      <c r="OJZ15" s="72"/>
      <c r="OKA15" s="72"/>
      <c r="OKB15" s="72"/>
      <c r="OKC15" s="72"/>
      <c r="OKD15" s="72"/>
      <c r="OKE15" s="72"/>
      <c r="OKF15" s="72"/>
      <c r="OKG15" s="72"/>
      <c r="OKH15" s="72"/>
      <c r="OKI15" s="72"/>
      <c r="OKJ15" s="72"/>
      <c r="OKK15" s="72"/>
      <c r="OKL15" s="72"/>
      <c r="OKM15" s="72"/>
      <c r="OKN15" s="72"/>
      <c r="OKO15" s="72"/>
      <c r="OKP15" s="72"/>
      <c r="OKQ15" s="72"/>
      <c r="OKR15" s="72"/>
      <c r="OKS15" s="72"/>
      <c r="OKT15" s="72"/>
      <c r="OKU15" s="72"/>
      <c r="OKV15" s="72"/>
      <c r="OKW15" s="72"/>
      <c r="OKX15" s="72"/>
      <c r="OKY15" s="72"/>
      <c r="OKZ15" s="72"/>
      <c r="OLA15" s="72"/>
      <c r="OLB15" s="72"/>
      <c r="OLC15" s="72"/>
      <c r="OLD15" s="72"/>
      <c r="OLE15" s="72"/>
      <c r="OLF15" s="72"/>
      <c r="OLG15" s="72"/>
      <c r="OLH15" s="72"/>
      <c r="OLI15" s="72"/>
      <c r="OLJ15" s="72"/>
      <c r="OLK15" s="72"/>
      <c r="OLL15" s="72"/>
      <c r="OLM15" s="72"/>
      <c r="OLN15" s="72"/>
      <c r="OLO15" s="72"/>
      <c r="OLP15" s="72"/>
      <c r="OLQ15" s="72"/>
      <c r="OLR15" s="72"/>
      <c r="OLS15" s="72"/>
      <c r="OLT15" s="72"/>
      <c r="OLU15" s="72"/>
      <c r="OLV15" s="72"/>
      <c r="OLW15" s="72"/>
      <c r="OLX15" s="72"/>
      <c r="OLY15" s="72"/>
      <c r="OLZ15" s="72"/>
      <c r="OMA15" s="72"/>
      <c r="OMB15" s="72"/>
      <c r="OMC15" s="72"/>
      <c r="OMD15" s="72"/>
      <c r="OME15" s="72"/>
      <c r="OMF15" s="72"/>
      <c r="OMG15" s="72"/>
      <c r="OMH15" s="72"/>
      <c r="OMI15" s="72"/>
      <c r="OMJ15" s="72"/>
      <c r="OMK15" s="72"/>
      <c r="OML15" s="72"/>
      <c r="OMM15" s="72"/>
      <c r="OMN15" s="72"/>
      <c r="OMO15" s="72"/>
      <c r="OMP15" s="72"/>
      <c r="OMQ15" s="72"/>
      <c r="OMR15" s="72"/>
      <c r="OMS15" s="72"/>
      <c r="OMT15" s="72"/>
      <c r="OMU15" s="72"/>
      <c r="OMV15" s="72"/>
      <c r="OMW15" s="72"/>
      <c r="OMX15" s="72"/>
      <c r="OMY15" s="72"/>
      <c r="OMZ15" s="72"/>
      <c r="ONA15" s="72"/>
      <c r="ONB15" s="72"/>
      <c r="ONC15" s="72"/>
      <c r="OND15" s="72"/>
      <c r="ONE15" s="72"/>
      <c r="ONF15" s="72"/>
      <c r="ONG15" s="72"/>
      <c r="ONH15" s="72"/>
      <c r="ONI15" s="72"/>
      <c r="ONJ15" s="72"/>
      <c r="ONK15" s="72"/>
      <c r="ONL15" s="72"/>
      <c r="ONM15" s="72"/>
      <c r="ONN15" s="72"/>
      <c r="ONO15" s="72"/>
      <c r="ONP15" s="72"/>
      <c r="ONQ15" s="72"/>
      <c r="ONR15" s="72"/>
      <c r="ONS15" s="72"/>
      <c r="ONT15" s="72"/>
      <c r="ONU15" s="72"/>
      <c r="ONV15" s="72"/>
      <c r="ONW15" s="72"/>
      <c r="ONX15" s="72"/>
      <c r="ONY15" s="72"/>
      <c r="ONZ15" s="72"/>
      <c r="OOA15" s="72"/>
      <c r="OOB15" s="72"/>
      <c r="OOC15" s="72"/>
      <c r="OOD15" s="72"/>
      <c r="OOE15" s="72"/>
      <c r="OOF15" s="72"/>
      <c r="OOG15" s="72"/>
      <c r="OOH15" s="72"/>
      <c r="OOI15" s="72"/>
      <c r="OOJ15" s="72"/>
      <c r="OOK15" s="72"/>
      <c r="OOL15" s="72"/>
      <c r="OOM15" s="72"/>
      <c r="OON15" s="72"/>
      <c r="OOO15" s="72"/>
      <c r="OOP15" s="72"/>
      <c r="OOQ15" s="72"/>
      <c r="OOR15" s="72"/>
      <c r="OOS15" s="72"/>
      <c r="OOT15" s="72"/>
      <c r="OOU15" s="72"/>
      <c r="OOV15" s="72"/>
      <c r="OOW15" s="72"/>
      <c r="OOX15" s="72"/>
      <c r="OOY15" s="72"/>
      <c r="OOZ15" s="72"/>
      <c r="OPA15" s="72"/>
      <c r="OPB15" s="72"/>
      <c r="OPC15" s="72"/>
      <c r="OPD15" s="72"/>
      <c r="OPE15" s="72"/>
      <c r="OPF15" s="72"/>
      <c r="OPG15" s="72"/>
      <c r="OPH15" s="72"/>
      <c r="OPI15" s="72"/>
      <c r="OPJ15" s="72"/>
      <c r="OPK15" s="72"/>
      <c r="OPL15" s="72"/>
      <c r="OPM15" s="72"/>
      <c r="OPN15" s="72"/>
      <c r="OPO15" s="72"/>
      <c r="OPP15" s="72"/>
      <c r="OPQ15" s="72"/>
      <c r="OPR15" s="72"/>
      <c r="OPS15" s="72"/>
      <c r="OPT15" s="72"/>
      <c r="OPU15" s="72"/>
      <c r="OPV15" s="72"/>
      <c r="OPW15" s="72"/>
      <c r="OPX15" s="72"/>
      <c r="OPY15" s="72"/>
      <c r="OPZ15" s="72"/>
      <c r="OQA15" s="72"/>
      <c r="OQB15" s="72"/>
      <c r="OQC15" s="72"/>
      <c r="OQD15" s="72"/>
      <c r="OQE15" s="72"/>
      <c r="OQF15" s="72"/>
      <c r="OQG15" s="72"/>
      <c r="OQH15" s="72"/>
      <c r="OQI15" s="72"/>
      <c r="OQJ15" s="72"/>
      <c r="OQK15" s="72"/>
      <c r="OQL15" s="72"/>
      <c r="OQM15" s="72"/>
      <c r="OQN15" s="72"/>
      <c r="OQO15" s="72"/>
      <c r="OQP15" s="72"/>
      <c r="OQQ15" s="72"/>
      <c r="OQR15" s="72"/>
      <c r="OQS15" s="72"/>
      <c r="OQT15" s="72"/>
      <c r="OQU15" s="72"/>
      <c r="OQV15" s="72"/>
      <c r="OQW15" s="72"/>
      <c r="OQX15" s="72"/>
      <c r="OQY15" s="72"/>
      <c r="OQZ15" s="72"/>
      <c r="ORA15" s="72"/>
      <c r="ORB15" s="72"/>
      <c r="ORC15" s="72"/>
      <c r="ORD15" s="72"/>
      <c r="ORE15" s="72"/>
      <c r="ORF15" s="72"/>
      <c r="ORG15" s="72"/>
      <c r="ORH15" s="72"/>
      <c r="ORI15" s="72"/>
      <c r="ORJ15" s="72"/>
      <c r="ORK15" s="72"/>
      <c r="ORL15" s="72"/>
      <c r="ORM15" s="72"/>
      <c r="ORN15" s="72"/>
      <c r="ORO15" s="72"/>
      <c r="ORP15" s="72"/>
      <c r="ORQ15" s="72"/>
      <c r="ORR15" s="72"/>
      <c r="ORS15" s="72"/>
      <c r="ORT15" s="72"/>
      <c r="ORU15" s="72"/>
      <c r="ORV15" s="72"/>
      <c r="ORW15" s="72"/>
      <c r="ORX15" s="72"/>
      <c r="ORY15" s="72"/>
      <c r="ORZ15" s="72"/>
      <c r="OSA15" s="72"/>
      <c r="OSB15" s="72"/>
      <c r="OSC15" s="72"/>
      <c r="OSD15" s="72"/>
      <c r="OSE15" s="72"/>
      <c r="OSF15" s="72"/>
      <c r="OSG15" s="72"/>
      <c r="OSH15" s="72"/>
      <c r="OSI15" s="72"/>
      <c r="OSJ15" s="72"/>
      <c r="OSK15" s="72"/>
      <c r="OSL15" s="72"/>
      <c r="OSM15" s="72"/>
      <c r="OSN15" s="72"/>
      <c r="OSO15" s="72"/>
      <c r="OSP15" s="72"/>
      <c r="OSQ15" s="72"/>
      <c r="OSR15" s="72"/>
      <c r="OSS15" s="72"/>
      <c r="OST15" s="72"/>
      <c r="OSU15" s="72"/>
      <c r="OSV15" s="72"/>
      <c r="OSW15" s="72"/>
      <c r="OSX15" s="72"/>
      <c r="OSY15" s="72"/>
      <c r="OSZ15" s="72"/>
      <c r="OTA15" s="72"/>
      <c r="OTB15" s="72"/>
      <c r="OTC15" s="72"/>
      <c r="OTD15" s="72"/>
      <c r="OTE15" s="72"/>
      <c r="OTF15" s="72"/>
      <c r="OTG15" s="72"/>
      <c r="OTH15" s="72"/>
      <c r="OTI15" s="72"/>
      <c r="OTJ15" s="72"/>
      <c r="OTK15" s="72"/>
      <c r="OTL15" s="72"/>
      <c r="OTM15" s="72"/>
      <c r="OTN15" s="72"/>
      <c r="OTO15" s="72"/>
      <c r="OTP15" s="72"/>
      <c r="OTQ15" s="72"/>
      <c r="OTR15" s="72"/>
      <c r="OTS15" s="72"/>
      <c r="OTT15" s="72"/>
      <c r="OTU15" s="72"/>
      <c r="OTV15" s="72"/>
      <c r="OTW15" s="72"/>
      <c r="OTX15" s="72"/>
      <c r="OTY15" s="72"/>
      <c r="OTZ15" s="72"/>
      <c r="OUA15" s="72"/>
      <c r="OUB15" s="72"/>
      <c r="OUC15" s="72"/>
      <c r="OUD15" s="72"/>
      <c r="OUE15" s="72"/>
      <c r="OUF15" s="72"/>
      <c r="OUG15" s="72"/>
      <c r="OUH15" s="72"/>
      <c r="OUI15" s="72"/>
      <c r="OUJ15" s="72"/>
      <c r="OUK15" s="72"/>
      <c r="OUL15" s="72"/>
      <c r="OUM15" s="72"/>
      <c r="OUN15" s="72"/>
      <c r="OUO15" s="72"/>
      <c r="OUP15" s="72"/>
      <c r="OUQ15" s="72"/>
      <c r="OUR15" s="72"/>
      <c r="OUS15" s="72"/>
      <c r="OUT15" s="72"/>
      <c r="OUU15" s="72"/>
      <c r="OUV15" s="72"/>
      <c r="OUW15" s="72"/>
      <c r="OUX15" s="72"/>
      <c r="OUY15" s="72"/>
      <c r="OUZ15" s="72"/>
      <c r="OVA15" s="72"/>
      <c r="OVB15" s="72"/>
      <c r="OVC15" s="72"/>
      <c r="OVD15" s="72"/>
      <c r="OVE15" s="72"/>
      <c r="OVF15" s="72"/>
      <c r="OVG15" s="72"/>
      <c r="OVH15" s="72"/>
      <c r="OVI15" s="72"/>
      <c r="OVJ15" s="72"/>
      <c r="OVK15" s="72"/>
      <c r="OVL15" s="72"/>
      <c r="OVM15" s="72"/>
      <c r="OVN15" s="72"/>
      <c r="OVO15" s="72"/>
      <c r="OVP15" s="72"/>
      <c r="OVQ15" s="72"/>
      <c r="OVR15" s="72"/>
      <c r="OVS15" s="72"/>
      <c r="OVT15" s="72"/>
      <c r="OVU15" s="72"/>
      <c r="OVV15" s="72"/>
      <c r="OVW15" s="72"/>
      <c r="OVX15" s="72"/>
      <c r="OVY15" s="72"/>
      <c r="OVZ15" s="72"/>
      <c r="OWA15" s="72"/>
      <c r="OWB15" s="72"/>
      <c r="OWC15" s="72"/>
      <c r="OWD15" s="72"/>
      <c r="OWE15" s="72"/>
      <c r="OWF15" s="72"/>
      <c r="OWG15" s="72"/>
      <c r="OWH15" s="72"/>
      <c r="OWI15" s="72"/>
      <c r="OWJ15" s="72"/>
      <c r="OWK15" s="72"/>
      <c r="OWL15" s="72"/>
      <c r="OWM15" s="72"/>
      <c r="OWN15" s="72"/>
      <c r="OWO15" s="72"/>
      <c r="OWP15" s="72"/>
      <c r="OWQ15" s="72"/>
      <c r="OWR15" s="72"/>
      <c r="OWS15" s="72"/>
      <c r="OWT15" s="72"/>
      <c r="OWU15" s="72"/>
      <c r="OWV15" s="72"/>
      <c r="OWW15" s="72"/>
      <c r="OWX15" s="72"/>
      <c r="OWY15" s="72"/>
      <c r="OWZ15" s="72"/>
      <c r="OXA15" s="72"/>
      <c r="OXB15" s="72"/>
      <c r="OXC15" s="72"/>
      <c r="OXD15" s="72"/>
      <c r="OXE15" s="72"/>
      <c r="OXF15" s="72"/>
      <c r="OXG15" s="72"/>
      <c r="OXH15" s="72"/>
      <c r="OXI15" s="72"/>
      <c r="OXJ15" s="72"/>
      <c r="OXK15" s="72"/>
      <c r="OXL15" s="72"/>
      <c r="OXM15" s="72"/>
      <c r="OXN15" s="72"/>
      <c r="OXO15" s="72"/>
      <c r="OXP15" s="72"/>
      <c r="OXQ15" s="72"/>
      <c r="OXR15" s="72"/>
      <c r="OXS15" s="72"/>
      <c r="OXT15" s="72"/>
      <c r="OXU15" s="72"/>
      <c r="OXV15" s="72"/>
      <c r="OXW15" s="72"/>
      <c r="OXX15" s="72"/>
      <c r="OXY15" s="72"/>
      <c r="OXZ15" s="72"/>
      <c r="OYA15" s="72"/>
      <c r="OYB15" s="72"/>
      <c r="OYC15" s="72"/>
      <c r="OYD15" s="72"/>
      <c r="OYE15" s="72"/>
      <c r="OYF15" s="72"/>
      <c r="OYG15" s="72"/>
      <c r="OYH15" s="72"/>
      <c r="OYI15" s="72"/>
      <c r="OYJ15" s="72"/>
      <c r="OYK15" s="72"/>
      <c r="OYL15" s="72"/>
      <c r="OYM15" s="72"/>
      <c r="OYN15" s="72"/>
      <c r="OYO15" s="72"/>
      <c r="OYP15" s="72"/>
      <c r="OYQ15" s="72"/>
      <c r="OYR15" s="72"/>
      <c r="OYS15" s="72"/>
      <c r="OYT15" s="72"/>
      <c r="OYU15" s="72"/>
      <c r="OYV15" s="72"/>
      <c r="OYW15" s="72"/>
      <c r="OYX15" s="72"/>
      <c r="OYY15" s="72"/>
      <c r="OYZ15" s="72"/>
      <c r="OZA15" s="72"/>
      <c r="OZB15" s="72"/>
      <c r="OZC15" s="72"/>
      <c r="OZD15" s="72"/>
      <c r="OZE15" s="72"/>
      <c r="OZF15" s="72"/>
      <c r="OZG15" s="72"/>
      <c r="OZH15" s="72"/>
      <c r="OZI15" s="72"/>
      <c r="OZJ15" s="72"/>
      <c r="OZK15" s="72"/>
      <c r="OZL15" s="72"/>
      <c r="OZM15" s="72"/>
      <c r="OZN15" s="72"/>
      <c r="OZO15" s="72"/>
      <c r="OZP15" s="72"/>
      <c r="OZQ15" s="72"/>
      <c r="OZR15" s="72"/>
      <c r="OZS15" s="72"/>
      <c r="OZT15" s="72"/>
      <c r="OZU15" s="72"/>
      <c r="OZV15" s="72"/>
      <c r="OZW15" s="72"/>
      <c r="OZX15" s="72"/>
      <c r="OZY15" s="72"/>
      <c r="OZZ15" s="72"/>
      <c r="PAA15" s="72"/>
      <c r="PAB15" s="72"/>
      <c r="PAC15" s="72"/>
      <c r="PAD15" s="72"/>
      <c r="PAE15" s="72"/>
      <c r="PAF15" s="72"/>
      <c r="PAG15" s="72"/>
      <c r="PAH15" s="72"/>
      <c r="PAI15" s="72"/>
      <c r="PAJ15" s="72"/>
      <c r="PAK15" s="72"/>
      <c r="PAL15" s="72"/>
      <c r="PAM15" s="72"/>
      <c r="PAN15" s="72"/>
      <c r="PAO15" s="72"/>
      <c r="PAP15" s="72"/>
      <c r="PAQ15" s="72"/>
      <c r="PAR15" s="72"/>
      <c r="PAS15" s="72"/>
      <c r="PAT15" s="72"/>
      <c r="PAU15" s="72"/>
      <c r="PAV15" s="72"/>
      <c r="PAW15" s="72"/>
      <c r="PAX15" s="72"/>
      <c r="PAY15" s="72"/>
      <c r="PAZ15" s="72"/>
      <c r="PBA15" s="72"/>
      <c r="PBB15" s="72"/>
      <c r="PBC15" s="72"/>
      <c r="PBD15" s="72"/>
      <c r="PBE15" s="72"/>
      <c r="PBF15" s="72"/>
      <c r="PBG15" s="72"/>
      <c r="PBH15" s="72"/>
      <c r="PBI15" s="72"/>
      <c r="PBJ15" s="72"/>
      <c r="PBK15" s="72"/>
      <c r="PBL15" s="72"/>
      <c r="PBM15" s="72"/>
      <c r="PBN15" s="72"/>
      <c r="PBO15" s="72"/>
      <c r="PBP15" s="72"/>
      <c r="PBQ15" s="72"/>
      <c r="PBR15" s="72"/>
      <c r="PBS15" s="72"/>
      <c r="PBT15" s="72"/>
      <c r="PBU15" s="72"/>
      <c r="PBV15" s="72"/>
      <c r="PBW15" s="72"/>
      <c r="PBX15" s="72"/>
      <c r="PBY15" s="72"/>
      <c r="PBZ15" s="72"/>
      <c r="PCA15" s="72"/>
      <c r="PCB15" s="72"/>
      <c r="PCC15" s="72"/>
      <c r="PCD15" s="72"/>
      <c r="PCE15" s="72"/>
      <c r="PCF15" s="72"/>
      <c r="PCG15" s="72"/>
      <c r="PCH15" s="72"/>
      <c r="PCI15" s="72"/>
      <c r="PCJ15" s="72"/>
      <c r="PCK15" s="72"/>
      <c r="PCL15" s="72"/>
      <c r="PCM15" s="72"/>
      <c r="PCN15" s="72"/>
      <c r="PCO15" s="72"/>
      <c r="PCP15" s="72"/>
      <c r="PCQ15" s="72"/>
      <c r="PCR15" s="72"/>
      <c r="PCS15" s="72"/>
      <c r="PCT15" s="72"/>
      <c r="PCU15" s="72"/>
      <c r="PCV15" s="72"/>
      <c r="PCW15" s="72"/>
      <c r="PCX15" s="72"/>
      <c r="PCY15" s="72"/>
      <c r="PCZ15" s="72"/>
      <c r="PDA15" s="72"/>
      <c r="PDB15" s="72"/>
      <c r="PDC15" s="72"/>
      <c r="PDD15" s="72"/>
      <c r="PDE15" s="72"/>
      <c r="PDF15" s="72"/>
      <c r="PDG15" s="72"/>
      <c r="PDH15" s="72"/>
      <c r="PDI15" s="72"/>
      <c r="PDJ15" s="72"/>
      <c r="PDK15" s="72"/>
      <c r="PDL15" s="72"/>
      <c r="PDM15" s="72"/>
      <c r="PDN15" s="72"/>
      <c r="PDO15" s="72"/>
      <c r="PDP15" s="72"/>
      <c r="PDQ15" s="72"/>
      <c r="PDR15" s="72"/>
      <c r="PDS15" s="72"/>
      <c r="PDT15" s="72"/>
      <c r="PDU15" s="72"/>
      <c r="PDV15" s="72"/>
      <c r="PDW15" s="72"/>
      <c r="PDX15" s="72"/>
      <c r="PDY15" s="72"/>
      <c r="PDZ15" s="72"/>
      <c r="PEA15" s="72"/>
      <c r="PEB15" s="72"/>
      <c r="PEC15" s="72"/>
      <c r="PED15" s="72"/>
      <c r="PEE15" s="72"/>
      <c r="PEF15" s="72"/>
      <c r="PEG15" s="72"/>
      <c r="PEH15" s="72"/>
      <c r="PEI15" s="72"/>
      <c r="PEJ15" s="72"/>
      <c r="PEK15" s="72"/>
      <c r="PEL15" s="72"/>
      <c r="PEM15" s="72"/>
      <c r="PEN15" s="72"/>
      <c r="PEO15" s="72"/>
      <c r="PEP15" s="72"/>
      <c r="PEQ15" s="72"/>
      <c r="PER15" s="72"/>
      <c r="PES15" s="72"/>
      <c r="PET15" s="72"/>
      <c r="PEU15" s="72"/>
      <c r="PEV15" s="72"/>
      <c r="PEW15" s="72"/>
      <c r="PEX15" s="72"/>
      <c r="PEY15" s="72"/>
      <c r="PEZ15" s="72"/>
      <c r="PFA15" s="72"/>
      <c r="PFB15" s="72"/>
      <c r="PFC15" s="72"/>
      <c r="PFD15" s="72"/>
      <c r="PFE15" s="72"/>
      <c r="PFF15" s="72"/>
      <c r="PFG15" s="72"/>
      <c r="PFH15" s="72"/>
      <c r="PFI15" s="72"/>
      <c r="PFJ15" s="72"/>
      <c r="PFK15" s="72"/>
      <c r="PFL15" s="72"/>
      <c r="PFM15" s="72"/>
      <c r="PFN15" s="72"/>
      <c r="PFO15" s="72"/>
      <c r="PFP15" s="72"/>
      <c r="PFQ15" s="72"/>
      <c r="PFR15" s="72"/>
      <c r="PFS15" s="72"/>
      <c r="PFT15" s="72"/>
      <c r="PFU15" s="72"/>
      <c r="PFV15" s="72"/>
      <c r="PFW15" s="72"/>
      <c r="PFX15" s="72"/>
      <c r="PFY15" s="72"/>
      <c r="PFZ15" s="72"/>
      <c r="PGA15" s="72"/>
      <c r="PGB15" s="72"/>
      <c r="PGC15" s="72"/>
      <c r="PGD15" s="72"/>
      <c r="PGE15" s="72"/>
      <c r="PGF15" s="72"/>
      <c r="PGG15" s="72"/>
      <c r="PGH15" s="72"/>
      <c r="PGI15" s="72"/>
      <c r="PGJ15" s="72"/>
      <c r="PGK15" s="72"/>
      <c r="PGL15" s="72"/>
      <c r="PGM15" s="72"/>
      <c r="PGN15" s="72"/>
      <c r="PGO15" s="72"/>
      <c r="PGP15" s="72"/>
      <c r="PGQ15" s="72"/>
      <c r="PGR15" s="72"/>
      <c r="PGS15" s="72"/>
      <c r="PGT15" s="72"/>
      <c r="PGU15" s="72"/>
      <c r="PGV15" s="72"/>
      <c r="PGW15" s="72"/>
      <c r="PGX15" s="72"/>
      <c r="PGY15" s="72"/>
      <c r="PGZ15" s="72"/>
      <c r="PHA15" s="72"/>
      <c r="PHB15" s="72"/>
      <c r="PHC15" s="72"/>
      <c r="PHD15" s="72"/>
      <c r="PHE15" s="72"/>
      <c r="PHF15" s="72"/>
      <c r="PHG15" s="72"/>
      <c r="PHH15" s="72"/>
      <c r="PHI15" s="72"/>
      <c r="PHJ15" s="72"/>
      <c r="PHK15" s="72"/>
      <c r="PHL15" s="72"/>
      <c r="PHM15" s="72"/>
      <c r="PHN15" s="72"/>
      <c r="PHO15" s="72"/>
      <c r="PHP15" s="72"/>
      <c r="PHQ15" s="72"/>
      <c r="PHR15" s="72"/>
      <c r="PHS15" s="72"/>
      <c r="PHT15" s="72"/>
      <c r="PHU15" s="72"/>
      <c r="PHV15" s="72"/>
      <c r="PHW15" s="72"/>
      <c r="PHX15" s="72"/>
      <c r="PHY15" s="72"/>
      <c r="PHZ15" s="72"/>
      <c r="PIA15" s="72"/>
      <c r="PIB15" s="72"/>
      <c r="PIC15" s="72"/>
      <c r="PID15" s="72"/>
      <c r="PIE15" s="72"/>
      <c r="PIF15" s="72"/>
      <c r="PIG15" s="72"/>
      <c r="PIH15" s="72"/>
      <c r="PII15" s="72"/>
      <c r="PIJ15" s="72"/>
      <c r="PIK15" s="72"/>
      <c r="PIL15" s="72"/>
      <c r="PIM15" s="72"/>
      <c r="PIN15" s="72"/>
      <c r="PIO15" s="72"/>
      <c r="PIP15" s="72"/>
      <c r="PIQ15" s="72"/>
      <c r="PIR15" s="72"/>
      <c r="PIS15" s="72"/>
      <c r="PIT15" s="72"/>
      <c r="PIU15" s="72"/>
      <c r="PIV15" s="72"/>
      <c r="PIW15" s="72"/>
      <c r="PIX15" s="72"/>
      <c r="PIY15" s="72"/>
      <c r="PIZ15" s="72"/>
      <c r="PJA15" s="72"/>
      <c r="PJB15" s="72"/>
      <c r="PJC15" s="72"/>
      <c r="PJD15" s="72"/>
      <c r="PJE15" s="72"/>
      <c r="PJF15" s="72"/>
      <c r="PJG15" s="72"/>
      <c r="PJH15" s="72"/>
      <c r="PJI15" s="72"/>
      <c r="PJJ15" s="72"/>
      <c r="PJK15" s="72"/>
      <c r="PJL15" s="72"/>
      <c r="PJM15" s="72"/>
      <c r="PJN15" s="72"/>
      <c r="PJO15" s="72"/>
      <c r="PJP15" s="72"/>
      <c r="PJQ15" s="72"/>
      <c r="PJR15" s="72"/>
      <c r="PJS15" s="72"/>
      <c r="PJT15" s="72"/>
      <c r="PJU15" s="72"/>
      <c r="PJV15" s="72"/>
      <c r="PJW15" s="72"/>
      <c r="PJX15" s="72"/>
      <c r="PJY15" s="72"/>
      <c r="PJZ15" s="72"/>
      <c r="PKA15" s="72"/>
      <c r="PKB15" s="72"/>
      <c r="PKC15" s="72"/>
      <c r="PKD15" s="72"/>
      <c r="PKE15" s="72"/>
      <c r="PKF15" s="72"/>
      <c r="PKG15" s="72"/>
      <c r="PKH15" s="72"/>
      <c r="PKI15" s="72"/>
      <c r="PKJ15" s="72"/>
      <c r="PKK15" s="72"/>
      <c r="PKL15" s="72"/>
      <c r="PKM15" s="72"/>
      <c r="PKN15" s="72"/>
      <c r="PKO15" s="72"/>
      <c r="PKP15" s="72"/>
      <c r="PKQ15" s="72"/>
      <c r="PKR15" s="72"/>
      <c r="PKS15" s="72"/>
      <c r="PKT15" s="72"/>
      <c r="PKU15" s="72"/>
      <c r="PKV15" s="72"/>
      <c r="PKW15" s="72"/>
      <c r="PKX15" s="72"/>
      <c r="PKY15" s="72"/>
      <c r="PKZ15" s="72"/>
      <c r="PLA15" s="72"/>
      <c r="PLB15" s="72"/>
      <c r="PLC15" s="72"/>
      <c r="PLD15" s="72"/>
      <c r="PLE15" s="72"/>
      <c r="PLF15" s="72"/>
      <c r="PLG15" s="72"/>
      <c r="PLH15" s="72"/>
      <c r="PLI15" s="72"/>
      <c r="PLJ15" s="72"/>
      <c r="PLK15" s="72"/>
      <c r="PLL15" s="72"/>
      <c r="PLM15" s="72"/>
      <c r="PLN15" s="72"/>
      <c r="PLO15" s="72"/>
      <c r="PLP15" s="72"/>
      <c r="PLQ15" s="72"/>
      <c r="PLR15" s="72"/>
      <c r="PLS15" s="72"/>
      <c r="PLT15" s="72"/>
      <c r="PLU15" s="72"/>
      <c r="PLV15" s="72"/>
      <c r="PLW15" s="72"/>
      <c r="PLX15" s="72"/>
      <c r="PLY15" s="72"/>
      <c r="PLZ15" s="72"/>
      <c r="PMA15" s="72"/>
      <c r="PMB15" s="72"/>
      <c r="PMC15" s="72"/>
      <c r="PMD15" s="72"/>
      <c r="PME15" s="72"/>
      <c r="PMF15" s="72"/>
      <c r="PMG15" s="72"/>
      <c r="PMH15" s="72"/>
      <c r="PMI15" s="72"/>
      <c r="PMJ15" s="72"/>
      <c r="PMK15" s="72"/>
      <c r="PML15" s="72"/>
      <c r="PMM15" s="72"/>
      <c r="PMN15" s="72"/>
      <c r="PMO15" s="72"/>
      <c r="PMP15" s="72"/>
      <c r="PMQ15" s="72"/>
      <c r="PMR15" s="72"/>
      <c r="PMS15" s="72"/>
      <c r="PMT15" s="72"/>
      <c r="PMU15" s="72"/>
      <c r="PMV15" s="72"/>
      <c r="PMW15" s="72"/>
      <c r="PMX15" s="72"/>
      <c r="PMY15" s="72"/>
      <c r="PMZ15" s="72"/>
      <c r="PNA15" s="72"/>
      <c r="PNB15" s="72"/>
      <c r="PNC15" s="72"/>
      <c r="PND15" s="72"/>
      <c r="PNE15" s="72"/>
      <c r="PNF15" s="72"/>
      <c r="PNG15" s="72"/>
      <c r="PNH15" s="72"/>
      <c r="PNI15" s="72"/>
      <c r="PNJ15" s="72"/>
      <c r="PNK15" s="72"/>
      <c r="PNL15" s="72"/>
      <c r="PNM15" s="72"/>
      <c r="PNN15" s="72"/>
      <c r="PNO15" s="72"/>
      <c r="PNP15" s="72"/>
      <c r="PNQ15" s="72"/>
      <c r="PNR15" s="72"/>
      <c r="PNS15" s="72"/>
      <c r="PNT15" s="72"/>
      <c r="PNU15" s="72"/>
      <c r="PNV15" s="72"/>
      <c r="PNW15" s="72"/>
      <c r="PNX15" s="72"/>
      <c r="PNY15" s="72"/>
      <c r="PNZ15" s="72"/>
      <c r="POA15" s="72"/>
      <c r="POB15" s="72"/>
      <c r="POC15" s="72"/>
      <c r="POD15" s="72"/>
      <c r="POE15" s="72"/>
      <c r="POF15" s="72"/>
      <c r="POG15" s="72"/>
      <c r="POH15" s="72"/>
      <c r="POI15" s="72"/>
      <c r="POJ15" s="72"/>
      <c r="POK15" s="72"/>
      <c r="POL15" s="72"/>
      <c r="POM15" s="72"/>
      <c r="PON15" s="72"/>
      <c r="POO15" s="72"/>
      <c r="POP15" s="72"/>
      <c r="POQ15" s="72"/>
      <c r="POR15" s="72"/>
      <c r="POS15" s="72"/>
      <c r="POT15" s="72"/>
      <c r="POU15" s="72"/>
      <c r="POV15" s="72"/>
      <c r="POW15" s="72"/>
      <c r="POX15" s="72"/>
      <c r="POY15" s="72"/>
      <c r="POZ15" s="72"/>
      <c r="PPA15" s="72"/>
      <c r="PPB15" s="72"/>
      <c r="PPC15" s="72"/>
      <c r="PPD15" s="72"/>
      <c r="PPE15" s="72"/>
      <c r="PPF15" s="72"/>
      <c r="PPG15" s="72"/>
      <c r="PPH15" s="72"/>
      <c r="PPI15" s="72"/>
      <c r="PPJ15" s="72"/>
      <c r="PPK15" s="72"/>
      <c r="PPL15" s="72"/>
      <c r="PPM15" s="72"/>
      <c r="PPN15" s="72"/>
      <c r="PPO15" s="72"/>
      <c r="PPP15" s="72"/>
      <c r="PPQ15" s="72"/>
      <c r="PPR15" s="72"/>
      <c r="PPS15" s="72"/>
      <c r="PPT15" s="72"/>
      <c r="PPU15" s="72"/>
      <c r="PPV15" s="72"/>
      <c r="PPW15" s="72"/>
      <c r="PPX15" s="72"/>
      <c r="PPY15" s="72"/>
      <c r="PPZ15" s="72"/>
      <c r="PQA15" s="72"/>
      <c r="PQB15" s="72"/>
      <c r="PQC15" s="72"/>
      <c r="PQD15" s="72"/>
      <c r="PQE15" s="72"/>
      <c r="PQF15" s="72"/>
      <c r="PQG15" s="72"/>
      <c r="PQH15" s="72"/>
      <c r="PQI15" s="72"/>
      <c r="PQJ15" s="72"/>
      <c r="PQK15" s="72"/>
      <c r="PQL15" s="72"/>
      <c r="PQM15" s="72"/>
      <c r="PQN15" s="72"/>
      <c r="PQO15" s="72"/>
      <c r="PQP15" s="72"/>
      <c r="PQQ15" s="72"/>
      <c r="PQR15" s="72"/>
      <c r="PQS15" s="72"/>
      <c r="PQT15" s="72"/>
      <c r="PQU15" s="72"/>
      <c r="PQV15" s="72"/>
      <c r="PQW15" s="72"/>
      <c r="PQX15" s="72"/>
      <c r="PQY15" s="72"/>
      <c r="PQZ15" s="72"/>
      <c r="PRA15" s="72"/>
      <c r="PRB15" s="72"/>
      <c r="PRC15" s="72"/>
      <c r="PRD15" s="72"/>
      <c r="PRE15" s="72"/>
      <c r="PRF15" s="72"/>
      <c r="PRG15" s="72"/>
      <c r="PRH15" s="72"/>
      <c r="PRI15" s="72"/>
      <c r="PRJ15" s="72"/>
      <c r="PRK15" s="72"/>
      <c r="PRL15" s="72"/>
      <c r="PRM15" s="72"/>
      <c r="PRN15" s="72"/>
      <c r="PRO15" s="72"/>
      <c r="PRP15" s="72"/>
      <c r="PRQ15" s="72"/>
      <c r="PRR15" s="72"/>
      <c r="PRS15" s="72"/>
      <c r="PRT15" s="72"/>
      <c r="PRU15" s="72"/>
      <c r="PRV15" s="72"/>
      <c r="PRW15" s="72"/>
      <c r="PRX15" s="72"/>
      <c r="PRY15" s="72"/>
      <c r="PRZ15" s="72"/>
      <c r="PSA15" s="72"/>
      <c r="PSB15" s="72"/>
      <c r="PSC15" s="72"/>
      <c r="PSD15" s="72"/>
      <c r="PSE15" s="72"/>
      <c r="PSF15" s="72"/>
      <c r="PSG15" s="72"/>
      <c r="PSH15" s="72"/>
      <c r="PSI15" s="72"/>
      <c r="PSJ15" s="72"/>
      <c r="PSK15" s="72"/>
      <c r="PSL15" s="72"/>
      <c r="PSM15" s="72"/>
      <c r="PSN15" s="72"/>
      <c r="PSO15" s="72"/>
      <c r="PSP15" s="72"/>
      <c r="PSQ15" s="72"/>
      <c r="PSR15" s="72"/>
      <c r="PSS15" s="72"/>
      <c r="PST15" s="72"/>
      <c r="PSU15" s="72"/>
      <c r="PSV15" s="72"/>
      <c r="PSW15" s="72"/>
      <c r="PSX15" s="72"/>
      <c r="PSY15" s="72"/>
      <c r="PSZ15" s="72"/>
      <c r="PTA15" s="72"/>
      <c r="PTB15" s="72"/>
      <c r="PTC15" s="72"/>
      <c r="PTD15" s="72"/>
      <c r="PTE15" s="72"/>
      <c r="PTF15" s="72"/>
      <c r="PTG15" s="72"/>
      <c r="PTH15" s="72"/>
      <c r="PTI15" s="72"/>
      <c r="PTJ15" s="72"/>
      <c r="PTK15" s="72"/>
      <c r="PTL15" s="72"/>
      <c r="PTM15" s="72"/>
      <c r="PTN15" s="72"/>
      <c r="PTO15" s="72"/>
      <c r="PTP15" s="72"/>
      <c r="PTQ15" s="72"/>
      <c r="PTR15" s="72"/>
      <c r="PTS15" s="72"/>
      <c r="PTT15" s="72"/>
      <c r="PTU15" s="72"/>
      <c r="PTV15" s="72"/>
      <c r="PTW15" s="72"/>
      <c r="PTX15" s="72"/>
      <c r="PTY15" s="72"/>
      <c r="PTZ15" s="72"/>
      <c r="PUA15" s="72"/>
      <c r="PUB15" s="72"/>
      <c r="PUC15" s="72"/>
      <c r="PUD15" s="72"/>
      <c r="PUE15" s="72"/>
      <c r="PUF15" s="72"/>
      <c r="PUG15" s="72"/>
      <c r="PUH15" s="72"/>
      <c r="PUI15" s="72"/>
      <c r="PUJ15" s="72"/>
      <c r="PUK15" s="72"/>
      <c r="PUL15" s="72"/>
      <c r="PUM15" s="72"/>
      <c r="PUN15" s="72"/>
      <c r="PUO15" s="72"/>
      <c r="PUP15" s="72"/>
      <c r="PUQ15" s="72"/>
      <c r="PUR15" s="72"/>
      <c r="PUS15" s="72"/>
      <c r="PUT15" s="72"/>
      <c r="PUU15" s="72"/>
      <c r="PUV15" s="72"/>
      <c r="PUW15" s="72"/>
      <c r="PUX15" s="72"/>
      <c r="PUY15" s="72"/>
      <c r="PUZ15" s="72"/>
      <c r="PVA15" s="72"/>
      <c r="PVB15" s="72"/>
      <c r="PVC15" s="72"/>
      <c r="PVD15" s="72"/>
      <c r="PVE15" s="72"/>
      <c r="PVF15" s="72"/>
      <c r="PVG15" s="72"/>
      <c r="PVH15" s="72"/>
      <c r="PVI15" s="72"/>
      <c r="PVJ15" s="72"/>
      <c r="PVK15" s="72"/>
      <c r="PVL15" s="72"/>
      <c r="PVM15" s="72"/>
      <c r="PVN15" s="72"/>
      <c r="PVO15" s="72"/>
      <c r="PVP15" s="72"/>
      <c r="PVQ15" s="72"/>
      <c r="PVR15" s="72"/>
      <c r="PVS15" s="72"/>
      <c r="PVT15" s="72"/>
      <c r="PVU15" s="72"/>
      <c r="PVV15" s="72"/>
      <c r="PVW15" s="72"/>
      <c r="PVX15" s="72"/>
      <c r="PVY15" s="72"/>
      <c r="PVZ15" s="72"/>
      <c r="PWA15" s="72"/>
      <c r="PWB15" s="72"/>
      <c r="PWC15" s="72"/>
      <c r="PWD15" s="72"/>
      <c r="PWE15" s="72"/>
      <c r="PWF15" s="72"/>
      <c r="PWG15" s="72"/>
      <c r="PWH15" s="72"/>
      <c r="PWI15" s="72"/>
      <c r="PWJ15" s="72"/>
      <c r="PWK15" s="72"/>
      <c r="PWL15" s="72"/>
      <c r="PWM15" s="72"/>
      <c r="PWN15" s="72"/>
      <c r="PWO15" s="72"/>
      <c r="PWP15" s="72"/>
      <c r="PWQ15" s="72"/>
      <c r="PWR15" s="72"/>
      <c r="PWS15" s="72"/>
      <c r="PWT15" s="72"/>
      <c r="PWU15" s="72"/>
      <c r="PWV15" s="72"/>
      <c r="PWW15" s="72"/>
      <c r="PWX15" s="72"/>
      <c r="PWY15" s="72"/>
      <c r="PWZ15" s="72"/>
      <c r="PXA15" s="72"/>
      <c r="PXB15" s="72"/>
      <c r="PXC15" s="72"/>
      <c r="PXD15" s="72"/>
      <c r="PXE15" s="72"/>
      <c r="PXF15" s="72"/>
      <c r="PXG15" s="72"/>
      <c r="PXH15" s="72"/>
      <c r="PXI15" s="72"/>
      <c r="PXJ15" s="72"/>
      <c r="PXK15" s="72"/>
      <c r="PXL15" s="72"/>
      <c r="PXM15" s="72"/>
      <c r="PXN15" s="72"/>
      <c r="PXO15" s="72"/>
      <c r="PXP15" s="72"/>
      <c r="PXQ15" s="72"/>
      <c r="PXR15" s="72"/>
      <c r="PXS15" s="72"/>
      <c r="PXT15" s="72"/>
      <c r="PXU15" s="72"/>
      <c r="PXV15" s="72"/>
      <c r="PXW15" s="72"/>
      <c r="PXX15" s="72"/>
      <c r="PXY15" s="72"/>
      <c r="PXZ15" s="72"/>
      <c r="PYA15" s="72"/>
      <c r="PYB15" s="72"/>
      <c r="PYC15" s="72"/>
      <c r="PYD15" s="72"/>
      <c r="PYE15" s="72"/>
      <c r="PYF15" s="72"/>
      <c r="PYG15" s="72"/>
      <c r="PYH15" s="72"/>
      <c r="PYI15" s="72"/>
      <c r="PYJ15" s="72"/>
      <c r="PYK15" s="72"/>
      <c r="PYL15" s="72"/>
      <c r="PYM15" s="72"/>
      <c r="PYN15" s="72"/>
      <c r="PYO15" s="72"/>
      <c r="PYP15" s="72"/>
      <c r="PYQ15" s="72"/>
      <c r="PYR15" s="72"/>
      <c r="PYS15" s="72"/>
      <c r="PYT15" s="72"/>
      <c r="PYU15" s="72"/>
      <c r="PYV15" s="72"/>
      <c r="PYW15" s="72"/>
      <c r="PYX15" s="72"/>
      <c r="PYY15" s="72"/>
      <c r="PYZ15" s="72"/>
      <c r="PZA15" s="72"/>
      <c r="PZB15" s="72"/>
      <c r="PZC15" s="72"/>
      <c r="PZD15" s="72"/>
      <c r="PZE15" s="72"/>
      <c r="PZF15" s="72"/>
      <c r="PZG15" s="72"/>
      <c r="PZH15" s="72"/>
      <c r="PZI15" s="72"/>
      <c r="PZJ15" s="72"/>
      <c r="PZK15" s="72"/>
      <c r="PZL15" s="72"/>
      <c r="PZM15" s="72"/>
      <c r="PZN15" s="72"/>
      <c r="PZO15" s="72"/>
      <c r="PZP15" s="72"/>
      <c r="PZQ15" s="72"/>
      <c r="PZR15" s="72"/>
      <c r="PZS15" s="72"/>
      <c r="PZT15" s="72"/>
      <c r="PZU15" s="72"/>
      <c r="PZV15" s="72"/>
      <c r="PZW15" s="72"/>
      <c r="PZX15" s="72"/>
      <c r="PZY15" s="72"/>
      <c r="PZZ15" s="72"/>
      <c r="QAA15" s="72"/>
      <c r="QAB15" s="72"/>
      <c r="QAC15" s="72"/>
      <c r="QAD15" s="72"/>
      <c r="QAE15" s="72"/>
      <c r="QAF15" s="72"/>
      <c r="QAG15" s="72"/>
      <c r="QAH15" s="72"/>
      <c r="QAI15" s="72"/>
      <c r="QAJ15" s="72"/>
      <c r="QAK15" s="72"/>
      <c r="QAL15" s="72"/>
      <c r="QAM15" s="72"/>
      <c r="QAN15" s="72"/>
      <c r="QAO15" s="72"/>
      <c r="QAP15" s="72"/>
      <c r="QAQ15" s="72"/>
      <c r="QAR15" s="72"/>
      <c r="QAS15" s="72"/>
      <c r="QAT15" s="72"/>
      <c r="QAU15" s="72"/>
      <c r="QAV15" s="72"/>
      <c r="QAW15" s="72"/>
      <c r="QAX15" s="72"/>
      <c r="QAY15" s="72"/>
      <c r="QAZ15" s="72"/>
      <c r="QBA15" s="72"/>
      <c r="QBB15" s="72"/>
      <c r="QBC15" s="72"/>
      <c r="QBD15" s="72"/>
      <c r="QBE15" s="72"/>
      <c r="QBF15" s="72"/>
      <c r="QBG15" s="72"/>
      <c r="QBH15" s="72"/>
      <c r="QBI15" s="72"/>
      <c r="QBJ15" s="72"/>
      <c r="QBK15" s="72"/>
      <c r="QBL15" s="72"/>
      <c r="QBM15" s="72"/>
      <c r="QBN15" s="72"/>
      <c r="QBO15" s="72"/>
      <c r="QBP15" s="72"/>
      <c r="QBQ15" s="72"/>
      <c r="QBR15" s="72"/>
      <c r="QBS15" s="72"/>
      <c r="QBT15" s="72"/>
      <c r="QBU15" s="72"/>
      <c r="QBV15" s="72"/>
      <c r="QBW15" s="72"/>
      <c r="QBX15" s="72"/>
      <c r="QBY15" s="72"/>
      <c r="QBZ15" s="72"/>
      <c r="QCA15" s="72"/>
      <c r="QCB15" s="72"/>
      <c r="QCC15" s="72"/>
      <c r="QCD15" s="72"/>
      <c r="QCE15" s="72"/>
      <c r="QCF15" s="72"/>
      <c r="QCG15" s="72"/>
      <c r="QCH15" s="72"/>
      <c r="QCI15" s="72"/>
      <c r="QCJ15" s="72"/>
      <c r="QCK15" s="72"/>
      <c r="QCL15" s="72"/>
      <c r="QCM15" s="72"/>
      <c r="QCN15" s="72"/>
      <c r="QCO15" s="72"/>
      <c r="QCP15" s="72"/>
      <c r="QCQ15" s="72"/>
      <c r="QCR15" s="72"/>
      <c r="QCS15" s="72"/>
      <c r="QCT15" s="72"/>
      <c r="QCU15" s="72"/>
      <c r="QCV15" s="72"/>
      <c r="QCW15" s="72"/>
      <c r="QCX15" s="72"/>
      <c r="QCY15" s="72"/>
      <c r="QCZ15" s="72"/>
      <c r="QDA15" s="72"/>
      <c r="QDB15" s="72"/>
      <c r="QDC15" s="72"/>
      <c r="QDD15" s="72"/>
      <c r="QDE15" s="72"/>
      <c r="QDF15" s="72"/>
      <c r="QDG15" s="72"/>
      <c r="QDH15" s="72"/>
      <c r="QDI15" s="72"/>
      <c r="QDJ15" s="72"/>
      <c r="QDK15" s="72"/>
      <c r="QDL15" s="72"/>
      <c r="QDM15" s="72"/>
      <c r="QDN15" s="72"/>
      <c r="QDO15" s="72"/>
      <c r="QDP15" s="72"/>
      <c r="QDQ15" s="72"/>
      <c r="QDR15" s="72"/>
      <c r="QDS15" s="72"/>
      <c r="QDT15" s="72"/>
      <c r="QDU15" s="72"/>
      <c r="QDV15" s="72"/>
      <c r="QDW15" s="72"/>
      <c r="QDX15" s="72"/>
      <c r="QDY15" s="72"/>
      <c r="QDZ15" s="72"/>
      <c r="QEA15" s="72"/>
      <c r="QEB15" s="72"/>
      <c r="QEC15" s="72"/>
      <c r="QED15" s="72"/>
      <c r="QEE15" s="72"/>
      <c r="QEF15" s="72"/>
      <c r="QEG15" s="72"/>
      <c r="QEH15" s="72"/>
      <c r="QEI15" s="72"/>
      <c r="QEJ15" s="72"/>
      <c r="QEK15" s="72"/>
      <c r="QEL15" s="72"/>
      <c r="QEM15" s="72"/>
      <c r="QEN15" s="72"/>
      <c r="QEO15" s="72"/>
      <c r="QEP15" s="72"/>
      <c r="QEQ15" s="72"/>
      <c r="QER15" s="72"/>
      <c r="QES15" s="72"/>
      <c r="QET15" s="72"/>
      <c r="QEU15" s="72"/>
      <c r="QEV15" s="72"/>
      <c r="QEW15" s="72"/>
      <c r="QEX15" s="72"/>
      <c r="QEY15" s="72"/>
      <c r="QEZ15" s="72"/>
      <c r="QFA15" s="72"/>
      <c r="QFB15" s="72"/>
      <c r="QFC15" s="72"/>
      <c r="QFD15" s="72"/>
      <c r="QFE15" s="72"/>
      <c r="QFF15" s="72"/>
      <c r="QFG15" s="72"/>
      <c r="QFH15" s="72"/>
      <c r="QFI15" s="72"/>
      <c r="QFJ15" s="72"/>
      <c r="QFK15" s="72"/>
      <c r="QFL15" s="72"/>
      <c r="QFM15" s="72"/>
      <c r="QFN15" s="72"/>
      <c r="QFO15" s="72"/>
      <c r="QFP15" s="72"/>
      <c r="QFQ15" s="72"/>
      <c r="QFR15" s="72"/>
      <c r="QFS15" s="72"/>
      <c r="QFT15" s="72"/>
      <c r="QFU15" s="72"/>
      <c r="QFV15" s="72"/>
      <c r="QFW15" s="72"/>
      <c r="QFX15" s="72"/>
      <c r="QFY15" s="72"/>
      <c r="QFZ15" s="72"/>
      <c r="QGA15" s="72"/>
      <c r="QGB15" s="72"/>
      <c r="QGC15" s="72"/>
      <c r="QGD15" s="72"/>
      <c r="QGE15" s="72"/>
      <c r="QGF15" s="72"/>
      <c r="QGG15" s="72"/>
      <c r="QGH15" s="72"/>
      <c r="QGI15" s="72"/>
      <c r="QGJ15" s="72"/>
      <c r="QGK15" s="72"/>
      <c r="QGL15" s="72"/>
      <c r="QGM15" s="72"/>
      <c r="QGN15" s="72"/>
      <c r="QGO15" s="72"/>
      <c r="QGP15" s="72"/>
      <c r="QGQ15" s="72"/>
      <c r="QGR15" s="72"/>
      <c r="QGS15" s="72"/>
      <c r="QGT15" s="72"/>
      <c r="QGU15" s="72"/>
      <c r="QGV15" s="72"/>
      <c r="QGW15" s="72"/>
      <c r="QGX15" s="72"/>
      <c r="QGY15" s="72"/>
      <c r="QGZ15" s="72"/>
      <c r="QHA15" s="72"/>
      <c r="QHB15" s="72"/>
      <c r="QHC15" s="72"/>
      <c r="QHD15" s="72"/>
      <c r="QHE15" s="72"/>
      <c r="QHF15" s="72"/>
      <c r="QHG15" s="72"/>
      <c r="QHH15" s="72"/>
      <c r="QHI15" s="72"/>
      <c r="QHJ15" s="72"/>
      <c r="QHK15" s="72"/>
      <c r="QHL15" s="72"/>
      <c r="QHM15" s="72"/>
      <c r="QHN15" s="72"/>
      <c r="QHO15" s="72"/>
      <c r="QHP15" s="72"/>
      <c r="QHQ15" s="72"/>
      <c r="QHR15" s="72"/>
      <c r="QHS15" s="72"/>
      <c r="QHT15" s="72"/>
      <c r="QHU15" s="72"/>
      <c r="QHV15" s="72"/>
      <c r="QHW15" s="72"/>
      <c r="QHX15" s="72"/>
      <c r="QHY15" s="72"/>
      <c r="QHZ15" s="72"/>
      <c r="QIA15" s="72"/>
      <c r="QIB15" s="72"/>
      <c r="QIC15" s="72"/>
      <c r="QID15" s="72"/>
      <c r="QIE15" s="72"/>
      <c r="QIF15" s="72"/>
      <c r="QIG15" s="72"/>
      <c r="QIH15" s="72"/>
      <c r="QII15" s="72"/>
      <c r="QIJ15" s="72"/>
      <c r="QIK15" s="72"/>
      <c r="QIL15" s="72"/>
      <c r="QIM15" s="72"/>
      <c r="QIN15" s="72"/>
      <c r="QIO15" s="72"/>
      <c r="QIP15" s="72"/>
      <c r="QIQ15" s="72"/>
      <c r="QIR15" s="72"/>
      <c r="QIS15" s="72"/>
      <c r="QIT15" s="72"/>
      <c r="QIU15" s="72"/>
      <c r="QIV15" s="72"/>
      <c r="QIW15" s="72"/>
      <c r="QIX15" s="72"/>
      <c r="QIY15" s="72"/>
      <c r="QIZ15" s="72"/>
      <c r="QJA15" s="72"/>
      <c r="QJB15" s="72"/>
      <c r="QJC15" s="72"/>
      <c r="QJD15" s="72"/>
      <c r="QJE15" s="72"/>
      <c r="QJF15" s="72"/>
      <c r="QJG15" s="72"/>
      <c r="QJH15" s="72"/>
      <c r="QJI15" s="72"/>
      <c r="QJJ15" s="72"/>
      <c r="QJK15" s="72"/>
      <c r="QJL15" s="72"/>
      <c r="QJM15" s="72"/>
      <c r="QJN15" s="72"/>
      <c r="QJO15" s="72"/>
      <c r="QJP15" s="72"/>
      <c r="QJQ15" s="72"/>
      <c r="QJR15" s="72"/>
      <c r="QJS15" s="72"/>
      <c r="QJT15" s="72"/>
      <c r="QJU15" s="72"/>
      <c r="QJV15" s="72"/>
      <c r="QJW15" s="72"/>
      <c r="QJX15" s="72"/>
      <c r="QJY15" s="72"/>
      <c r="QJZ15" s="72"/>
      <c r="QKA15" s="72"/>
      <c r="QKB15" s="72"/>
      <c r="QKC15" s="72"/>
      <c r="QKD15" s="72"/>
      <c r="QKE15" s="72"/>
      <c r="QKF15" s="72"/>
      <c r="QKG15" s="72"/>
      <c r="QKH15" s="72"/>
      <c r="QKI15" s="72"/>
      <c r="QKJ15" s="72"/>
      <c r="QKK15" s="72"/>
      <c r="QKL15" s="72"/>
      <c r="QKM15" s="72"/>
      <c r="QKN15" s="72"/>
      <c r="QKO15" s="72"/>
      <c r="QKP15" s="72"/>
      <c r="QKQ15" s="72"/>
      <c r="QKR15" s="72"/>
      <c r="QKS15" s="72"/>
      <c r="QKT15" s="72"/>
      <c r="QKU15" s="72"/>
      <c r="QKV15" s="72"/>
      <c r="QKW15" s="72"/>
      <c r="QKX15" s="72"/>
      <c r="QKY15" s="72"/>
      <c r="QKZ15" s="72"/>
      <c r="QLA15" s="72"/>
      <c r="QLB15" s="72"/>
      <c r="QLC15" s="72"/>
      <c r="QLD15" s="72"/>
      <c r="QLE15" s="72"/>
      <c r="QLF15" s="72"/>
      <c r="QLG15" s="72"/>
      <c r="QLH15" s="72"/>
      <c r="QLI15" s="72"/>
      <c r="QLJ15" s="72"/>
      <c r="QLK15" s="72"/>
      <c r="QLL15" s="72"/>
      <c r="QLM15" s="72"/>
      <c r="QLN15" s="72"/>
      <c r="QLO15" s="72"/>
      <c r="QLP15" s="72"/>
      <c r="QLQ15" s="72"/>
      <c r="QLR15" s="72"/>
      <c r="QLS15" s="72"/>
      <c r="QLT15" s="72"/>
      <c r="QLU15" s="72"/>
      <c r="QLV15" s="72"/>
      <c r="QLW15" s="72"/>
      <c r="QLX15" s="72"/>
      <c r="QLY15" s="72"/>
      <c r="QLZ15" s="72"/>
      <c r="QMA15" s="72"/>
      <c r="QMB15" s="72"/>
      <c r="QMC15" s="72"/>
      <c r="QMD15" s="72"/>
      <c r="QME15" s="72"/>
      <c r="QMF15" s="72"/>
      <c r="QMG15" s="72"/>
      <c r="QMH15" s="72"/>
      <c r="QMI15" s="72"/>
      <c r="QMJ15" s="72"/>
      <c r="QMK15" s="72"/>
      <c r="QML15" s="72"/>
      <c r="QMM15" s="72"/>
      <c r="QMN15" s="72"/>
      <c r="QMO15" s="72"/>
      <c r="QMP15" s="72"/>
      <c r="QMQ15" s="72"/>
      <c r="QMR15" s="72"/>
      <c r="QMS15" s="72"/>
      <c r="QMT15" s="72"/>
      <c r="QMU15" s="72"/>
      <c r="QMV15" s="72"/>
      <c r="QMW15" s="72"/>
      <c r="QMX15" s="72"/>
      <c r="QMY15" s="72"/>
      <c r="QMZ15" s="72"/>
      <c r="QNA15" s="72"/>
      <c r="QNB15" s="72"/>
      <c r="QNC15" s="72"/>
      <c r="QND15" s="72"/>
      <c r="QNE15" s="72"/>
      <c r="QNF15" s="72"/>
      <c r="QNG15" s="72"/>
      <c r="QNH15" s="72"/>
      <c r="QNI15" s="72"/>
      <c r="QNJ15" s="72"/>
      <c r="QNK15" s="72"/>
      <c r="QNL15" s="72"/>
      <c r="QNM15" s="72"/>
      <c r="QNN15" s="72"/>
      <c r="QNO15" s="72"/>
      <c r="QNP15" s="72"/>
      <c r="QNQ15" s="72"/>
      <c r="QNR15" s="72"/>
      <c r="QNS15" s="72"/>
      <c r="QNT15" s="72"/>
      <c r="QNU15" s="72"/>
      <c r="QNV15" s="72"/>
      <c r="QNW15" s="72"/>
      <c r="QNX15" s="72"/>
      <c r="QNY15" s="72"/>
      <c r="QNZ15" s="72"/>
      <c r="QOA15" s="72"/>
      <c r="QOB15" s="72"/>
      <c r="QOC15" s="72"/>
      <c r="QOD15" s="72"/>
      <c r="QOE15" s="72"/>
      <c r="QOF15" s="72"/>
      <c r="QOG15" s="72"/>
      <c r="QOH15" s="72"/>
      <c r="QOI15" s="72"/>
      <c r="QOJ15" s="72"/>
      <c r="QOK15" s="72"/>
      <c r="QOL15" s="72"/>
      <c r="QOM15" s="72"/>
      <c r="QON15" s="72"/>
      <c r="QOO15" s="72"/>
      <c r="QOP15" s="72"/>
      <c r="QOQ15" s="72"/>
      <c r="QOR15" s="72"/>
      <c r="QOS15" s="72"/>
      <c r="QOT15" s="72"/>
      <c r="QOU15" s="72"/>
      <c r="QOV15" s="72"/>
      <c r="QOW15" s="72"/>
      <c r="QOX15" s="72"/>
      <c r="QOY15" s="72"/>
      <c r="QOZ15" s="72"/>
      <c r="QPA15" s="72"/>
      <c r="QPB15" s="72"/>
      <c r="QPC15" s="72"/>
      <c r="QPD15" s="72"/>
      <c r="QPE15" s="72"/>
      <c r="QPF15" s="72"/>
      <c r="QPG15" s="72"/>
      <c r="QPH15" s="72"/>
      <c r="QPI15" s="72"/>
      <c r="QPJ15" s="72"/>
      <c r="QPK15" s="72"/>
      <c r="QPL15" s="72"/>
      <c r="QPM15" s="72"/>
      <c r="QPN15" s="72"/>
      <c r="QPO15" s="72"/>
      <c r="QPP15" s="72"/>
      <c r="QPQ15" s="72"/>
      <c r="QPR15" s="72"/>
      <c r="QPS15" s="72"/>
      <c r="QPT15" s="72"/>
      <c r="QPU15" s="72"/>
      <c r="QPV15" s="72"/>
      <c r="QPW15" s="72"/>
      <c r="QPX15" s="72"/>
      <c r="QPY15" s="72"/>
      <c r="QPZ15" s="72"/>
      <c r="QQA15" s="72"/>
      <c r="QQB15" s="72"/>
      <c r="QQC15" s="72"/>
      <c r="QQD15" s="72"/>
      <c r="QQE15" s="72"/>
      <c r="QQF15" s="72"/>
      <c r="QQG15" s="72"/>
      <c r="QQH15" s="72"/>
      <c r="QQI15" s="72"/>
      <c r="QQJ15" s="72"/>
      <c r="QQK15" s="72"/>
      <c r="QQL15" s="72"/>
      <c r="QQM15" s="72"/>
      <c r="QQN15" s="72"/>
      <c r="QQO15" s="72"/>
      <c r="QQP15" s="72"/>
      <c r="QQQ15" s="72"/>
      <c r="QQR15" s="72"/>
      <c r="QQS15" s="72"/>
      <c r="QQT15" s="72"/>
      <c r="QQU15" s="72"/>
      <c r="QQV15" s="72"/>
      <c r="QQW15" s="72"/>
      <c r="QQX15" s="72"/>
      <c r="QQY15" s="72"/>
      <c r="QQZ15" s="72"/>
      <c r="QRA15" s="72"/>
      <c r="QRB15" s="72"/>
      <c r="QRC15" s="72"/>
      <c r="QRD15" s="72"/>
      <c r="QRE15" s="72"/>
      <c r="QRF15" s="72"/>
      <c r="QRG15" s="72"/>
      <c r="QRH15" s="72"/>
      <c r="QRI15" s="72"/>
      <c r="QRJ15" s="72"/>
      <c r="QRK15" s="72"/>
      <c r="QRL15" s="72"/>
      <c r="QRM15" s="72"/>
      <c r="QRN15" s="72"/>
      <c r="QRO15" s="72"/>
      <c r="QRP15" s="72"/>
      <c r="QRQ15" s="72"/>
      <c r="QRR15" s="72"/>
      <c r="QRS15" s="72"/>
      <c r="QRT15" s="72"/>
      <c r="QRU15" s="72"/>
      <c r="QRV15" s="72"/>
      <c r="QRW15" s="72"/>
      <c r="QRX15" s="72"/>
      <c r="QRY15" s="72"/>
      <c r="QRZ15" s="72"/>
      <c r="QSA15" s="72"/>
      <c r="QSB15" s="72"/>
      <c r="QSC15" s="72"/>
      <c r="QSD15" s="72"/>
      <c r="QSE15" s="72"/>
      <c r="QSF15" s="72"/>
      <c r="QSG15" s="72"/>
      <c r="QSH15" s="72"/>
      <c r="QSI15" s="72"/>
      <c r="QSJ15" s="72"/>
      <c r="QSK15" s="72"/>
      <c r="QSL15" s="72"/>
      <c r="QSM15" s="72"/>
      <c r="QSN15" s="72"/>
      <c r="QSO15" s="72"/>
      <c r="QSP15" s="72"/>
      <c r="QSQ15" s="72"/>
      <c r="QSR15" s="72"/>
      <c r="QSS15" s="72"/>
      <c r="QST15" s="72"/>
      <c r="QSU15" s="72"/>
      <c r="QSV15" s="72"/>
      <c r="QSW15" s="72"/>
      <c r="QSX15" s="72"/>
      <c r="QSY15" s="72"/>
      <c r="QSZ15" s="72"/>
      <c r="QTA15" s="72"/>
      <c r="QTB15" s="72"/>
      <c r="QTC15" s="72"/>
      <c r="QTD15" s="72"/>
      <c r="QTE15" s="72"/>
      <c r="QTF15" s="72"/>
      <c r="QTG15" s="72"/>
      <c r="QTH15" s="72"/>
      <c r="QTI15" s="72"/>
      <c r="QTJ15" s="72"/>
      <c r="QTK15" s="72"/>
      <c r="QTL15" s="72"/>
      <c r="QTM15" s="72"/>
      <c r="QTN15" s="72"/>
      <c r="QTO15" s="72"/>
      <c r="QTP15" s="72"/>
      <c r="QTQ15" s="72"/>
      <c r="QTR15" s="72"/>
      <c r="QTS15" s="72"/>
      <c r="QTT15" s="72"/>
      <c r="QTU15" s="72"/>
      <c r="QTV15" s="72"/>
      <c r="QTW15" s="72"/>
      <c r="QTX15" s="72"/>
      <c r="QTY15" s="72"/>
      <c r="QTZ15" s="72"/>
      <c r="QUA15" s="72"/>
      <c r="QUB15" s="72"/>
      <c r="QUC15" s="72"/>
      <c r="QUD15" s="72"/>
      <c r="QUE15" s="72"/>
      <c r="QUF15" s="72"/>
      <c r="QUG15" s="72"/>
      <c r="QUH15" s="72"/>
      <c r="QUI15" s="72"/>
      <c r="QUJ15" s="72"/>
      <c r="QUK15" s="72"/>
      <c r="QUL15" s="72"/>
      <c r="QUM15" s="72"/>
      <c r="QUN15" s="72"/>
      <c r="QUO15" s="72"/>
      <c r="QUP15" s="72"/>
      <c r="QUQ15" s="72"/>
      <c r="QUR15" s="72"/>
      <c r="QUS15" s="72"/>
      <c r="QUT15" s="72"/>
      <c r="QUU15" s="72"/>
      <c r="QUV15" s="72"/>
      <c r="QUW15" s="72"/>
      <c r="QUX15" s="72"/>
      <c r="QUY15" s="72"/>
      <c r="QUZ15" s="72"/>
      <c r="QVA15" s="72"/>
      <c r="QVB15" s="72"/>
      <c r="QVC15" s="72"/>
      <c r="QVD15" s="72"/>
      <c r="QVE15" s="72"/>
      <c r="QVF15" s="72"/>
      <c r="QVG15" s="72"/>
      <c r="QVH15" s="72"/>
      <c r="QVI15" s="72"/>
      <c r="QVJ15" s="72"/>
      <c r="QVK15" s="72"/>
      <c r="QVL15" s="72"/>
      <c r="QVM15" s="72"/>
      <c r="QVN15" s="72"/>
      <c r="QVO15" s="72"/>
      <c r="QVP15" s="72"/>
      <c r="QVQ15" s="72"/>
      <c r="QVR15" s="72"/>
      <c r="QVS15" s="72"/>
      <c r="QVT15" s="72"/>
      <c r="QVU15" s="72"/>
      <c r="QVV15" s="72"/>
      <c r="QVW15" s="72"/>
      <c r="QVX15" s="72"/>
      <c r="QVY15" s="72"/>
      <c r="QVZ15" s="72"/>
      <c r="QWA15" s="72"/>
      <c r="QWB15" s="72"/>
      <c r="QWC15" s="72"/>
      <c r="QWD15" s="72"/>
      <c r="QWE15" s="72"/>
      <c r="QWF15" s="72"/>
      <c r="QWG15" s="72"/>
      <c r="QWH15" s="72"/>
      <c r="QWI15" s="72"/>
      <c r="QWJ15" s="72"/>
      <c r="QWK15" s="72"/>
      <c r="QWL15" s="72"/>
      <c r="QWM15" s="72"/>
      <c r="QWN15" s="72"/>
      <c r="QWO15" s="72"/>
      <c r="QWP15" s="72"/>
      <c r="QWQ15" s="72"/>
      <c r="QWR15" s="72"/>
      <c r="QWS15" s="72"/>
      <c r="QWT15" s="72"/>
      <c r="QWU15" s="72"/>
      <c r="QWV15" s="72"/>
      <c r="QWW15" s="72"/>
      <c r="QWX15" s="72"/>
      <c r="QWY15" s="72"/>
      <c r="QWZ15" s="72"/>
      <c r="QXA15" s="72"/>
      <c r="QXB15" s="72"/>
      <c r="QXC15" s="72"/>
      <c r="QXD15" s="72"/>
      <c r="QXE15" s="72"/>
      <c r="QXF15" s="72"/>
      <c r="QXG15" s="72"/>
      <c r="QXH15" s="72"/>
      <c r="QXI15" s="72"/>
      <c r="QXJ15" s="72"/>
      <c r="QXK15" s="72"/>
      <c r="QXL15" s="72"/>
      <c r="QXM15" s="72"/>
      <c r="QXN15" s="72"/>
      <c r="QXO15" s="72"/>
      <c r="QXP15" s="72"/>
      <c r="QXQ15" s="72"/>
      <c r="QXR15" s="72"/>
      <c r="QXS15" s="72"/>
      <c r="QXT15" s="72"/>
      <c r="QXU15" s="72"/>
      <c r="QXV15" s="72"/>
      <c r="QXW15" s="72"/>
      <c r="QXX15" s="72"/>
      <c r="QXY15" s="72"/>
      <c r="QXZ15" s="72"/>
      <c r="QYA15" s="72"/>
      <c r="QYB15" s="72"/>
      <c r="QYC15" s="72"/>
      <c r="QYD15" s="72"/>
      <c r="QYE15" s="72"/>
      <c r="QYF15" s="72"/>
      <c r="QYG15" s="72"/>
      <c r="QYH15" s="72"/>
      <c r="QYI15" s="72"/>
      <c r="QYJ15" s="72"/>
      <c r="QYK15" s="72"/>
      <c r="QYL15" s="72"/>
      <c r="QYM15" s="72"/>
      <c r="QYN15" s="72"/>
      <c r="QYO15" s="72"/>
      <c r="QYP15" s="72"/>
      <c r="QYQ15" s="72"/>
      <c r="QYR15" s="72"/>
      <c r="QYS15" s="72"/>
      <c r="QYT15" s="72"/>
      <c r="QYU15" s="72"/>
      <c r="QYV15" s="72"/>
      <c r="QYW15" s="72"/>
      <c r="QYX15" s="72"/>
      <c r="QYY15" s="72"/>
      <c r="QYZ15" s="72"/>
      <c r="QZA15" s="72"/>
      <c r="QZB15" s="72"/>
      <c r="QZC15" s="72"/>
      <c r="QZD15" s="72"/>
      <c r="QZE15" s="72"/>
      <c r="QZF15" s="72"/>
      <c r="QZG15" s="72"/>
      <c r="QZH15" s="72"/>
      <c r="QZI15" s="72"/>
      <c r="QZJ15" s="72"/>
      <c r="QZK15" s="72"/>
      <c r="QZL15" s="72"/>
      <c r="QZM15" s="72"/>
      <c r="QZN15" s="72"/>
      <c r="QZO15" s="72"/>
      <c r="QZP15" s="72"/>
      <c r="QZQ15" s="72"/>
      <c r="QZR15" s="72"/>
      <c r="QZS15" s="72"/>
      <c r="QZT15" s="72"/>
      <c r="QZU15" s="72"/>
      <c r="QZV15" s="72"/>
      <c r="QZW15" s="72"/>
      <c r="QZX15" s="72"/>
      <c r="QZY15" s="72"/>
      <c r="QZZ15" s="72"/>
      <c r="RAA15" s="72"/>
      <c r="RAB15" s="72"/>
      <c r="RAC15" s="72"/>
      <c r="RAD15" s="72"/>
      <c r="RAE15" s="72"/>
      <c r="RAF15" s="72"/>
      <c r="RAG15" s="72"/>
      <c r="RAH15" s="72"/>
      <c r="RAI15" s="72"/>
      <c r="RAJ15" s="72"/>
      <c r="RAK15" s="72"/>
      <c r="RAL15" s="72"/>
      <c r="RAM15" s="72"/>
      <c r="RAN15" s="72"/>
      <c r="RAO15" s="72"/>
      <c r="RAP15" s="72"/>
      <c r="RAQ15" s="72"/>
      <c r="RAR15" s="72"/>
      <c r="RAS15" s="72"/>
      <c r="RAT15" s="72"/>
      <c r="RAU15" s="72"/>
      <c r="RAV15" s="72"/>
      <c r="RAW15" s="72"/>
      <c r="RAX15" s="72"/>
      <c r="RAY15" s="72"/>
      <c r="RAZ15" s="72"/>
      <c r="RBA15" s="72"/>
      <c r="RBB15" s="72"/>
      <c r="RBC15" s="72"/>
      <c r="RBD15" s="72"/>
      <c r="RBE15" s="72"/>
      <c r="RBF15" s="72"/>
      <c r="RBG15" s="72"/>
      <c r="RBH15" s="72"/>
      <c r="RBI15" s="72"/>
      <c r="RBJ15" s="72"/>
      <c r="RBK15" s="72"/>
      <c r="RBL15" s="72"/>
      <c r="RBM15" s="72"/>
      <c r="RBN15" s="72"/>
      <c r="RBO15" s="72"/>
      <c r="RBP15" s="72"/>
      <c r="RBQ15" s="72"/>
      <c r="RBR15" s="72"/>
      <c r="RBS15" s="72"/>
      <c r="RBT15" s="72"/>
      <c r="RBU15" s="72"/>
      <c r="RBV15" s="72"/>
      <c r="RBW15" s="72"/>
      <c r="RBX15" s="72"/>
      <c r="RBY15" s="72"/>
      <c r="RBZ15" s="72"/>
      <c r="RCA15" s="72"/>
      <c r="RCB15" s="72"/>
      <c r="RCC15" s="72"/>
      <c r="RCD15" s="72"/>
      <c r="RCE15" s="72"/>
      <c r="RCF15" s="72"/>
      <c r="RCG15" s="72"/>
      <c r="RCH15" s="72"/>
      <c r="RCI15" s="72"/>
      <c r="RCJ15" s="72"/>
      <c r="RCK15" s="72"/>
      <c r="RCL15" s="72"/>
      <c r="RCM15" s="72"/>
      <c r="RCN15" s="72"/>
      <c r="RCO15" s="72"/>
      <c r="RCP15" s="72"/>
      <c r="RCQ15" s="72"/>
      <c r="RCR15" s="72"/>
      <c r="RCS15" s="72"/>
      <c r="RCT15" s="72"/>
      <c r="RCU15" s="72"/>
      <c r="RCV15" s="72"/>
      <c r="RCW15" s="72"/>
      <c r="RCX15" s="72"/>
      <c r="RCY15" s="72"/>
      <c r="RCZ15" s="72"/>
      <c r="RDA15" s="72"/>
      <c r="RDB15" s="72"/>
      <c r="RDC15" s="72"/>
      <c r="RDD15" s="72"/>
      <c r="RDE15" s="72"/>
      <c r="RDF15" s="72"/>
      <c r="RDG15" s="72"/>
      <c r="RDH15" s="72"/>
      <c r="RDI15" s="72"/>
      <c r="RDJ15" s="72"/>
      <c r="RDK15" s="72"/>
      <c r="RDL15" s="72"/>
      <c r="RDM15" s="72"/>
      <c r="RDN15" s="72"/>
      <c r="RDO15" s="72"/>
      <c r="RDP15" s="72"/>
      <c r="RDQ15" s="72"/>
      <c r="RDR15" s="72"/>
      <c r="RDS15" s="72"/>
      <c r="RDT15" s="72"/>
      <c r="RDU15" s="72"/>
      <c r="RDV15" s="72"/>
      <c r="RDW15" s="72"/>
      <c r="RDX15" s="72"/>
      <c r="RDY15" s="72"/>
      <c r="RDZ15" s="72"/>
      <c r="REA15" s="72"/>
      <c r="REB15" s="72"/>
      <c r="REC15" s="72"/>
      <c r="RED15" s="72"/>
      <c r="REE15" s="72"/>
      <c r="REF15" s="72"/>
      <c r="REG15" s="72"/>
      <c r="REH15" s="72"/>
      <c r="REI15" s="72"/>
      <c r="REJ15" s="72"/>
      <c r="REK15" s="72"/>
      <c r="REL15" s="72"/>
      <c r="REM15" s="72"/>
      <c r="REN15" s="72"/>
      <c r="REO15" s="72"/>
      <c r="REP15" s="72"/>
      <c r="REQ15" s="72"/>
      <c r="RER15" s="72"/>
      <c r="RES15" s="72"/>
      <c r="RET15" s="72"/>
      <c r="REU15" s="72"/>
      <c r="REV15" s="72"/>
      <c r="REW15" s="72"/>
      <c r="REX15" s="72"/>
      <c r="REY15" s="72"/>
      <c r="REZ15" s="72"/>
      <c r="RFA15" s="72"/>
      <c r="RFB15" s="72"/>
      <c r="RFC15" s="72"/>
      <c r="RFD15" s="72"/>
      <c r="RFE15" s="72"/>
      <c r="RFF15" s="72"/>
      <c r="RFG15" s="72"/>
      <c r="RFH15" s="72"/>
      <c r="RFI15" s="72"/>
      <c r="RFJ15" s="72"/>
      <c r="RFK15" s="72"/>
      <c r="RFL15" s="72"/>
      <c r="RFM15" s="72"/>
      <c r="RFN15" s="72"/>
      <c r="RFO15" s="72"/>
      <c r="RFP15" s="72"/>
      <c r="RFQ15" s="72"/>
      <c r="RFR15" s="72"/>
      <c r="RFS15" s="72"/>
      <c r="RFT15" s="72"/>
      <c r="RFU15" s="72"/>
      <c r="RFV15" s="72"/>
      <c r="RFW15" s="72"/>
      <c r="RFX15" s="72"/>
      <c r="RFY15" s="72"/>
      <c r="RFZ15" s="72"/>
      <c r="RGA15" s="72"/>
      <c r="RGB15" s="72"/>
      <c r="RGC15" s="72"/>
      <c r="RGD15" s="72"/>
      <c r="RGE15" s="72"/>
      <c r="RGF15" s="72"/>
      <c r="RGG15" s="72"/>
      <c r="RGH15" s="72"/>
      <c r="RGI15" s="72"/>
      <c r="RGJ15" s="72"/>
      <c r="RGK15" s="72"/>
      <c r="RGL15" s="72"/>
      <c r="RGM15" s="72"/>
      <c r="RGN15" s="72"/>
      <c r="RGO15" s="72"/>
      <c r="RGP15" s="72"/>
      <c r="RGQ15" s="72"/>
      <c r="RGR15" s="72"/>
      <c r="RGS15" s="72"/>
      <c r="RGT15" s="72"/>
      <c r="RGU15" s="72"/>
      <c r="RGV15" s="72"/>
      <c r="RGW15" s="72"/>
      <c r="RGX15" s="72"/>
      <c r="RGY15" s="72"/>
      <c r="RGZ15" s="72"/>
      <c r="RHA15" s="72"/>
      <c r="RHB15" s="72"/>
      <c r="RHC15" s="72"/>
      <c r="RHD15" s="72"/>
      <c r="RHE15" s="72"/>
      <c r="RHF15" s="72"/>
      <c r="RHG15" s="72"/>
      <c r="RHH15" s="72"/>
      <c r="RHI15" s="72"/>
      <c r="RHJ15" s="72"/>
      <c r="RHK15" s="72"/>
      <c r="RHL15" s="72"/>
      <c r="RHM15" s="72"/>
      <c r="RHN15" s="72"/>
      <c r="RHO15" s="72"/>
      <c r="RHP15" s="72"/>
      <c r="RHQ15" s="72"/>
      <c r="RHR15" s="72"/>
      <c r="RHS15" s="72"/>
      <c r="RHT15" s="72"/>
      <c r="RHU15" s="72"/>
      <c r="RHV15" s="72"/>
      <c r="RHW15" s="72"/>
      <c r="RHX15" s="72"/>
      <c r="RHY15" s="72"/>
      <c r="RHZ15" s="72"/>
      <c r="RIA15" s="72"/>
      <c r="RIB15" s="72"/>
      <c r="RIC15" s="72"/>
      <c r="RID15" s="72"/>
      <c r="RIE15" s="72"/>
      <c r="RIF15" s="72"/>
      <c r="RIG15" s="72"/>
      <c r="RIH15" s="72"/>
      <c r="RII15" s="72"/>
      <c r="RIJ15" s="72"/>
      <c r="RIK15" s="72"/>
      <c r="RIL15" s="72"/>
      <c r="RIM15" s="72"/>
      <c r="RIN15" s="72"/>
      <c r="RIO15" s="72"/>
      <c r="RIP15" s="72"/>
      <c r="RIQ15" s="72"/>
      <c r="RIR15" s="72"/>
      <c r="RIS15" s="72"/>
      <c r="RIT15" s="72"/>
      <c r="RIU15" s="72"/>
      <c r="RIV15" s="72"/>
      <c r="RIW15" s="72"/>
      <c r="RIX15" s="72"/>
      <c r="RIY15" s="72"/>
      <c r="RIZ15" s="72"/>
      <c r="RJA15" s="72"/>
      <c r="RJB15" s="72"/>
      <c r="RJC15" s="72"/>
      <c r="RJD15" s="72"/>
      <c r="RJE15" s="72"/>
      <c r="RJF15" s="72"/>
      <c r="RJG15" s="72"/>
      <c r="RJH15" s="72"/>
      <c r="RJI15" s="72"/>
      <c r="RJJ15" s="72"/>
      <c r="RJK15" s="72"/>
      <c r="RJL15" s="72"/>
      <c r="RJM15" s="72"/>
      <c r="RJN15" s="72"/>
      <c r="RJO15" s="72"/>
      <c r="RJP15" s="72"/>
      <c r="RJQ15" s="72"/>
      <c r="RJR15" s="72"/>
      <c r="RJS15" s="72"/>
      <c r="RJT15" s="72"/>
      <c r="RJU15" s="72"/>
      <c r="RJV15" s="72"/>
      <c r="RJW15" s="72"/>
      <c r="RJX15" s="72"/>
      <c r="RJY15" s="72"/>
      <c r="RJZ15" s="72"/>
      <c r="RKA15" s="72"/>
      <c r="RKB15" s="72"/>
      <c r="RKC15" s="72"/>
      <c r="RKD15" s="72"/>
      <c r="RKE15" s="72"/>
      <c r="RKF15" s="72"/>
      <c r="RKG15" s="72"/>
      <c r="RKH15" s="72"/>
      <c r="RKI15" s="72"/>
      <c r="RKJ15" s="72"/>
      <c r="RKK15" s="72"/>
      <c r="RKL15" s="72"/>
      <c r="RKM15" s="72"/>
      <c r="RKN15" s="72"/>
      <c r="RKO15" s="72"/>
      <c r="RKP15" s="72"/>
      <c r="RKQ15" s="72"/>
      <c r="RKR15" s="72"/>
      <c r="RKS15" s="72"/>
      <c r="RKT15" s="72"/>
      <c r="RKU15" s="72"/>
      <c r="RKV15" s="72"/>
      <c r="RKW15" s="72"/>
      <c r="RKX15" s="72"/>
      <c r="RKY15" s="72"/>
      <c r="RKZ15" s="72"/>
      <c r="RLA15" s="72"/>
      <c r="RLB15" s="72"/>
      <c r="RLC15" s="72"/>
      <c r="RLD15" s="72"/>
      <c r="RLE15" s="72"/>
      <c r="RLF15" s="72"/>
      <c r="RLG15" s="72"/>
      <c r="RLH15" s="72"/>
      <c r="RLI15" s="72"/>
      <c r="RLJ15" s="72"/>
      <c r="RLK15" s="72"/>
      <c r="RLL15" s="72"/>
      <c r="RLM15" s="72"/>
      <c r="RLN15" s="72"/>
      <c r="RLO15" s="72"/>
      <c r="RLP15" s="72"/>
      <c r="RLQ15" s="72"/>
      <c r="RLR15" s="72"/>
      <c r="RLS15" s="72"/>
      <c r="RLT15" s="72"/>
      <c r="RLU15" s="72"/>
      <c r="RLV15" s="72"/>
      <c r="RLW15" s="72"/>
      <c r="RLX15" s="72"/>
      <c r="RLY15" s="72"/>
      <c r="RLZ15" s="72"/>
      <c r="RMA15" s="72"/>
      <c r="RMB15" s="72"/>
      <c r="RMC15" s="72"/>
      <c r="RMD15" s="72"/>
      <c r="RME15" s="72"/>
      <c r="RMF15" s="72"/>
      <c r="RMG15" s="72"/>
      <c r="RMH15" s="72"/>
      <c r="RMI15" s="72"/>
      <c r="RMJ15" s="72"/>
      <c r="RMK15" s="72"/>
      <c r="RML15" s="72"/>
      <c r="RMM15" s="72"/>
      <c r="RMN15" s="72"/>
      <c r="RMO15" s="72"/>
      <c r="RMP15" s="72"/>
      <c r="RMQ15" s="72"/>
      <c r="RMR15" s="72"/>
      <c r="RMS15" s="72"/>
      <c r="RMT15" s="72"/>
      <c r="RMU15" s="72"/>
      <c r="RMV15" s="72"/>
      <c r="RMW15" s="72"/>
      <c r="RMX15" s="72"/>
      <c r="RMY15" s="72"/>
      <c r="RMZ15" s="72"/>
      <c r="RNA15" s="72"/>
      <c r="RNB15" s="72"/>
      <c r="RNC15" s="72"/>
      <c r="RND15" s="72"/>
      <c r="RNE15" s="72"/>
      <c r="RNF15" s="72"/>
      <c r="RNG15" s="72"/>
      <c r="RNH15" s="72"/>
      <c r="RNI15" s="72"/>
      <c r="RNJ15" s="72"/>
      <c r="RNK15" s="72"/>
      <c r="RNL15" s="72"/>
      <c r="RNM15" s="72"/>
      <c r="RNN15" s="72"/>
      <c r="RNO15" s="72"/>
      <c r="RNP15" s="72"/>
      <c r="RNQ15" s="72"/>
      <c r="RNR15" s="72"/>
      <c r="RNS15" s="72"/>
      <c r="RNT15" s="72"/>
      <c r="RNU15" s="72"/>
      <c r="RNV15" s="72"/>
      <c r="RNW15" s="72"/>
      <c r="RNX15" s="72"/>
      <c r="RNY15" s="72"/>
      <c r="RNZ15" s="72"/>
      <c r="ROA15" s="72"/>
      <c r="ROB15" s="72"/>
      <c r="ROC15" s="72"/>
      <c r="ROD15" s="72"/>
      <c r="ROE15" s="72"/>
      <c r="ROF15" s="72"/>
      <c r="ROG15" s="72"/>
      <c r="ROH15" s="72"/>
      <c r="ROI15" s="72"/>
      <c r="ROJ15" s="72"/>
      <c r="ROK15" s="72"/>
      <c r="ROL15" s="72"/>
      <c r="ROM15" s="72"/>
      <c r="RON15" s="72"/>
      <c r="ROO15" s="72"/>
      <c r="ROP15" s="72"/>
      <c r="ROQ15" s="72"/>
      <c r="ROR15" s="72"/>
      <c r="ROS15" s="72"/>
      <c r="ROT15" s="72"/>
      <c r="ROU15" s="72"/>
      <c r="ROV15" s="72"/>
      <c r="ROW15" s="72"/>
      <c r="ROX15" s="72"/>
      <c r="ROY15" s="72"/>
      <c r="ROZ15" s="72"/>
      <c r="RPA15" s="72"/>
      <c r="RPB15" s="72"/>
      <c r="RPC15" s="72"/>
      <c r="RPD15" s="72"/>
      <c r="RPE15" s="72"/>
      <c r="RPF15" s="72"/>
      <c r="RPG15" s="72"/>
      <c r="RPH15" s="72"/>
      <c r="RPI15" s="72"/>
      <c r="RPJ15" s="72"/>
      <c r="RPK15" s="72"/>
      <c r="RPL15" s="72"/>
      <c r="RPM15" s="72"/>
      <c r="RPN15" s="72"/>
      <c r="RPO15" s="72"/>
      <c r="RPP15" s="72"/>
      <c r="RPQ15" s="72"/>
      <c r="RPR15" s="72"/>
      <c r="RPS15" s="72"/>
      <c r="RPT15" s="72"/>
      <c r="RPU15" s="72"/>
      <c r="RPV15" s="72"/>
      <c r="RPW15" s="72"/>
      <c r="RPX15" s="72"/>
      <c r="RPY15" s="72"/>
      <c r="RPZ15" s="72"/>
      <c r="RQA15" s="72"/>
      <c r="RQB15" s="72"/>
      <c r="RQC15" s="72"/>
      <c r="RQD15" s="72"/>
      <c r="RQE15" s="72"/>
      <c r="RQF15" s="72"/>
      <c r="RQG15" s="72"/>
      <c r="RQH15" s="72"/>
      <c r="RQI15" s="72"/>
      <c r="RQJ15" s="72"/>
      <c r="RQK15" s="72"/>
      <c r="RQL15" s="72"/>
      <c r="RQM15" s="72"/>
      <c r="RQN15" s="72"/>
      <c r="RQO15" s="72"/>
      <c r="RQP15" s="72"/>
      <c r="RQQ15" s="72"/>
      <c r="RQR15" s="72"/>
      <c r="RQS15" s="72"/>
      <c r="RQT15" s="72"/>
      <c r="RQU15" s="72"/>
      <c r="RQV15" s="72"/>
      <c r="RQW15" s="72"/>
      <c r="RQX15" s="72"/>
      <c r="RQY15" s="72"/>
      <c r="RQZ15" s="72"/>
      <c r="RRA15" s="72"/>
      <c r="RRB15" s="72"/>
      <c r="RRC15" s="72"/>
      <c r="RRD15" s="72"/>
      <c r="RRE15" s="72"/>
      <c r="RRF15" s="72"/>
      <c r="RRG15" s="72"/>
      <c r="RRH15" s="72"/>
      <c r="RRI15" s="72"/>
      <c r="RRJ15" s="72"/>
      <c r="RRK15" s="72"/>
      <c r="RRL15" s="72"/>
      <c r="RRM15" s="72"/>
      <c r="RRN15" s="72"/>
      <c r="RRO15" s="72"/>
      <c r="RRP15" s="72"/>
      <c r="RRQ15" s="72"/>
      <c r="RRR15" s="72"/>
      <c r="RRS15" s="72"/>
      <c r="RRT15" s="72"/>
      <c r="RRU15" s="72"/>
      <c r="RRV15" s="72"/>
      <c r="RRW15" s="72"/>
      <c r="RRX15" s="72"/>
      <c r="RRY15" s="72"/>
      <c r="RRZ15" s="72"/>
      <c r="RSA15" s="72"/>
      <c r="RSB15" s="72"/>
      <c r="RSC15" s="72"/>
      <c r="RSD15" s="72"/>
      <c r="RSE15" s="72"/>
      <c r="RSF15" s="72"/>
      <c r="RSG15" s="72"/>
      <c r="RSH15" s="72"/>
      <c r="RSI15" s="72"/>
      <c r="RSJ15" s="72"/>
      <c r="RSK15" s="72"/>
      <c r="RSL15" s="72"/>
      <c r="RSM15" s="72"/>
      <c r="RSN15" s="72"/>
      <c r="RSO15" s="72"/>
      <c r="RSP15" s="72"/>
      <c r="RSQ15" s="72"/>
      <c r="RSR15" s="72"/>
      <c r="RSS15" s="72"/>
      <c r="RST15" s="72"/>
      <c r="RSU15" s="72"/>
      <c r="RSV15" s="72"/>
      <c r="RSW15" s="72"/>
      <c r="RSX15" s="72"/>
      <c r="RSY15" s="72"/>
      <c r="RSZ15" s="72"/>
      <c r="RTA15" s="72"/>
      <c r="RTB15" s="72"/>
      <c r="RTC15" s="72"/>
      <c r="RTD15" s="72"/>
      <c r="RTE15" s="72"/>
      <c r="RTF15" s="72"/>
      <c r="RTG15" s="72"/>
      <c r="RTH15" s="72"/>
      <c r="RTI15" s="72"/>
      <c r="RTJ15" s="72"/>
      <c r="RTK15" s="72"/>
      <c r="RTL15" s="72"/>
      <c r="RTM15" s="72"/>
      <c r="RTN15" s="72"/>
      <c r="RTO15" s="72"/>
      <c r="RTP15" s="72"/>
      <c r="RTQ15" s="72"/>
      <c r="RTR15" s="72"/>
      <c r="RTS15" s="72"/>
      <c r="RTT15" s="72"/>
      <c r="RTU15" s="72"/>
      <c r="RTV15" s="72"/>
      <c r="RTW15" s="72"/>
      <c r="RTX15" s="72"/>
      <c r="RTY15" s="72"/>
      <c r="RTZ15" s="72"/>
      <c r="RUA15" s="72"/>
      <c r="RUB15" s="72"/>
      <c r="RUC15" s="72"/>
      <c r="RUD15" s="72"/>
      <c r="RUE15" s="72"/>
      <c r="RUF15" s="72"/>
      <c r="RUG15" s="72"/>
      <c r="RUH15" s="72"/>
      <c r="RUI15" s="72"/>
      <c r="RUJ15" s="72"/>
      <c r="RUK15" s="72"/>
      <c r="RUL15" s="72"/>
      <c r="RUM15" s="72"/>
      <c r="RUN15" s="72"/>
      <c r="RUO15" s="72"/>
      <c r="RUP15" s="72"/>
      <c r="RUQ15" s="72"/>
      <c r="RUR15" s="72"/>
      <c r="RUS15" s="72"/>
      <c r="RUT15" s="72"/>
      <c r="RUU15" s="72"/>
      <c r="RUV15" s="72"/>
      <c r="RUW15" s="72"/>
      <c r="RUX15" s="72"/>
      <c r="RUY15" s="72"/>
      <c r="RUZ15" s="72"/>
      <c r="RVA15" s="72"/>
      <c r="RVB15" s="72"/>
      <c r="RVC15" s="72"/>
      <c r="RVD15" s="72"/>
      <c r="RVE15" s="72"/>
      <c r="RVF15" s="72"/>
      <c r="RVG15" s="72"/>
      <c r="RVH15" s="72"/>
      <c r="RVI15" s="72"/>
      <c r="RVJ15" s="72"/>
      <c r="RVK15" s="72"/>
      <c r="RVL15" s="72"/>
      <c r="RVM15" s="72"/>
      <c r="RVN15" s="72"/>
      <c r="RVO15" s="72"/>
      <c r="RVP15" s="72"/>
      <c r="RVQ15" s="72"/>
      <c r="RVR15" s="72"/>
      <c r="RVS15" s="72"/>
      <c r="RVT15" s="72"/>
      <c r="RVU15" s="72"/>
      <c r="RVV15" s="72"/>
      <c r="RVW15" s="72"/>
      <c r="RVX15" s="72"/>
      <c r="RVY15" s="72"/>
      <c r="RVZ15" s="72"/>
      <c r="RWA15" s="72"/>
      <c r="RWB15" s="72"/>
      <c r="RWC15" s="72"/>
      <c r="RWD15" s="72"/>
      <c r="RWE15" s="72"/>
      <c r="RWF15" s="72"/>
      <c r="RWG15" s="72"/>
      <c r="RWH15" s="72"/>
      <c r="RWI15" s="72"/>
      <c r="RWJ15" s="72"/>
      <c r="RWK15" s="72"/>
      <c r="RWL15" s="72"/>
      <c r="RWM15" s="72"/>
      <c r="RWN15" s="72"/>
      <c r="RWO15" s="72"/>
      <c r="RWP15" s="72"/>
      <c r="RWQ15" s="72"/>
      <c r="RWR15" s="72"/>
      <c r="RWS15" s="72"/>
      <c r="RWT15" s="72"/>
      <c r="RWU15" s="72"/>
      <c r="RWV15" s="72"/>
      <c r="RWW15" s="72"/>
      <c r="RWX15" s="72"/>
      <c r="RWY15" s="72"/>
      <c r="RWZ15" s="72"/>
      <c r="RXA15" s="72"/>
      <c r="RXB15" s="72"/>
      <c r="RXC15" s="72"/>
      <c r="RXD15" s="72"/>
      <c r="RXE15" s="72"/>
      <c r="RXF15" s="72"/>
      <c r="RXG15" s="72"/>
      <c r="RXH15" s="72"/>
      <c r="RXI15" s="72"/>
      <c r="RXJ15" s="72"/>
      <c r="RXK15" s="72"/>
      <c r="RXL15" s="72"/>
      <c r="RXM15" s="72"/>
      <c r="RXN15" s="72"/>
      <c r="RXO15" s="72"/>
      <c r="RXP15" s="72"/>
      <c r="RXQ15" s="72"/>
      <c r="RXR15" s="72"/>
      <c r="RXS15" s="72"/>
      <c r="RXT15" s="72"/>
      <c r="RXU15" s="72"/>
      <c r="RXV15" s="72"/>
      <c r="RXW15" s="72"/>
      <c r="RXX15" s="72"/>
      <c r="RXY15" s="72"/>
      <c r="RXZ15" s="72"/>
      <c r="RYA15" s="72"/>
      <c r="RYB15" s="72"/>
      <c r="RYC15" s="72"/>
      <c r="RYD15" s="72"/>
      <c r="RYE15" s="72"/>
      <c r="RYF15" s="72"/>
      <c r="RYG15" s="72"/>
      <c r="RYH15" s="72"/>
      <c r="RYI15" s="72"/>
      <c r="RYJ15" s="72"/>
      <c r="RYK15" s="72"/>
      <c r="RYL15" s="72"/>
      <c r="RYM15" s="72"/>
      <c r="RYN15" s="72"/>
      <c r="RYO15" s="72"/>
      <c r="RYP15" s="72"/>
      <c r="RYQ15" s="72"/>
      <c r="RYR15" s="72"/>
      <c r="RYS15" s="72"/>
      <c r="RYT15" s="72"/>
      <c r="RYU15" s="72"/>
      <c r="RYV15" s="72"/>
      <c r="RYW15" s="72"/>
      <c r="RYX15" s="72"/>
      <c r="RYY15" s="72"/>
      <c r="RYZ15" s="72"/>
      <c r="RZA15" s="72"/>
      <c r="RZB15" s="72"/>
      <c r="RZC15" s="72"/>
      <c r="RZD15" s="72"/>
      <c r="RZE15" s="72"/>
      <c r="RZF15" s="72"/>
      <c r="RZG15" s="72"/>
      <c r="RZH15" s="72"/>
      <c r="RZI15" s="72"/>
      <c r="RZJ15" s="72"/>
      <c r="RZK15" s="72"/>
      <c r="RZL15" s="72"/>
      <c r="RZM15" s="72"/>
      <c r="RZN15" s="72"/>
      <c r="RZO15" s="72"/>
      <c r="RZP15" s="72"/>
      <c r="RZQ15" s="72"/>
      <c r="RZR15" s="72"/>
      <c r="RZS15" s="72"/>
      <c r="RZT15" s="72"/>
      <c r="RZU15" s="72"/>
      <c r="RZV15" s="72"/>
      <c r="RZW15" s="72"/>
      <c r="RZX15" s="72"/>
      <c r="RZY15" s="72"/>
      <c r="RZZ15" s="72"/>
      <c r="SAA15" s="72"/>
      <c r="SAB15" s="72"/>
      <c r="SAC15" s="72"/>
      <c r="SAD15" s="72"/>
      <c r="SAE15" s="72"/>
      <c r="SAF15" s="72"/>
      <c r="SAG15" s="72"/>
      <c r="SAH15" s="72"/>
      <c r="SAI15" s="72"/>
      <c r="SAJ15" s="72"/>
      <c r="SAK15" s="72"/>
      <c r="SAL15" s="72"/>
      <c r="SAM15" s="72"/>
      <c r="SAN15" s="72"/>
      <c r="SAO15" s="72"/>
      <c r="SAP15" s="72"/>
      <c r="SAQ15" s="72"/>
      <c r="SAR15" s="72"/>
      <c r="SAS15" s="72"/>
      <c r="SAT15" s="72"/>
      <c r="SAU15" s="72"/>
      <c r="SAV15" s="72"/>
      <c r="SAW15" s="72"/>
      <c r="SAX15" s="72"/>
      <c r="SAY15" s="72"/>
      <c r="SAZ15" s="72"/>
      <c r="SBA15" s="72"/>
      <c r="SBB15" s="72"/>
      <c r="SBC15" s="72"/>
      <c r="SBD15" s="72"/>
      <c r="SBE15" s="72"/>
      <c r="SBF15" s="72"/>
      <c r="SBG15" s="72"/>
      <c r="SBH15" s="72"/>
      <c r="SBI15" s="72"/>
      <c r="SBJ15" s="72"/>
      <c r="SBK15" s="72"/>
      <c r="SBL15" s="72"/>
      <c r="SBM15" s="72"/>
      <c r="SBN15" s="72"/>
      <c r="SBO15" s="72"/>
      <c r="SBP15" s="72"/>
      <c r="SBQ15" s="72"/>
      <c r="SBR15" s="72"/>
      <c r="SBS15" s="72"/>
      <c r="SBT15" s="72"/>
      <c r="SBU15" s="72"/>
      <c r="SBV15" s="72"/>
      <c r="SBW15" s="72"/>
      <c r="SBX15" s="72"/>
      <c r="SBY15" s="72"/>
      <c r="SBZ15" s="72"/>
      <c r="SCA15" s="72"/>
      <c r="SCB15" s="72"/>
      <c r="SCC15" s="72"/>
      <c r="SCD15" s="72"/>
      <c r="SCE15" s="72"/>
      <c r="SCF15" s="72"/>
      <c r="SCG15" s="72"/>
      <c r="SCH15" s="72"/>
      <c r="SCI15" s="72"/>
      <c r="SCJ15" s="72"/>
      <c r="SCK15" s="72"/>
      <c r="SCL15" s="72"/>
      <c r="SCM15" s="72"/>
      <c r="SCN15" s="72"/>
      <c r="SCO15" s="72"/>
      <c r="SCP15" s="72"/>
      <c r="SCQ15" s="72"/>
      <c r="SCR15" s="72"/>
      <c r="SCS15" s="72"/>
      <c r="SCT15" s="72"/>
      <c r="SCU15" s="72"/>
      <c r="SCV15" s="72"/>
      <c r="SCW15" s="72"/>
      <c r="SCX15" s="72"/>
      <c r="SCY15" s="72"/>
      <c r="SCZ15" s="72"/>
      <c r="SDA15" s="72"/>
      <c r="SDB15" s="72"/>
      <c r="SDC15" s="72"/>
      <c r="SDD15" s="72"/>
      <c r="SDE15" s="72"/>
      <c r="SDF15" s="72"/>
      <c r="SDG15" s="72"/>
      <c r="SDH15" s="72"/>
      <c r="SDI15" s="72"/>
      <c r="SDJ15" s="72"/>
      <c r="SDK15" s="72"/>
      <c r="SDL15" s="72"/>
      <c r="SDM15" s="72"/>
      <c r="SDN15" s="72"/>
      <c r="SDO15" s="72"/>
      <c r="SDP15" s="72"/>
      <c r="SDQ15" s="72"/>
      <c r="SDR15" s="72"/>
      <c r="SDS15" s="72"/>
      <c r="SDT15" s="72"/>
      <c r="SDU15" s="72"/>
      <c r="SDV15" s="72"/>
      <c r="SDW15" s="72"/>
      <c r="SDX15" s="72"/>
      <c r="SDY15" s="72"/>
      <c r="SDZ15" s="72"/>
      <c r="SEA15" s="72"/>
      <c r="SEB15" s="72"/>
      <c r="SEC15" s="72"/>
      <c r="SED15" s="72"/>
      <c r="SEE15" s="72"/>
      <c r="SEF15" s="72"/>
      <c r="SEG15" s="72"/>
      <c r="SEH15" s="72"/>
      <c r="SEI15" s="72"/>
      <c r="SEJ15" s="72"/>
      <c r="SEK15" s="72"/>
      <c r="SEL15" s="72"/>
      <c r="SEM15" s="72"/>
      <c r="SEN15" s="72"/>
      <c r="SEO15" s="72"/>
      <c r="SEP15" s="72"/>
      <c r="SEQ15" s="72"/>
      <c r="SER15" s="72"/>
      <c r="SES15" s="72"/>
      <c r="SET15" s="72"/>
      <c r="SEU15" s="72"/>
      <c r="SEV15" s="72"/>
      <c r="SEW15" s="72"/>
      <c r="SEX15" s="72"/>
      <c r="SEY15" s="72"/>
      <c r="SEZ15" s="72"/>
      <c r="SFA15" s="72"/>
      <c r="SFB15" s="72"/>
      <c r="SFC15" s="72"/>
      <c r="SFD15" s="72"/>
      <c r="SFE15" s="72"/>
      <c r="SFF15" s="72"/>
      <c r="SFG15" s="72"/>
      <c r="SFH15" s="72"/>
      <c r="SFI15" s="72"/>
      <c r="SFJ15" s="72"/>
      <c r="SFK15" s="72"/>
      <c r="SFL15" s="72"/>
      <c r="SFM15" s="72"/>
      <c r="SFN15" s="72"/>
      <c r="SFO15" s="72"/>
      <c r="SFP15" s="72"/>
      <c r="SFQ15" s="72"/>
      <c r="SFR15" s="72"/>
      <c r="SFS15" s="72"/>
      <c r="SFT15" s="72"/>
      <c r="SFU15" s="72"/>
      <c r="SFV15" s="72"/>
      <c r="SFW15" s="72"/>
      <c r="SFX15" s="72"/>
      <c r="SFY15" s="72"/>
      <c r="SFZ15" s="72"/>
      <c r="SGA15" s="72"/>
      <c r="SGB15" s="72"/>
      <c r="SGC15" s="72"/>
      <c r="SGD15" s="72"/>
      <c r="SGE15" s="72"/>
      <c r="SGF15" s="72"/>
      <c r="SGG15" s="72"/>
      <c r="SGH15" s="72"/>
      <c r="SGI15" s="72"/>
      <c r="SGJ15" s="72"/>
      <c r="SGK15" s="72"/>
      <c r="SGL15" s="72"/>
      <c r="SGM15" s="72"/>
      <c r="SGN15" s="72"/>
      <c r="SGO15" s="72"/>
      <c r="SGP15" s="72"/>
      <c r="SGQ15" s="72"/>
      <c r="SGR15" s="72"/>
      <c r="SGS15" s="72"/>
      <c r="SGT15" s="72"/>
      <c r="SGU15" s="72"/>
      <c r="SGV15" s="72"/>
      <c r="SGW15" s="72"/>
      <c r="SGX15" s="72"/>
      <c r="SGY15" s="72"/>
      <c r="SGZ15" s="72"/>
      <c r="SHA15" s="72"/>
      <c r="SHB15" s="72"/>
      <c r="SHC15" s="72"/>
      <c r="SHD15" s="72"/>
      <c r="SHE15" s="72"/>
      <c r="SHF15" s="72"/>
      <c r="SHG15" s="72"/>
      <c r="SHH15" s="72"/>
      <c r="SHI15" s="72"/>
      <c r="SHJ15" s="72"/>
      <c r="SHK15" s="72"/>
      <c r="SHL15" s="72"/>
      <c r="SHM15" s="72"/>
      <c r="SHN15" s="72"/>
      <c r="SHO15" s="72"/>
      <c r="SHP15" s="72"/>
      <c r="SHQ15" s="72"/>
      <c r="SHR15" s="72"/>
      <c r="SHS15" s="72"/>
      <c r="SHT15" s="72"/>
      <c r="SHU15" s="72"/>
      <c r="SHV15" s="72"/>
      <c r="SHW15" s="72"/>
      <c r="SHX15" s="72"/>
      <c r="SHY15" s="72"/>
      <c r="SHZ15" s="72"/>
      <c r="SIA15" s="72"/>
      <c r="SIB15" s="72"/>
      <c r="SIC15" s="72"/>
      <c r="SID15" s="72"/>
      <c r="SIE15" s="72"/>
      <c r="SIF15" s="72"/>
      <c r="SIG15" s="72"/>
      <c r="SIH15" s="72"/>
      <c r="SII15" s="72"/>
      <c r="SIJ15" s="72"/>
      <c r="SIK15" s="72"/>
      <c r="SIL15" s="72"/>
      <c r="SIM15" s="72"/>
      <c r="SIN15" s="72"/>
      <c r="SIO15" s="72"/>
      <c r="SIP15" s="72"/>
      <c r="SIQ15" s="72"/>
      <c r="SIR15" s="72"/>
      <c r="SIS15" s="72"/>
      <c r="SIT15" s="72"/>
      <c r="SIU15" s="72"/>
      <c r="SIV15" s="72"/>
      <c r="SIW15" s="72"/>
      <c r="SIX15" s="72"/>
      <c r="SIY15" s="72"/>
      <c r="SIZ15" s="72"/>
      <c r="SJA15" s="72"/>
      <c r="SJB15" s="72"/>
      <c r="SJC15" s="72"/>
      <c r="SJD15" s="72"/>
      <c r="SJE15" s="72"/>
      <c r="SJF15" s="72"/>
      <c r="SJG15" s="72"/>
      <c r="SJH15" s="72"/>
      <c r="SJI15" s="72"/>
      <c r="SJJ15" s="72"/>
      <c r="SJK15" s="72"/>
      <c r="SJL15" s="72"/>
      <c r="SJM15" s="72"/>
      <c r="SJN15" s="72"/>
      <c r="SJO15" s="72"/>
      <c r="SJP15" s="72"/>
      <c r="SJQ15" s="72"/>
      <c r="SJR15" s="72"/>
      <c r="SJS15" s="72"/>
      <c r="SJT15" s="72"/>
      <c r="SJU15" s="72"/>
      <c r="SJV15" s="72"/>
      <c r="SJW15" s="72"/>
      <c r="SJX15" s="72"/>
      <c r="SJY15" s="72"/>
      <c r="SJZ15" s="72"/>
      <c r="SKA15" s="72"/>
      <c r="SKB15" s="72"/>
      <c r="SKC15" s="72"/>
      <c r="SKD15" s="72"/>
      <c r="SKE15" s="72"/>
      <c r="SKF15" s="72"/>
      <c r="SKG15" s="72"/>
      <c r="SKH15" s="72"/>
      <c r="SKI15" s="72"/>
      <c r="SKJ15" s="72"/>
      <c r="SKK15" s="72"/>
      <c r="SKL15" s="72"/>
      <c r="SKM15" s="72"/>
      <c r="SKN15" s="72"/>
      <c r="SKO15" s="72"/>
      <c r="SKP15" s="72"/>
      <c r="SKQ15" s="72"/>
      <c r="SKR15" s="72"/>
      <c r="SKS15" s="72"/>
      <c r="SKT15" s="72"/>
      <c r="SKU15" s="72"/>
      <c r="SKV15" s="72"/>
      <c r="SKW15" s="72"/>
      <c r="SKX15" s="72"/>
      <c r="SKY15" s="72"/>
      <c r="SKZ15" s="72"/>
      <c r="SLA15" s="72"/>
      <c r="SLB15" s="72"/>
      <c r="SLC15" s="72"/>
      <c r="SLD15" s="72"/>
      <c r="SLE15" s="72"/>
      <c r="SLF15" s="72"/>
      <c r="SLG15" s="72"/>
      <c r="SLH15" s="72"/>
      <c r="SLI15" s="72"/>
      <c r="SLJ15" s="72"/>
      <c r="SLK15" s="72"/>
      <c r="SLL15" s="72"/>
      <c r="SLM15" s="72"/>
      <c r="SLN15" s="72"/>
      <c r="SLO15" s="72"/>
      <c r="SLP15" s="72"/>
      <c r="SLQ15" s="72"/>
      <c r="SLR15" s="72"/>
      <c r="SLS15" s="72"/>
      <c r="SLT15" s="72"/>
      <c r="SLU15" s="72"/>
      <c r="SLV15" s="72"/>
      <c r="SLW15" s="72"/>
      <c r="SLX15" s="72"/>
      <c r="SLY15" s="72"/>
      <c r="SLZ15" s="72"/>
      <c r="SMA15" s="72"/>
      <c r="SMB15" s="72"/>
      <c r="SMC15" s="72"/>
      <c r="SMD15" s="72"/>
      <c r="SME15" s="72"/>
      <c r="SMF15" s="72"/>
      <c r="SMG15" s="72"/>
      <c r="SMH15" s="72"/>
      <c r="SMI15" s="72"/>
      <c r="SMJ15" s="72"/>
      <c r="SMK15" s="72"/>
      <c r="SML15" s="72"/>
      <c r="SMM15" s="72"/>
      <c r="SMN15" s="72"/>
      <c r="SMO15" s="72"/>
      <c r="SMP15" s="72"/>
      <c r="SMQ15" s="72"/>
      <c r="SMR15" s="72"/>
      <c r="SMS15" s="72"/>
      <c r="SMT15" s="72"/>
      <c r="SMU15" s="72"/>
      <c r="SMV15" s="72"/>
      <c r="SMW15" s="72"/>
      <c r="SMX15" s="72"/>
      <c r="SMY15" s="72"/>
      <c r="SMZ15" s="72"/>
      <c r="SNA15" s="72"/>
      <c r="SNB15" s="72"/>
      <c r="SNC15" s="72"/>
      <c r="SND15" s="72"/>
      <c r="SNE15" s="72"/>
      <c r="SNF15" s="72"/>
      <c r="SNG15" s="72"/>
      <c r="SNH15" s="72"/>
      <c r="SNI15" s="72"/>
      <c r="SNJ15" s="72"/>
      <c r="SNK15" s="72"/>
      <c r="SNL15" s="72"/>
      <c r="SNM15" s="72"/>
      <c r="SNN15" s="72"/>
      <c r="SNO15" s="72"/>
      <c r="SNP15" s="72"/>
      <c r="SNQ15" s="72"/>
      <c r="SNR15" s="72"/>
      <c r="SNS15" s="72"/>
      <c r="SNT15" s="72"/>
      <c r="SNU15" s="72"/>
      <c r="SNV15" s="72"/>
      <c r="SNW15" s="72"/>
      <c r="SNX15" s="72"/>
      <c r="SNY15" s="72"/>
      <c r="SNZ15" s="72"/>
      <c r="SOA15" s="72"/>
      <c r="SOB15" s="72"/>
      <c r="SOC15" s="72"/>
      <c r="SOD15" s="72"/>
      <c r="SOE15" s="72"/>
      <c r="SOF15" s="72"/>
      <c r="SOG15" s="72"/>
      <c r="SOH15" s="72"/>
      <c r="SOI15" s="72"/>
      <c r="SOJ15" s="72"/>
      <c r="SOK15" s="72"/>
      <c r="SOL15" s="72"/>
      <c r="SOM15" s="72"/>
      <c r="SON15" s="72"/>
      <c r="SOO15" s="72"/>
      <c r="SOP15" s="72"/>
      <c r="SOQ15" s="72"/>
      <c r="SOR15" s="72"/>
      <c r="SOS15" s="72"/>
      <c r="SOT15" s="72"/>
      <c r="SOU15" s="72"/>
      <c r="SOV15" s="72"/>
      <c r="SOW15" s="72"/>
      <c r="SOX15" s="72"/>
      <c r="SOY15" s="72"/>
      <c r="SOZ15" s="72"/>
      <c r="SPA15" s="72"/>
      <c r="SPB15" s="72"/>
      <c r="SPC15" s="72"/>
      <c r="SPD15" s="72"/>
      <c r="SPE15" s="72"/>
      <c r="SPF15" s="72"/>
      <c r="SPG15" s="72"/>
      <c r="SPH15" s="72"/>
      <c r="SPI15" s="72"/>
      <c r="SPJ15" s="72"/>
      <c r="SPK15" s="72"/>
      <c r="SPL15" s="72"/>
      <c r="SPM15" s="72"/>
      <c r="SPN15" s="72"/>
      <c r="SPO15" s="72"/>
      <c r="SPP15" s="72"/>
      <c r="SPQ15" s="72"/>
      <c r="SPR15" s="72"/>
      <c r="SPS15" s="72"/>
      <c r="SPT15" s="72"/>
      <c r="SPU15" s="72"/>
      <c r="SPV15" s="72"/>
      <c r="SPW15" s="72"/>
      <c r="SPX15" s="72"/>
      <c r="SPY15" s="72"/>
      <c r="SPZ15" s="72"/>
      <c r="SQA15" s="72"/>
      <c r="SQB15" s="72"/>
      <c r="SQC15" s="72"/>
      <c r="SQD15" s="72"/>
      <c r="SQE15" s="72"/>
      <c r="SQF15" s="72"/>
      <c r="SQG15" s="72"/>
      <c r="SQH15" s="72"/>
      <c r="SQI15" s="72"/>
      <c r="SQJ15" s="72"/>
      <c r="SQK15" s="72"/>
      <c r="SQL15" s="72"/>
      <c r="SQM15" s="72"/>
      <c r="SQN15" s="72"/>
      <c r="SQO15" s="72"/>
      <c r="SQP15" s="72"/>
      <c r="SQQ15" s="72"/>
      <c r="SQR15" s="72"/>
      <c r="SQS15" s="72"/>
      <c r="SQT15" s="72"/>
      <c r="SQU15" s="72"/>
      <c r="SQV15" s="72"/>
      <c r="SQW15" s="72"/>
      <c r="SQX15" s="72"/>
      <c r="SQY15" s="72"/>
      <c r="SQZ15" s="72"/>
      <c r="SRA15" s="72"/>
      <c r="SRB15" s="72"/>
      <c r="SRC15" s="72"/>
      <c r="SRD15" s="72"/>
      <c r="SRE15" s="72"/>
      <c r="SRF15" s="72"/>
      <c r="SRG15" s="72"/>
      <c r="SRH15" s="72"/>
      <c r="SRI15" s="72"/>
      <c r="SRJ15" s="72"/>
      <c r="SRK15" s="72"/>
      <c r="SRL15" s="72"/>
      <c r="SRM15" s="72"/>
      <c r="SRN15" s="72"/>
      <c r="SRO15" s="72"/>
      <c r="SRP15" s="72"/>
      <c r="SRQ15" s="72"/>
      <c r="SRR15" s="72"/>
      <c r="SRS15" s="72"/>
      <c r="SRT15" s="72"/>
      <c r="SRU15" s="72"/>
      <c r="SRV15" s="72"/>
      <c r="SRW15" s="72"/>
      <c r="SRX15" s="72"/>
      <c r="SRY15" s="72"/>
      <c r="SRZ15" s="72"/>
      <c r="SSA15" s="72"/>
      <c r="SSB15" s="72"/>
      <c r="SSC15" s="72"/>
      <c r="SSD15" s="72"/>
      <c r="SSE15" s="72"/>
      <c r="SSF15" s="72"/>
      <c r="SSG15" s="72"/>
      <c r="SSH15" s="72"/>
      <c r="SSI15" s="72"/>
      <c r="SSJ15" s="72"/>
      <c r="SSK15" s="72"/>
      <c r="SSL15" s="72"/>
      <c r="SSM15" s="72"/>
      <c r="SSN15" s="72"/>
      <c r="SSO15" s="72"/>
      <c r="SSP15" s="72"/>
      <c r="SSQ15" s="72"/>
      <c r="SSR15" s="72"/>
      <c r="SSS15" s="72"/>
      <c r="SST15" s="72"/>
      <c r="SSU15" s="72"/>
      <c r="SSV15" s="72"/>
      <c r="SSW15" s="72"/>
      <c r="SSX15" s="72"/>
      <c r="SSY15" s="72"/>
      <c r="SSZ15" s="72"/>
      <c r="STA15" s="72"/>
      <c r="STB15" s="72"/>
      <c r="STC15" s="72"/>
      <c r="STD15" s="72"/>
      <c r="STE15" s="72"/>
      <c r="STF15" s="72"/>
      <c r="STG15" s="72"/>
      <c r="STH15" s="72"/>
      <c r="STI15" s="72"/>
      <c r="STJ15" s="72"/>
      <c r="STK15" s="72"/>
      <c r="STL15" s="72"/>
      <c r="STM15" s="72"/>
      <c r="STN15" s="72"/>
      <c r="STO15" s="72"/>
      <c r="STP15" s="72"/>
      <c r="STQ15" s="72"/>
      <c r="STR15" s="72"/>
      <c r="STS15" s="72"/>
      <c r="STT15" s="72"/>
      <c r="STU15" s="72"/>
      <c r="STV15" s="72"/>
      <c r="STW15" s="72"/>
      <c r="STX15" s="72"/>
      <c r="STY15" s="72"/>
      <c r="STZ15" s="72"/>
      <c r="SUA15" s="72"/>
      <c r="SUB15" s="72"/>
      <c r="SUC15" s="72"/>
      <c r="SUD15" s="72"/>
      <c r="SUE15" s="72"/>
      <c r="SUF15" s="72"/>
      <c r="SUG15" s="72"/>
      <c r="SUH15" s="72"/>
      <c r="SUI15" s="72"/>
      <c r="SUJ15" s="72"/>
      <c r="SUK15" s="72"/>
      <c r="SUL15" s="72"/>
      <c r="SUM15" s="72"/>
      <c r="SUN15" s="72"/>
      <c r="SUO15" s="72"/>
      <c r="SUP15" s="72"/>
      <c r="SUQ15" s="72"/>
      <c r="SUR15" s="72"/>
      <c r="SUS15" s="72"/>
      <c r="SUT15" s="72"/>
      <c r="SUU15" s="72"/>
      <c r="SUV15" s="72"/>
      <c r="SUW15" s="72"/>
      <c r="SUX15" s="72"/>
      <c r="SUY15" s="72"/>
      <c r="SUZ15" s="72"/>
      <c r="SVA15" s="72"/>
      <c r="SVB15" s="72"/>
      <c r="SVC15" s="72"/>
      <c r="SVD15" s="72"/>
      <c r="SVE15" s="72"/>
      <c r="SVF15" s="72"/>
      <c r="SVG15" s="72"/>
      <c r="SVH15" s="72"/>
      <c r="SVI15" s="72"/>
      <c r="SVJ15" s="72"/>
      <c r="SVK15" s="72"/>
      <c r="SVL15" s="72"/>
      <c r="SVM15" s="72"/>
      <c r="SVN15" s="72"/>
      <c r="SVO15" s="72"/>
      <c r="SVP15" s="72"/>
      <c r="SVQ15" s="72"/>
      <c r="SVR15" s="72"/>
      <c r="SVS15" s="72"/>
      <c r="SVT15" s="72"/>
      <c r="SVU15" s="72"/>
      <c r="SVV15" s="72"/>
      <c r="SVW15" s="72"/>
      <c r="SVX15" s="72"/>
      <c r="SVY15" s="72"/>
      <c r="SVZ15" s="72"/>
      <c r="SWA15" s="72"/>
      <c r="SWB15" s="72"/>
      <c r="SWC15" s="72"/>
      <c r="SWD15" s="72"/>
      <c r="SWE15" s="72"/>
      <c r="SWF15" s="72"/>
      <c r="SWG15" s="72"/>
      <c r="SWH15" s="72"/>
      <c r="SWI15" s="72"/>
      <c r="SWJ15" s="72"/>
      <c r="SWK15" s="72"/>
      <c r="SWL15" s="72"/>
      <c r="SWM15" s="72"/>
      <c r="SWN15" s="72"/>
      <c r="SWO15" s="72"/>
      <c r="SWP15" s="72"/>
      <c r="SWQ15" s="72"/>
      <c r="SWR15" s="72"/>
      <c r="SWS15" s="72"/>
      <c r="SWT15" s="72"/>
      <c r="SWU15" s="72"/>
      <c r="SWV15" s="72"/>
      <c r="SWW15" s="72"/>
      <c r="SWX15" s="72"/>
      <c r="SWY15" s="72"/>
      <c r="SWZ15" s="72"/>
      <c r="SXA15" s="72"/>
      <c r="SXB15" s="72"/>
      <c r="SXC15" s="72"/>
      <c r="SXD15" s="72"/>
      <c r="SXE15" s="72"/>
      <c r="SXF15" s="72"/>
      <c r="SXG15" s="72"/>
      <c r="SXH15" s="72"/>
      <c r="SXI15" s="72"/>
      <c r="SXJ15" s="72"/>
      <c r="SXK15" s="72"/>
      <c r="SXL15" s="72"/>
      <c r="SXM15" s="72"/>
      <c r="SXN15" s="72"/>
      <c r="SXO15" s="72"/>
      <c r="SXP15" s="72"/>
      <c r="SXQ15" s="72"/>
      <c r="SXR15" s="72"/>
      <c r="SXS15" s="72"/>
      <c r="SXT15" s="72"/>
      <c r="SXU15" s="72"/>
      <c r="SXV15" s="72"/>
      <c r="SXW15" s="72"/>
      <c r="SXX15" s="72"/>
      <c r="SXY15" s="72"/>
      <c r="SXZ15" s="72"/>
      <c r="SYA15" s="72"/>
      <c r="SYB15" s="72"/>
      <c r="SYC15" s="72"/>
      <c r="SYD15" s="72"/>
      <c r="SYE15" s="72"/>
      <c r="SYF15" s="72"/>
      <c r="SYG15" s="72"/>
      <c r="SYH15" s="72"/>
      <c r="SYI15" s="72"/>
      <c r="SYJ15" s="72"/>
      <c r="SYK15" s="72"/>
      <c r="SYL15" s="72"/>
      <c r="SYM15" s="72"/>
      <c r="SYN15" s="72"/>
      <c r="SYO15" s="72"/>
      <c r="SYP15" s="72"/>
      <c r="SYQ15" s="72"/>
      <c r="SYR15" s="72"/>
      <c r="SYS15" s="72"/>
      <c r="SYT15" s="72"/>
      <c r="SYU15" s="72"/>
      <c r="SYV15" s="72"/>
      <c r="SYW15" s="72"/>
      <c r="SYX15" s="72"/>
      <c r="SYY15" s="72"/>
      <c r="SYZ15" s="72"/>
      <c r="SZA15" s="72"/>
      <c r="SZB15" s="72"/>
      <c r="SZC15" s="72"/>
      <c r="SZD15" s="72"/>
      <c r="SZE15" s="72"/>
      <c r="SZF15" s="72"/>
      <c r="SZG15" s="72"/>
      <c r="SZH15" s="72"/>
      <c r="SZI15" s="72"/>
      <c r="SZJ15" s="72"/>
      <c r="SZK15" s="72"/>
      <c r="SZL15" s="72"/>
      <c r="SZM15" s="72"/>
      <c r="SZN15" s="72"/>
      <c r="SZO15" s="72"/>
      <c r="SZP15" s="72"/>
      <c r="SZQ15" s="72"/>
      <c r="SZR15" s="72"/>
      <c r="SZS15" s="72"/>
      <c r="SZT15" s="72"/>
      <c r="SZU15" s="72"/>
      <c r="SZV15" s="72"/>
      <c r="SZW15" s="72"/>
      <c r="SZX15" s="72"/>
      <c r="SZY15" s="72"/>
      <c r="SZZ15" s="72"/>
      <c r="TAA15" s="72"/>
      <c r="TAB15" s="72"/>
      <c r="TAC15" s="72"/>
      <c r="TAD15" s="72"/>
      <c r="TAE15" s="72"/>
      <c r="TAF15" s="72"/>
      <c r="TAG15" s="72"/>
      <c r="TAH15" s="72"/>
      <c r="TAI15" s="72"/>
      <c r="TAJ15" s="72"/>
      <c r="TAK15" s="72"/>
      <c r="TAL15" s="72"/>
      <c r="TAM15" s="72"/>
      <c r="TAN15" s="72"/>
      <c r="TAO15" s="72"/>
      <c r="TAP15" s="72"/>
      <c r="TAQ15" s="72"/>
      <c r="TAR15" s="72"/>
      <c r="TAS15" s="72"/>
      <c r="TAT15" s="72"/>
      <c r="TAU15" s="72"/>
      <c r="TAV15" s="72"/>
      <c r="TAW15" s="72"/>
      <c r="TAX15" s="72"/>
      <c r="TAY15" s="72"/>
      <c r="TAZ15" s="72"/>
      <c r="TBA15" s="72"/>
      <c r="TBB15" s="72"/>
      <c r="TBC15" s="72"/>
      <c r="TBD15" s="72"/>
      <c r="TBE15" s="72"/>
      <c r="TBF15" s="72"/>
      <c r="TBG15" s="72"/>
      <c r="TBH15" s="72"/>
      <c r="TBI15" s="72"/>
      <c r="TBJ15" s="72"/>
      <c r="TBK15" s="72"/>
      <c r="TBL15" s="72"/>
      <c r="TBM15" s="72"/>
      <c r="TBN15" s="72"/>
      <c r="TBO15" s="72"/>
      <c r="TBP15" s="72"/>
      <c r="TBQ15" s="72"/>
      <c r="TBR15" s="72"/>
      <c r="TBS15" s="72"/>
      <c r="TBT15" s="72"/>
      <c r="TBU15" s="72"/>
      <c r="TBV15" s="72"/>
      <c r="TBW15" s="72"/>
      <c r="TBX15" s="72"/>
      <c r="TBY15" s="72"/>
      <c r="TBZ15" s="72"/>
      <c r="TCA15" s="72"/>
      <c r="TCB15" s="72"/>
      <c r="TCC15" s="72"/>
      <c r="TCD15" s="72"/>
      <c r="TCE15" s="72"/>
      <c r="TCF15" s="72"/>
      <c r="TCG15" s="72"/>
      <c r="TCH15" s="72"/>
      <c r="TCI15" s="72"/>
      <c r="TCJ15" s="72"/>
      <c r="TCK15" s="72"/>
      <c r="TCL15" s="72"/>
      <c r="TCM15" s="72"/>
      <c r="TCN15" s="72"/>
      <c r="TCO15" s="72"/>
      <c r="TCP15" s="72"/>
      <c r="TCQ15" s="72"/>
      <c r="TCR15" s="72"/>
      <c r="TCS15" s="72"/>
      <c r="TCT15" s="72"/>
      <c r="TCU15" s="72"/>
      <c r="TCV15" s="72"/>
      <c r="TCW15" s="72"/>
      <c r="TCX15" s="72"/>
      <c r="TCY15" s="72"/>
      <c r="TCZ15" s="72"/>
      <c r="TDA15" s="72"/>
      <c r="TDB15" s="72"/>
      <c r="TDC15" s="72"/>
      <c r="TDD15" s="72"/>
      <c r="TDE15" s="72"/>
      <c r="TDF15" s="72"/>
      <c r="TDG15" s="72"/>
      <c r="TDH15" s="72"/>
      <c r="TDI15" s="72"/>
      <c r="TDJ15" s="72"/>
      <c r="TDK15" s="72"/>
      <c r="TDL15" s="72"/>
      <c r="TDM15" s="72"/>
      <c r="TDN15" s="72"/>
      <c r="TDO15" s="72"/>
      <c r="TDP15" s="72"/>
      <c r="TDQ15" s="72"/>
      <c r="TDR15" s="72"/>
      <c r="TDS15" s="72"/>
      <c r="TDT15" s="72"/>
      <c r="TDU15" s="72"/>
      <c r="TDV15" s="72"/>
      <c r="TDW15" s="72"/>
      <c r="TDX15" s="72"/>
      <c r="TDY15" s="72"/>
      <c r="TDZ15" s="72"/>
      <c r="TEA15" s="72"/>
      <c r="TEB15" s="72"/>
      <c r="TEC15" s="72"/>
      <c r="TED15" s="72"/>
      <c r="TEE15" s="72"/>
      <c r="TEF15" s="72"/>
      <c r="TEG15" s="72"/>
      <c r="TEH15" s="72"/>
      <c r="TEI15" s="72"/>
      <c r="TEJ15" s="72"/>
      <c r="TEK15" s="72"/>
      <c r="TEL15" s="72"/>
      <c r="TEM15" s="72"/>
      <c r="TEN15" s="72"/>
      <c r="TEO15" s="72"/>
      <c r="TEP15" s="72"/>
      <c r="TEQ15" s="72"/>
      <c r="TER15" s="72"/>
      <c r="TES15" s="72"/>
      <c r="TET15" s="72"/>
      <c r="TEU15" s="72"/>
      <c r="TEV15" s="72"/>
      <c r="TEW15" s="72"/>
      <c r="TEX15" s="72"/>
      <c r="TEY15" s="72"/>
      <c r="TEZ15" s="72"/>
      <c r="TFA15" s="72"/>
      <c r="TFB15" s="72"/>
      <c r="TFC15" s="72"/>
      <c r="TFD15" s="72"/>
      <c r="TFE15" s="72"/>
      <c r="TFF15" s="72"/>
      <c r="TFG15" s="72"/>
      <c r="TFH15" s="72"/>
      <c r="TFI15" s="72"/>
      <c r="TFJ15" s="72"/>
      <c r="TFK15" s="72"/>
      <c r="TFL15" s="72"/>
      <c r="TFM15" s="72"/>
      <c r="TFN15" s="72"/>
      <c r="TFO15" s="72"/>
      <c r="TFP15" s="72"/>
      <c r="TFQ15" s="72"/>
      <c r="TFR15" s="72"/>
      <c r="TFS15" s="72"/>
      <c r="TFT15" s="72"/>
      <c r="TFU15" s="72"/>
      <c r="TFV15" s="72"/>
      <c r="TFW15" s="72"/>
      <c r="TFX15" s="72"/>
      <c r="TFY15" s="72"/>
      <c r="TFZ15" s="72"/>
      <c r="TGA15" s="72"/>
      <c r="TGB15" s="72"/>
      <c r="TGC15" s="72"/>
      <c r="TGD15" s="72"/>
      <c r="TGE15" s="72"/>
      <c r="TGF15" s="72"/>
      <c r="TGG15" s="72"/>
      <c r="TGH15" s="72"/>
      <c r="TGI15" s="72"/>
      <c r="TGJ15" s="72"/>
      <c r="TGK15" s="72"/>
      <c r="TGL15" s="72"/>
      <c r="TGM15" s="72"/>
      <c r="TGN15" s="72"/>
      <c r="TGO15" s="72"/>
      <c r="TGP15" s="72"/>
      <c r="TGQ15" s="72"/>
      <c r="TGR15" s="72"/>
      <c r="TGS15" s="72"/>
      <c r="TGT15" s="72"/>
      <c r="TGU15" s="72"/>
      <c r="TGV15" s="72"/>
      <c r="TGW15" s="72"/>
      <c r="TGX15" s="72"/>
      <c r="TGY15" s="72"/>
      <c r="TGZ15" s="72"/>
      <c r="THA15" s="72"/>
      <c r="THB15" s="72"/>
      <c r="THC15" s="72"/>
      <c r="THD15" s="72"/>
      <c r="THE15" s="72"/>
      <c r="THF15" s="72"/>
      <c r="THG15" s="72"/>
      <c r="THH15" s="72"/>
      <c r="THI15" s="72"/>
      <c r="THJ15" s="72"/>
      <c r="THK15" s="72"/>
      <c r="THL15" s="72"/>
      <c r="THM15" s="72"/>
      <c r="THN15" s="72"/>
      <c r="THO15" s="72"/>
      <c r="THP15" s="72"/>
      <c r="THQ15" s="72"/>
      <c r="THR15" s="72"/>
      <c r="THS15" s="72"/>
      <c r="THT15" s="72"/>
      <c r="THU15" s="72"/>
      <c r="THV15" s="72"/>
      <c r="THW15" s="72"/>
      <c r="THX15" s="72"/>
      <c r="THY15" s="72"/>
      <c r="THZ15" s="72"/>
      <c r="TIA15" s="72"/>
      <c r="TIB15" s="72"/>
      <c r="TIC15" s="72"/>
      <c r="TID15" s="72"/>
      <c r="TIE15" s="72"/>
      <c r="TIF15" s="72"/>
      <c r="TIG15" s="72"/>
      <c r="TIH15" s="72"/>
      <c r="TII15" s="72"/>
      <c r="TIJ15" s="72"/>
      <c r="TIK15" s="72"/>
      <c r="TIL15" s="72"/>
      <c r="TIM15" s="72"/>
      <c r="TIN15" s="72"/>
      <c r="TIO15" s="72"/>
      <c r="TIP15" s="72"/>
      <c r="TIQ15" s="72"/>
      <c r="TIR15" s="72"/>
      <c r="TIS15" s="72"/>
      <c r="TIT15" s="72"/>
      <c r="TIU15" s="72"/>
      <c r="TIV15" s="72"/>
      <c r="TIW15" s="72"/>
      <c r="TIX15" s="72"/>
      <c r="TIY15" s="72"/>
      <c r="TIZ15" s="72"/>
      <c r="TJA15" s="72"/>
      <c r="TJB15" s="72"/>
      <c r="TJC15" s="72"/>
      <c r="TJD15" s="72"/>
      <c r="TJE15" s="72"/>
      <c r="TJF15" s="72"/>
      <c r="TJG15" s="72"/>
      <c r="TJH15" s="72"/>
      <c r="TJI15" s="72"/>
      <c r="TJJ15" s="72"/>
      <c r="TJK15" s="72"/>
      <c r="TJL15" s="72"/>
      <c r="TJM15" s="72"/>
      <c r="TJN15" s="72"/>
      <c r="TJO15" s="72"/>
      <c r="TJP15" s="72"/>
      <c r="TJQ15" s="72"/>
      <c r="TJR15" s="72"/>
      <c r="TJS15" s="72"/>
      <c r="TJT15" s="72"/>
      <c r="TJU15" s="72"/>
      <c r="TJV15" s="72"/>
      <c r="TJW15" s="72"/>
      <c r="TJX15" s="72"/>
      <c r="TJY15" s="72"/>
      <c r="TJZ15" s="72"/>
      <c r="TKA15" s="72"/>
      <c r="TKB15" s="72"/>
      <c r="TKC15" s="72"/>
      <c r="TKD15" s="72"/>
      <c r="TKE15" s="72"/>
      <c r="TKF15" s="72"/>
      <c r="TKG15" s="72"/>
      <c r="TKH15" s="72"/>
      <c r="TKI15" s="72"/>
      <c r="TKJ15" s="72"/>
      <c r="TKK15" s="72"/>
      <c r="TKL15" s="72"/>
      <c r="TKM15" s="72"/>
      <c r="TKN15" s="72"/>
      <c r="TKO15" s="72"/>
      <c r="TKP15" s="72"/>
      <c r="TKQ15" s="72"/>
      <c r="TKR15" s="72"/>
      <c r="TKS15" s="72"/>
      <c r="TKT15" s="72"/>
      <c r="TKU15" s="72"/>
      <c r="TKV15" s="72"/>
      <c r="TKW15" s="72"/>
      <c r="TKX15" s="72"/>
      <c r="TKY15" s="72"/>
      <c r="TKZ15" s="72"/>
      <c r="TLA15" s="72"/>
      <c r="TLB15" s="72"/>
      <c r="TLC15" s="72"/>
      <c r="TLD15" s="72"/>
      <c r="TLE15" s="72"/>
      <c r="TLF15" s="72"/>
      <c r="TLG15" s="72"/>
      <c r="TLH15" s="72"/>
      <c r="TLI15" s="72"/>
      <c r="TLJ15" s="72"/>
      <c r="TLK15" s="72"/>
      <c r="TLL15" s="72"/>
      <c r="TLM15" s="72"/>
      <c r="TLN15" s="72"/>
      <c r="TLO15" s="72"/>
      <c r="TLP15" s="72"/>
      <c r="TLQ15" s="72"/>
      <c r="TLR15" s="72"/>
      <c r="TLS15" s="72"/>
      <c r="TLT15" s="72"/>
      <c r="TLU15" s="72"/>
      <c r="TLV15" s="72"/>
      <c r="TLW15" s="72"/>
      <c r="TLX15" s="72"/>
      <c r="TLY15" s="72"/>
      <c r="TLZ15" s="72"/>
      <c r="TMA15" s="72"/>
      <c r="TMB15" s="72"/>
      <c r="TMC15" s="72"/>
      <c r="TMD15" s="72"/>
      <c r="TME15" s="72"/>
      <c r="TMF15" s="72"/>
      <c r="TMG15" s="72"/>
      <c r="TMH15" s="72"/>
      <c r="TMI15" s="72"/>
      <c r="TMJ15" s="72"/>
      <c r="TMK15" s="72"/>
      <c r="TML15" s="72"/>
      <c r="TMM15" s="72"/>
      <c r="TMN15" s="72"/>
      <c r="TMO15" s="72"/>
      <c r="TMP15" s="72"/>
      <c r="TMQ15" s="72"/>
      <c r="TMR15" s="72"/>
      <c r="TMS15" s="72"/>
      <c r="TMT15" s="72"/>
      <c r="TMU15" s="72"/>
      <c r="TMV15" s="72"/>
      <c r="TMW15" s="72"/>
      <c r="TMX15" s="72"/>
      <c r="TMY15" s="72"/>
      <c r="TMZ15" s="72"/>
      <c r="TNA15" s="72"/>
      <c r="TNB15" s="72"/>
      <c r="TNC15" s="72"/>
      <c r="TND15" s="72"/>
      <c r="TNE15" s="72"/>
      <c r="TNF15" s="72"/>
      <c r="TNG15" s="72"/>
      <c r="TNH15" s="72"/>
      <c r="TNI15" s="72"/>
      <c r="TNJ15" s="72"/>
      <c r="TNK15" s="72"/>
      <c r="TNL15" s="72"/>
      <c r="TNM15" s="72"/>
      <c r="TNN15" s="72"/>
      <c r="TNO15" s="72"/>
      <c r="TNP15" s="72"/>
      <c r="TNQ15" s="72"/>
      <c r="TNR15" s="72"/>
      <c r="TNS15" s="72"/>
      <c r="TNT15" s="72"/>
      <c r="TNU15" s="72"/>
      <c r="TNV15" s="72"/>
      <c r="TNW15" s="72"/>
      <c r="TNX15" s="72"/>
      <c r="TNY15" s="72"/>
      <c r="TNZ15" s="72"/>
      <c r="TOA15" s="72"/>
      <c r="TOB15" s="72"/>
      <c r="TOC15" s="72"/>
      <c r="TOD15" s="72"/>
      <c r="TOE15" s="72"/>
      <c r="TOF15" s="72"/>
      <c r="TOG15" s="72"/>
      <c r="TOH15" s="72"/>
      <c r="TOI15" s="72"/>
      <c r="TOJ15" s="72"/>
      <c r="TOK15" s="72"/>
      <c r="TOL15" s="72"/>
      <c r="TOM15" s="72"/>
      <c r="TON15" s="72"/>
      <c r="TOO15" s="72"/>
      <c r="TOP15" s="72"/>
      <c r="TOQ15" s="72"/>
      <c r="TOR15" s="72"/>
      <c r="TOS15" s="72"/>
      <c r="TOT15" s="72"/>
      <c r="TOU15" s="72"/>
      <c r="TOV15" s="72"/>
      <c r="TOW15" s="72"/>
      <c r="TOX15" s="72"/>
      <c r="TOY15" s="72"/>
      <c r="TOZ15" s="72"/>
      <c r="TPA15" s="72"/>
      <c r="TPB15" s="72"/>
      <c r="TPC15" s="72"/>
      <c r="TPD15" s="72"/>
      <c r="TPE15" s="72"/>
      <c r="TPF15" s="72"/>
      <c r="TPG15" s="72"/>
      <c r="TPH15" s="72"/>
      <c r="TPI15" s="72"/>
      <c r="TPJ15" s="72"/>
      <c r="TPK15" s="72"/>
      <c r="TPL15" s="72"/>
      <c r="TPM15" s="72"/>
      <c r="TPN15" s="72"/>
      <c r="TPO15" s="72"/>
      <c r="TPP15" s="72"/>
      <c r="TPQ15" s="72"/>
      <c r="TPR15" s="72"/>
      <c r="TPS15" s="72"/>
      <c r="TPT15" s="72"/>
      <c r="TPU15" s="72"/>
      <c r="TPV15" s="72"/>
      <c r="TPW15" s="72"/>
      <c r="TPX15" s="72"/>
      <c r="TPY15" s="72"/>
      <c r="TPZ15" s="72"/>
      <c r="TQA15" s="72"/>
      <c r="TQB15" s="72"/>
      <c r="TQC15" s="72"/>
      <c r="TQD15" s="72"/>
      <c r="TQE15" s="72"/>
      <c r="TQF15" s="72"/>
      <c r="TQG15" s="72"/>
      <c r="TQH15" s="72"/>
      <c r="TQI15" s="72"/>
      <c r="TQJ15" s="72"/>
      <c r="TQK15" s="72"/>
      <c r="TQL15" s="72"/>
      <c r="TQM15" s="72"/>
      <c r="TQN15" s="72"/>
      <c r="TQO15" s="72"/>
      <c r="TQP15" s="72"/>
      <c r="TQQ15" s="72"/>
      <c r="TQR15" s="72"/>
      <c r="TQS15" s="72"/>
      <c r="TQT15" s="72"/>
      <c r="TQU15" s="72"/>
      <c r="TQV15" s="72"/>
      <c r="TQW15" s="72"/>
      <c r="TQX15" s="72"/>
      <c r="TQY15" s="72"/>
      <c r="TQZ15" s="72"/>
      <c r="TRA15" s="72"/>
      <c r="TRB15" s="72"/>
      <c r="TRC15" s="72"/>
      <c r="TRD15" s="72"/>
      <c r="TRE15" s="72"/>
      <c r="TRF15" s="72"/>
      <c r="TRG15" s="72"/>
      <c r="TRH15" s="72"/>
      <c r="TRI15" s="72"/>
      <c r="TRJ15" s="72"/>
      <c r="TRK15" s="72"/>
      <c r="TRL15" s="72"/>
      <c r="TRM15" s="72"/>
      <c r="TRN15" s="72"/>
      <c r="TRO15" s="72"/>
      <c r="TRP15" s="72"/>
      <c r="TRQ15" s="72"/>
      <c r="TRR15" s="72"/>
      <c r="TRS15" s="72"/>
      <c r="TRT15" s="72"/>
      <c r="TRU15" s="72"/>
      <c r="TRV15" s="72"/>
      <c r="TRW15" s="72"/>
      <c r="TRX15" s="72"/>
      <c r="TRY15" s="72"/>
      <c r="TRZ15" s="72"/>
      <c r="TSA15" s="72"/>
      <c r="TSB15" s="72"/>
      <c r="TSC15" s="72"/>
      <c r="TSD15" s="72"/>
      <c r="TSE15" s="72"/>
      <c r="TSF15" s="72"/>
      <c r="TSG15" s="72"/>
      <c r="TSH15" s="72"/>
      <c r="TSI15" s="72"/>
      <c r="TSJ15" s="72"/>
      <c r="TSK15" s="72"/>
      <c r="TSL15" s="72"/>
      <c r="TSM15" s="72"/>
      <c r="TSN15" s="72"/>
      <c r="TSO15" s="72"/>
      <c r="TSP15" s="72"/>
      <c r="TSQ15" s="72"/>
      <c r="TSR15" s="72"/>
      <c r="TSS15" s="72"/>
      <c r="TST15" s="72"/>
      <c r="TSU15" s="72"/>
      <c r="TSV15" s="72"/>
      <c r="TSW15" s="72"/>
      <c r="TSX15" s="72"/>
      <c r="TSY15" s="72"/>
      <c r="TSZ15" s="72"/>
      <c r="TTA15" s="72"/>
      <c r="TTB15" s="72"/>
      <c r="TTC15" s="72"/>
      <c r="TTD15" s="72"/>
      <c r="TTE15" s="72"/>
      <c r="TTF15" s="72"/>
      <c r="TTG15" s="72"/>
      <c r="TTH15" s="72"/>
      <c r="TTI15" s="72"/>
      <c r="TTJ15" s="72"/>
      <c r="TTK15" s="72"/>
      <c r="TTL15" s="72"/>
      <c r="TTM15" s="72"/>
      <c r="TTN15" s="72"/>
      <c r="TTO15" s="72"/>
      <c r="TTP15" s="72"/>
      <c r="TTQ15" s="72"/>
      <c r="TTR15" s="72"/>
      <c r="TTS15" s="72"/>
      <c r="TTT15" s="72"/>
      <c r="TTU15" s="72"/>
      <c r="TTV15" s="72"/>
      <c r="TTW15" s="72"/>
      <c r="TTX15" s="72"/>
      <c r="TTY15" s="72"/>
      <c r="TTZ15" s="72"/>
      <c r="TUA15" s="72"/>
      <c r="TUB15" s="72"/>
      <c r="TUC15" s="72"/>
      <c r="TUD15" s="72"/>
      <c r="TUE15" s="72"/>
      <c r="TUF15" s="72"/>
      <c r="TUG15" s="72"/>
      <c r="TUH15" s="72"/>
      <c r="TUI15" s="72"/>
      <c r="TUJ15" s="72"/>
      <c r="TUK15" s="72"/>
      <c r="TUL15" s="72"/>
      <c r="TUM15" s="72"/>
      <c r="TUN15" s="72"/>
      <c r="TUO15" s="72"/>
      <c r="TUP15" s="72"/>
      <c r="TUQ15" s="72"/>
      <c r="TUR15" s="72"/>
      <c r="TUS15" s="72"/>
      <c r="TUT15" s="72"/>
      <c r="TUU15" s="72"/>
      <c r="TUV15" s="72"/>
      <c r="TUW15" s="72"/>
      <c r="TUX15" s="72"/>
      <c r="TUY15" s="72"/>
      <c r="TUZ15" s="72"/>
      <c r="TVA15" s="72"/>
      <c r="TVB15" s="72"/>
      <c r="TVC15" s="72"/>
      <c r="TVD15" s="72"/>
      <c r="TVE15" s="72"/>
      <c r="TVF15" s="72"/>
      <c r="TVG15" s="72"/>
      <c r="TVH15" s="72"/>
      <c r="TVI15" s="72"/>
      <c r="TVJ15" s="72"/>
      <c r="TVK15" s="72"/>
      <c r="TVL15" s="72"/>
      <c r="TVM15" s="72"/>
      <c r="TVN15" s="72"/>
      <c r="TVO15" s="72"/>
      <c r="TVP15" s="72"/>
      <c r="TVQ15" s="72"/>
      <c r="TVR15" s="72"/>
      <c r="TVS15" s="72"/>
      <c r="TVT15" s="72"/>
      <c r="TVU15" s="72"/>
      <c r="TVV15" s="72"/>
      <c r="TVW15" s="72"/>
      <c r="TVX15" s="72"/>
      <c r="TVY15" s="72"/>
      <c r="TVZ15" s="72"/>
      <c r="TWA15" s="72"/>
      <c r="TWB15" s="72"/>
      <c r="TWC15" s="72"/>
      <c r="TWD15" s="72"/>
      <c r="TWE15" s="72"/>
      <c r="TWF15" s="72"/>
      <c r="TWG15" s="72"/>
      <c r="TWH15" s="72"/>
      <c r="TWI15" s="72"/>
      <c r="TWJ15" s="72"/>
      <c r="TWK15" s="72"/>
      <c r="TWL15" s="72"/>
      <c r="TWM15" s="72"/>
      <c r="TWN15" s="72"/>
      <c r="TWO15" s="72"/>
      <c r="TWP15" s="72"/>
      <c r="TWQ15" s="72"/>
      <c r="TWR15" s="72"/>
      <c r="TWS15" s="72"/>
      <c r="TWT15" s="72"/>
      <c r="TWU15" s="72"/>
      <c r="TWV15" s="72"/>
      <c r="TWW15" s="72"/>
      <c r="TWX15" s="72"/>
      <c r="TWY15" s="72"/>
      <c r="TWZ15" s="72"/>
      <c r="TXA15" s="72"/>
      <c r="TXB15" s="72"/>
      <c r="TXC15" s="72"/>
      <c r="TXD15" s="72"/>
      <c r="TXE15" s="72"/>
      <c r="TXF15" s="72"/>
      <c r="TXG15" s="72"/>
      <c r="TXH15" s="72"/>
      <c r="TXI15" s="72"/>
      <c r="TXJ15" s="72"/>
      <c r="TXK15" s="72"/>
      <c r="TXL15" s="72"/>
      <c r="TXM15" s="72"/>
      <c r="TXN15" s="72"/>
      <c r="TXO15" s="72"/>
      <c r="TXP15" s="72"/>
      <c r="TXQ15" s="72"/>
      <c r="TXR15" s="72"/>
      <c r="TXS15" s="72"/>
      <c r="TXT15" s="72"/>
      <c r="TXU15" s="72"/>
      <c r="TXV15" s="72"/>
      <c r="TXW15" s="72"/>
      <c r="TXX15" s="72"/>
      <c r="TXY15" s="72"/>
      <c r="TXZ15" s="72"/>
      <c r="TYA15" s="72"/>
      <c r="TYB15" s="72"/>
      <c r="TYC15" s="72"/>
      <c r="TYD15" s="72"/>
      <c r="TYE15" s="72"/>
      <c r="TYF15" s="72"/>
      <c r="TYG15" s="72"/>
      <c r="TYH15" s="72"/>
      <c r="TYI15" s="72"/>
      <c r="TYJ15" s="72"/>
      <c r="TYK15" s="72"/>
      <c r="TYL15" s="72"/>
      <c r="TYM15" s="72"/>
      <c r="TYN15" s="72"/>
      <c r="TYO15" s="72"/>
      <c r="TYP15" s="72"/>
      <c r="TYQ15" s="72"/>
      <c r="TYR15" s="72"/>
      <c r="TYS15" s="72"/>
      <c r="TYT15" s="72"/>
      <c r="TYU15" s="72"/>
      <c r="TYV15" s="72"/>
      <c r="TYW15" s="72"/>
      <c r="TYX15" s="72"/>
      <c r="TYY15" s="72"/>
      <c r="TYZ15" s="72"/>
      <c r="TZA15" s="72"/>
      <c r="TZB15" s="72"/>
      <c r="TZC15" s="72"/>
      <c r="TZD15" s="72"/>
      <c r="TZE15" s="72"/>
      <c r="TZF15" s="72"/>
      <c r="TZG15" s="72"/>
      <c r="TZH15" s="72"/>
      <c r="TZI15" s="72"/>
      <c r="TZJ15" s="72"/>
      <c r="TZK15" s="72"/>
      <c r="TZL15" s="72"/>
      <c r="TZM15" s="72"/>
      <c r="TZN15" s="72"/>
      <c r="TZO15" s="72"/>
      <c r="TZP15" s="72"/>
      <c r="TZQ15" s="72"/>
      <c r="TZR15" s="72"/>
      <c r="TZS15" s="72"/>
      <c r="TZT15" s="72"/>
      <c r="TZU15" s="72"/>
      <c r="TZV15" s="72"/>
      <c r="TZW15" s="72"/>
      <c r="TZX15" s="72"/>
      <c r="TZY15" s="72"/>
      <c r="TZZ15" s="72"/>
      <c r="UAA15" s="72"/>
      <c r="UAB15" s="72"/>
      <c r="UAC15" s="72"/>
      <c r="UAD15" s="72"/>
      <c r="UAE15" s="72"/>
      <c r="UAF15" s="72"/>
      <c r="UAG15" s="72"/>
      <c r="UAH15" s="72"/>
      <c r="UAI15" s="72"/>
      <c r="UAJ15" s="72"/>
      <c r="UAK15" s="72"/>
      <c r="UAL15" s="72"/>
      <c r="UAM15" s="72"/>
      <c r="UAN15" s="72"/>
      <c r="UAO15" s="72"/>
      <c r="UAP15" s="72"/>
      <c r="UAQ15" s="72"/>
      <c r="UAR15" s="72"/>
      <c r="UAS15" s="72"/>
      <c r="UAT15" s="72"/>
      <c r="UAU15" s="72"/>
      <c r="UAV15" s="72"/>
      <c r="UAW15" s="72"/>
      <c r="UAX15" s="72"/>
      <c r="UAY15" s="72"/>
      <c r="UAZ15" s="72"/>
      <c r="UBA15" s="72"/>
      <c r="UBB15" s="72"/>
      <c r="UBC15" s="72"/>
      <c r="UBD15" s="72"/>
      <c r="UBE15" s="72"/>
      <c r="UBF15" s="72"/>
      <c r="UBG15" s="72"/>
      <c r="UBH15" s="72"/>
      <c r="UBI15" s="72"/>
      <c r="UBJ15" s="72"/>
      <c r="UBK15" s="72"/>
      <c r="UBL15" s="72"/>
      <c r="UBM15" s="72"/>
      <c r="UBN15" s="72"/>
      <c r="UBO15" s="72"/>
      <c r="UBP15" s="72"/>
      <c r="UBQ15" s="72"/>
      <c r="UBR15" s="72"/>
      <c r="UBS15" s="72"/>
      <c r="UBT15" s="72"/>
      <c r="UBU15" s="72"/>
      <c r="UBV15" s="72"/>
      <c r="UBW15" s="72"/>
      <c r="UBX15" s="72"/>
      <c r="UBY15" s="72"/>
      <c r="UBZ15" s="72"/>
      <c r="UCA15" s="72"/>
      <c r="UCB15" s="72"/>
      <c r="UCC15" s="72"/>
      <c r="UCD15" s="72"/>
      <c r="UCE15" s="72"/>
      <c r="UCF15" s="72"/>
      <c r="UCG15" s="72"/>
      <c r="UCH15" s="72"/>
      <c r="UCI15" s="72"/>
      <c r="UCJ15" s="72"/>
      <c r="UCK15" s="72"/>
      <c r="UCL15" s="72"/>
      <c r="UCM15" s="72"/>
      <c r="UCN15" s="72"/>
      <c r="UCO15" s="72"/>
      <c r="UCP15" s="72"/>
      <c r="UCQ15" s="72"/>
      <c r="UCR15" s="72"/>
      <c r="UCS15" s="72"/>
      <c r="UCT15" s="72"/>
      <c r="UCU15" s="72"/>
      <c r="UCV15" s="72"/>
      <c r="UCW15" s="72"/>
      <c r="UCX15" s="72"/>
      <c r="UCY15" s="72"/>
      <c r="UCZ15" s="72"/>
      <c r="UDA15" s="72"/>
      <c r="UDB15" s="72"/>
      <c r="UDC15" s="72"/>
      <c r="UDD15" s="72"/>
      <c r="UDE15" s="72"/>
      <c r="UDF15" s="72"/>
      <c r="UDG15" s="72"/>
      <c r="UDH15" s="72"/>
      <c r="UDI15" s="72"/>
      <c r="UDJ15" s="72"/>
      <c r="UDK15" s="72"/>
      <c r="UDL15" s="72"/>
      <c r="UDM15" s="72"/>
      <c r="UDN15" s="72"/>
      <c r="UDO15" s="72"/>
      <c r="UDP15" s="72"/>
      <c r="UDQ15" s="72"/>
      <c r="UDR15" s="72"/>
      <c r="UDS15" s="72"/>
      <c r="UDT15" s="72"/>
      <c r="UDU15" s="72"/>
      <c r="UDV15" s="72"/>
      <c r="UDW15" s="72"/>
      <c r="UDX15" s="72"/>
      <c r="UDY15" s="72"/>
      <c r="UDZ15" s="72"/>
      <c r="UEA15" s="72"/>
      <c r="UEB15" s="72"/>
      <c r="UEC15" s="72"/>
      <c r="UED15" s="72"/>
      <c r="UEE15" s="72"/>
      <c r="UEF15" s="72"/>
      <c r="UEG15" s="72"/>
      <c r="UEH15" s="72"/>
      <c r="UEI15" s="72"/>
      <c r="UEJ15" s="72"/>
      <c r="UEK15" s="72"/>
      <c r="UEL15" s="72"/>
      <c r="UEM15" s="72"/>
      <c r="UEN15" s="72"/>
      <c r="UEO15" s="72"/>
      <c r="UEP15" s="72"/>
      <c r="UEQ15" s="72"/>
      <c r="UER15" s="72"/>
      <c r="UES15" s="72"/>
      <c r="UET15" s="72"/>
      <c r="UEU15" s="72"/>
      <c r="UEV15" s="72"/>
      <c r="UEW15" s="72"/>
      <c r="UEX15" s="72"/>
      <c r="UEY15" s="72"/>
      <c r="UEZ15" s="72"/>
      <c r="UFA15" s="72"/>
      <c r="UFB15" s="72"/>
      <c r="UFC15" s="72"/>
      <c r="UFD15" s="72"/>
      <c r="UFE15" s="72"/>
      <c r="UFF15" s="72"/>
      <c r="UFG15" s="72"/>
      <c r="UFH15" s="72"/>
      <c r="UFI15" s="72"/>
      <c r="UFJ15" s="72"/>
      <c r="UFK15" s="72"/>
      <c r="UFL15" s="72"/>
      <c r="UFM15" s="72"/>
      <c r="UFN15" s="72"/>
      <c r="UFO15" s="72"/>
      <c r="UFP15" s="72"/>
      <c r="UFQ15" s="72"/>
      <c r="UFR15" s="72"/>
      <c r="UFS15" s="72"/>
      <c r="UFT15" s="72"/>
      <c r="UFU15" s="72"/>
      <c r="UFV15" s="72"/>
      <c r="UFW15" s="72"/>
      <c r="UFX15" s="72"/>
      <c r="UFY15" s="72"/>
      <c r="UFZ15" s="72"/>
      <c r="UGA15" s="72"/>
      <c r="UGB15" s="72"/>
      <c r="UGC15" s="72"/>
      <c r="UGD15" s="72"/>
      <c r="UGE15" s="72"/>
      <c r="UGF15" s="72"/>
      <c r="UGG15" s="72"/>
      <c r="UGH15" s="72"/>
      <c r="UGI15" s="72"/>
      <c r="UGJ15" s="72"/>
      <c r="UGK15" s="72"/>
      <c r="UGL15" s="72"/>
      <c r="UGM15" s="72"/>
      <c r="UGN15" s="72"/>
      <c r="UGO15" s="72"/>
      <c r="UGP15" s="72"/>
      <c r="UGQ15" s="72"/>
      <c r="UGR15" s="72"/>
      <c r="UGS15" s="72"/>
      <c r="UGT15" s="72"/>
      <c r="UGU15" s="72"/>
      <c r="UGV15" s="72"/>
      <c r="UGW15" s="72"/>
      <c r="UGX15" s="72"/>
      <c r="UGY15" s="72"/>
      <c r="UGZ15" s="72"/>
      <c r="UHA15" s="72"/>
      <c r="UHB15" s="72"/>
      <c r="UHC15" s="72"/>
      <c r="UHD15" s="72"/>
      <c r="UHE15" s="72"/>
      <c r="UHF15" s="72"/>
      <c r="UHG15" s="72"/>
      <c r="UHH15" s="72"/>
      <c r="UHI15" s="72"/>
      <c r="UHJ15" s="72"/>
      <c r="UHK15" s="72"/>
      <c r="UHL15" s="72"/>
      <c r="UHM15" s="72"/>
      <c r="UHN15" s="72"/>
      <c r="UHO15" s="72"/>
      <c r="UHP15" s="72"/>
      <c r="UHQ15" s="72"/>
      <c r="UHR15" s="72"/>
      <c r="UHS15" s="72"/>
      <c r="UHT15" s="72"/>
      <c r="UHU15" s="72"/>
      <c r="UHV15" s="72"/>
      <c r="UHW15" s="72"/>
      <c r="UHX15" s="72"/>
      <c r="UHY15" s="72"/>
      <c r="UHZ15" s="72"/>
      <c r="UIA15" s="72"/>
      <c r="UIB15" s="72"/>
      <c r="UIC15" s="72"/>
      <c r="UID15" s="72"/>
      <c r="UIE15" s="72"/>
      <c r="UIF15" s="72"/>
      <c r="UIG15" s="72"/>
      <c r="UIH15" s="72"/>
      <c r="UII15" s="72"/>
      <c r="UIJ15" s="72"/>
      <c r="UIK15" s="72"/>
      <c r="UIL15" s="72"/>
      <c r="UIM15" s="72"/>
      <c r="UIN15" s="72"/>
      <c r="UIO15" s="72"/>
      <c r="UIP15" s="72"/>
      <c r="UIQ15" s="72"/>
      <c r="UIR15" s="72"/>
      <c r="UIS15" s="72"/>
      <c r="UIT15" s="72"/>
      <c r="UIU15" s="72"/>
      <c r="UIV15" s="72"/>
      <c r="UIW15" s="72"/>
      <c r="UIX15" s="72"/>
      <c r="UIY15" s="72"/>
      <c r="UIZ15" s="72"/>
      <c r="UJA15" s="72"/>
      <c r="UJB15" s="72"/>
      <c r="UJC15" s="72"/>
      <c r="UJD15" s="72"/>
      <c r="UJE15" s="72"/>
      <c r="UJF15" s="72"/>
      <c r="UJG15" s="72"/>
      <c r="UJH15" s="72"/>
      <c r="UJI15" s="72"/>
      <c r="UJJ15" s="72"/>
      <c r="UJK15" s="72"/>
      <c r="UJL15" s="72"/>
      <c r="UJM15" s="72"/>
      <c r="UJN15" s="72"/>
      <c r="UJO15" s="72"/>
      <c r="UJP15" s="72"/>
      <c r="UJQ15" s="72"/>
      <c r="UJR15" s="72"/>
      <c r="UJS15" s="72"/>
      <c r="UJT15" s="72"/>
      <c r="UJU15" s="72"/>
      <c r="UJV15" s="72"/>
      <c r="UJW15" s="72"/>
      <c r="UJX15" s="72"/>
      <c r="UJY15" s="72"/>
      <c r="UJZ15" s="72"/>
      <c r="UKA15" s="72"/>
      <c r="UKB15" s="72"/>
      <c r="UKC15" s="72"/>
      <c r="UKD15" s="72"/>
      <c r="UKE15" s="72"/>
      <c r="UKF15" s="72"/>
      <c r="UKG15" s="72"/>
      <c r="UKH15" s="72"/>
      <c r="UKI15" s="72"/>
      <c r="UKJ15" s="72"/>
      <c r="UKK15" s="72"/>
      <c r="UKL15" s="72"/>
      <c r="UKM15" s="72"/>
      <c r="UKN15" s="72"/>
      <c r="UKO15" s="72"/>
      <c r="UKP15" s="72"/>
      <c r="UKQ15" s="72"/>
      <c r="UKR15" s="72"/>
      <c r="UKS15" s="72"/>
      <c r="UKT15" s="72"/>
      <c r="UKU15" s="72"/>
      <c r="UKV15" s="72"/>
      <c r="UKW15" s="72"/>
      <c r="UKX15" s="72"/>
      <c r="UKY15" s="72"/>
      <c r="UKZ15" s="72"/>
      <c r="ULA15" s="72"/>
      <c r="ULB15" s="72"/>
      <c r="ULC15" s="72"/>
      <c r="ULD15" s="72"/>
      <c r="ULE15" s="72"/>
      <c r="ULF15" s="72"/>
      <c r="ULG15" s="72"/>
      <c r="ULH15" s="72"/>
      <c r="ULI15" s="72"/>
      <c r="ULJ15" s="72"/>
      <c r="ULK15" s="72"/>
      <c r="ULL15" s="72"/>
      <c r="ULM15" s="72"/>
      <c r="ULN15" s="72"/>
      <c r="ULO15" s="72"/>
      <c r="ULP15" s="72"/>
      <c r="ULQ15" s="72"/>
      <c r="ULR15" s="72"/>
      <c r="ULS15" s="72"/>
      <c r="ULT15" s="72"/>
      <c r="ULU15" s="72"/>
      <c r="ULV15" s="72"/>
      <c r="ULW15" s="72"/>
      <c r="ULX15" s="72"/>
      <c r="ULY15" s="72"/>
      <c r="ULZ15" s="72"/>
      <c r="UMA15" s="72"/>
      <c r="UMB15" s="72"/>
      <c r="UMC15" s="72"/>
      <c r="UMD15" s="72"/>
      <c r="UME15" s="72"/>
      <c r="UMF15" s="72"/>
      <c r="UMG15" s="72"/>
      <c r="UMH15" s="72"/>
      <c r="UMI15" s="72"/>
      <c r="UMJ15" s="72"/>
      <c r="UMK15" s="72"/>
      <c r="UML15" s="72"/>
      <c r="UMM15" s="72"/>
      <c r="UMN15" s="72"/>
      <c r="UMO15" s="72"/>
      <c r="UMP15" s="72"/>
      <c r="UMQ15" s="72"/>
      <c r="UMR15" s="72"/>
      <c r="UMS15" s="72"/>
      <c r="UMT15" s="72"/>
      <c r="UMU15" s="72"/>
      <c r="UMV15" s="72"/>
      <c r="UMW15" s="72"/>
      <c r="UMX15" s="72"/>
      <c r="UMY15" s="72"/>
      <c r="UMZ15" s="72"/>
      <c r="UNA15" s="72"/>
      <c r="UNB15" s="72"/>
      <c r="UNC15" s="72"/>
      <c r="UND15" s="72"/>
      <c r="UNE15" s="72"/>
      <c r="UNF15" s="72"/>
      <c r="UNG15" s="72"/>
      <c r="UNH15" s="72"/>
      <c r="UNI15" s="72"/>
      <c r="UNJ15" s="72"/>
      <c r="UNK15" s="72"/>
      <c r="UNL15" s="72"/>
      <c r="UNM15" s="72"/>
      <c r="UNN15" s="72"/>
      <c r="UNO15" s="72"/>
      <c r="UNP15" s="72"/>
      <c r="UNQ15" s="72"/>
      <c r="UNR15" s="72"/>
      <c r="UNS15" s="72"/>
      <c r="UNT15" s="72"/>
      <c r="UNU15" s="72"/>
      <c r="UNV15" s="72"/>
      <c r="UNW15" s="72"/>
      <c r="UNX15" s="72"/>
      <c r="UNY15" s="72"/>
      <c r="UNZ15" s="72"/>
      <c r="UOA15" s="72"/>
      <c r="UOB15" s="72"/>
      <c r="UOC15" s="72"/>
      <c r="UOD15" s="72"/>
      <c r="UOE15" s="72"/>
      <c r="UOF15" s="72"/>
      <c r="UOG15" s="72"/>
      <c r="UOH15" s="72"/>
      <c r="UOI15" s="72"/>
      <c r="UOJ15" s="72"/>
      <c r="UOK15" s="72"/>
      <c r="UOL15" s="72"/>
      <c r="UOM15" s="72"/>
      <c r="UON15" s="72"/>
      <c r="UOO15" s="72"/>
      <c r="UOP15" s="72"/>
      <c r="UOQ15" s="72"/>
      <c r="UOR15" s="72"/>
      <c r="UOS15" s="72"/>
      <c r="UOT15" s="72"/>
      <c r="UOU15" s="72"/>
      <c r="UOV15" s="72"/>
      <c r="UOW15" s="72"/>
      <c r="UOX15" s="72"/>
      <c r="UOY15" s="72"/>
      <c r="UOZ15" s="72"/>
      <c r="UPA15" s="72"/>
      <c r="UPB15" s="72"/>
      <c r="UPC15" s="72"/>
      <c r="UPD15" s="72"/>
      <c r="UPE15" s="72"/>
      <c r="UPF15" s="72"/>
      <c r="UPG15" s="72"/>
      <c r="UPH15" s="72"/>
      <c r="UPI15" s="72"/>
      <c r="UPJ15" s="72"/>
      <c r="UPK15" s="72"/>
      <c r="UPL15" s="72"/>
      <c r="UPM15" s="72"/>
      <c r="UPN15" s="72"/>
      <c r="UPO15" s="72"/>
      <c r="UPP15" s="72"/>
      <c r="UPQ15" s="72"/>
      <c r="UPR15" s="72"/>
      <c r="UPS15" s="72"/>
      <c r="UPT15" s="72"/>
      <c r="UPU15" s="72"/>
      <c r="UPV15" s="72"/>
      <c r="UPW15" s="72"/>
      <c r="UPX15" s="72"/>
      <c r="UPY15" s="72"/>
      <c r="UPZ15" s="72"/>
      <c r="UQA15" s="72"/>
      <c r="UQB15" s="72"/>
      <c r="UQC15" s="72"/>
      <c r="UQD15" s="72"/>
      <c r="UQE15" s="72"/>
      <c r="UQF15" s="72"/>
      <c r="UQG15" s="72"/>
      <c r="UQH15" s="72"/>
      <c r="UQI15" s="72"/>
      <c r="UQJ15" s="72"/>
      <c r="UQK15" s="72"/>
      <c r="UQL15" s="72"/>
      <c r="UQM15" s="72"/>
      <c r="UQN15" s="72"/>
      <c r="UQO15" s="72"/>
      <c r="UQP15" s="72"/>
      <c r="UQQ15" s="72"/>
      <c r="UQR15" s="72"/>
      <c r="UQS15" s="72"/>
      <c r="UQT15" s="72"/>
      <c r="UQU15" s="72"/>
      <c r="UQV15" s="72"/>
      <c r="UQW15" s="72"/>
      <c r="UQX15" s="72"/>
      <c r="UQY15" s="72"/>
      <c r="UQZ15" s="72"/>
      <c r="URA15" s="72"/>
      <c r="URB15" s="72"/>
      <c r="URC15" s="72"/>
      <c r="URD15" s="72"/>
      <c r="URE15" s="72"/>
      <c r="URF15" s="72"/>
      <c r="URG15" s="72"/>
      <c r="URH15" s="72"/>
      <c r="URI15" s="72"/>
      <c r="URJ15" s="72"/>
      <c r="URK15" s="72"/>
      <c r="URL15" s="72"/>
      <c r="URM15" s="72"/>
      <c r="URN15" s="72"/>
      <c r="URO15" s="72"/>
      <c r="URP15" s="72"/>
      <c r="URQ15" s="72"/>
      <c r="URR15" s="72"/>
      <c r="URS15" s="72"/>
      <c r="URT15" s="72"/>
      <c r="URU15" s="72"/>
      <c r="URV15" s="72"/>
      <c r="URW15" s="72"/>
      <c r="URX15" s="72"/>
      <c r="URY15" s="72"/>
      <c r="URZ15" s="72"/>
      <c r="USA15" s="72"/>
      <c r="USB15" s="72"/>
      <c r="USC15" s="72"/>
      <c r="USD15" s="72"/>
      <c r="USE15" s="72"/>
      <c r="USF15" s="72"/>
      <c r="USG15" s="72"/>
      <c r="USH15" s="72"/>
      <c r="USI15" s="72"/>
      <c r="USJ15" s="72"/>
      <c r="USK15" s="72"/>
      <c r="USL15" s="72"/>
      <c r="USM15" s="72"/>
      <c r="USN15" s="72"/>
      <c r="USO15" s="72"/>
      <c r="USP15" s="72"/>
      <c r="USQ15" s="72"/>
      <c r="USR15" s="72"/>
      <c r="USS15" s="72"/>
      <c r="UST15" s="72"/>
      <c r="USU15" s="72"/>
      <c r="USV15" s="72"/>
      <c r="USW15" s="72"/>
      <c r="USX15" s="72"/>
      <c r="USY15" s="72"/>
      <c r="USZ15" s="72"/>
      <c r="UTA15" s="72"/>
      <c r="UTB15" s="72"/>
      <c r="UTC15" s="72"/>
      <c r="UTD15" s="72"/>
      <c r="UTE15" s="72"/>
      <c r="UTF15" s="72"/>
      <c r="UTG15" s="72"/>
      <c r="UTH15" s="72"/>
      <c r="UTI15" s="72"/>
      <c r="UTJ15" s="72"/>
      <c r="UTK15" s="72"/>
      <c r="UTL15" s="72"/>
      <c r="UTM15" s="72"/>
      <c r="UTN15" s="72"/>
      <c r="UTO15" s="72"/>
      <c r="UTP15" s="72"/>
      <c r="UTQ15" s="72"/>
      <c r="UTR15" s="72"/>
      <c r="UTS15" s="72"/>
      <c r="UTT15" s="72"/>
      <c r="UTU15" s="72"/>
      <c r="UTV15" s="72"/>
      <c r="UTW15" s="72"/>
      <c r="UTX15" s="72"/>
      <c r="UTY15" s="72"/>
      <c r="UTZ15" s="72"/>
      <c r="UUA15" s="72"/>
      <c r="UUB15" s="72"/>
      <c r="UUC15" s="72"/>
      <c r="UUD15" s="72"/>
      <c r="UUE15" s="72"/>
      <c r="UUF15" s="72"/>
      <c r="UUG15" s="72"/>
      <c r="UUH15" s="72"/>
      <c r="UUI15" s="72"/>
      <c r="UUJ15" s="72"/>
      <c r="UUK15" s="72"/>
      <c r="UUL15" s="72"/>
      <c r="UUM15" s="72"/>
      <c r="UUN15" s="72"/>
      <c r="UUO15" s="72"/>
      <c r="UUP15" s="72"/>
      <c r="UUQ15" s="72"/>
      <c r="UUR15" s="72"/>
      <c r="UUS15" s="72"/>
      <c r="UUT15" s="72"/>
      <c r="UUU15" s="72"/>
      <c r="UUV15" s="72"/>
      <c r="UUW15" s="72"/>
      <c r="UUX15" s="72"/>
      <c r="UUY15" s="72"/>
      <c r="UUZ15" s="72"/>
      <c r="UVA15" s="72"/>
      <c r="UVB15" s="72"/>
      <c r="UVC15" s="72"/>
      <c r="UVD15" s="72"/>
      <c r="UVE15" s="72"/>
      <c r="UVF15" s="72"/>
      <c r="UVG15" s="72"/>
      <c r="UVH15" s="72"/>
      <c r="UVI15" s="72"/>
      <c r="UVJ15" s="72"/>
      <c r="UVK15" s="72"/>
      <c r="UVL15" s="72"/>
      <c r="UVM15" s="72"/>
      <c r="UVN15" s="72"/>
      <c r="UVO15" s="72"/>
      <c r="UVP15" s="72"/>
      <c r="UVQ15" s="72"/>
      <c r="UVR15" s="72"/>
      <c r="UVS15" s="72"/>
      <c r="UVT15" s="72"/>
      <c r="UVU15" s="72"/>
      <c r="UVV15" s="72"/>
      <c r="UVW15" s="72"/>
      <c r="UVX15" s="72"/>
      <c r="UVY15" s="72"/>
      <c r="UVZ15" s="72"/>
      <c r="UWA15" s="72"/>
      <c r="UWB15" s="72"/>
      <c r="UWC15" s="72"/>
      <c r="UWD15" s="72"/>
      <c r="UWE15" s="72"/>
      <c r="UWF15" s="72"/>
      <c r="UWG15" s="72"/>
      <c r="UWH15" s="72"/>
      <c r="UWI15" s="72"/>
      <c r="UWJ15" s="72"/>
      <c r="UWK15" s="72"/>
      <c r="UWL15" s="72"/>
      <c r="UWM15" s="72"/>
      <c r="UWN15" s="72"/>
      <c r="UWO15" s="72"/>
      <c r="UWP15" s="72"/>
      <c r="UWQ15" s="72"/>
      <c r="UWR15" s="72"/>
      <c r="UWS15" s="72"/>
      <c r="UWT15" s="72"/>
      <c r="UWU15" s="72"/>
      <c r="UWV15" s="72"/>
      <c r="UWW15" s="72"/>
      <c r="UWX15" s="72"/>
      <c r="UWY15" s="72"/>
      <c r="UWZ15" s="72"/>
      <c r="UXA15" s="72"/>
      <c r="UXB15" s="72"/>
      <c r="UXC15" s="72"/>
      <c r="UXD15" s="72"/>
      <c r="UXE15" s="72"/>
      <c r="UXF15" s="72"/>
      <c r="UXG15" s="72"/>
      <c r="UXH15" s="72"/>
      <c r="UXI15" s="72"/>
      <c r="UXJ15" s="72"/>
      <c r="UXK15" s="72"/>
      <c r="UXL15" s="72"/>
      <c r="UXM15" s="72"/>
      <c r="UXN15" s="72"/>
      <c r="UXO15" s="72"/>
      <c r="UXP15" s="72"/>
      <c r="UXQ15" s="72"/>
      <c r="UXR15" s="72"/>
      <c r="UXS15" s="72"/>
      <c r="UXT15" s="72"/>
      <c r="UXU15" s="72"/>
      <c r="UXV15" s="72"/>
      <c r="UXW15" s="72"/>
      <c r="UXX15" s="72"/>
      <c r="UXY15" s="72"/>
      <c r="UXZ15" s="72"/>
      <c r="UYA15" s="72"/>
      <c r="UYB15" s="72"/>
      <c r="UYC15" s="72"/>
      <c r="UYD15" s="72"/>
      <c r="UYE15" s="72"/>
      <c r="UYF15" s="72"/>
      <c r="UYG15" s="72"/>
      <c r="UYH15" s="72"/>
      <c r="UYI15" s="72"/>
      <c r="UYJ15" s="72"/>
      <c r="UYK15" s="72"/>
      <c r="UYL15" s="72"/>
      <c r="UYM15" s="72"/>
      <c r="UYN15" s="72"/>
      <c r="UYO15" s="72"/>
      <c r="UYP15" s="72"/>
      <c r="UYQ15" s="72"/>
      <c r="UYR15" s="72"/>
      <c r="UYS15" s="72"/>
      <c r="UYT15" s="72"/>
      <c r="UYU15" s="72"/>
      <c r="UYV15" s="72"/>
      <c r="UYW15" s="72"/>
      <c r="UYX15" s="72"/>
      <c r="UYY15" s="72"/>
      <c r="UYZ15" s="72"/>
      <c r="UZA15" s="72"/>
      <c r="UZB15" s="72"/>
      <c r="UZC15" s="72"/>
      <c r="UZD15" s="72"/>
      <c r="UZE15" s="72"/>
      <c r="UZF15" s="72"/>
      <c r="UZG15" s="72"/>
      <c r="UZH15" s="72"/>
      <c r="UZI15" s="72"/>
      <c r="UZJ15" s="72"/>
      <c r="UZK15" s="72"/>
      <c r="UZL15" s="72"/>
      <c r="UZM15" s="72"/>
      <c r="UZN15" s="72"/>
      <c r="UZO15" s="72"/>
      <c r="UZP15" s="72"/>
      <c r="UZQ15" s="72"/>
      <c r="UZR15" s="72"/>
      <c r="UZS15" s="72"/>
      <c r="UZT15" s="72"/>
      <c r="UZU15" s="72"/>
      <c r="UZV15" s="72"/>
      <c r="UZW15" s="72"/>
      <c r="UZX15" s="72"/>
      <c r="UZY15" s="72"/>
      <c r="UZZ15" s="72"/>
      <c r="VAA15" s="72"/>
      <c r="VAB15" s="72"/>
      <c r="VAC15" s="72"/>
      <c r="VAD15" s="72"/>
      <c r="VAE15" s="72"/>
      <c r="VAF15" s="72"/>
      <c r="VAG15" s="72"/>
      <c r="VAH15" s="72"/>
      <c r="VAI15" s="72"/>
      <c r="VAJ15" s="72"/>
      <c r="VAK15" s="72"/>
      <c r="VAL15" s="72"/>
      <c r="VAM15" s="72"/>
      <c r="VAN15" s="72"/>
      <c r="VAO15" s="72"/>
      <c r="VAP15" s="72"/>
      <c r="VAQ15" s="72"/>
      <c r="VAR15" s="72"/>
      <c r="VAS15" s="72"/>
      <c r="VAT15" s="72"/>
      <c r="VAU15" s="72"/>
      <c r="VAV15" s="72"/>
      <c r="VAW15" s="72"/>
      <c r="VAX15" s="72"/>
      <c r="VAY15" s="72"/>
      <c r="VAZ15" s="72"/>
      <c r="VBA15" s="72"/>
      <c r="VBB15" s="72"/>
      <c r="VBC15" s="72"/>
      <c r="VBD15" s="72"/>
      <c r="VBE15" s="72"/>
      <c r="VBF15" s="72"/>
      <c r="VBG15" s="72"/>
      <c r="VBH15" s="72"/>
      <c r="VBI15" s="72"/>
      <c r="VBJ15" s="72"/>
      <c r="VBK15" s="72"/>
      <c r="VBL15" s="72"/>
      <c r="VBM15" s="72"/>
      <c r="VBN15" s="72"/>
      <c r="VBO15" s="72"/>
      <c r="VBP15" s="72"/>
      <c r="VBQ15" s="72"/>
      <c r="VBR15" s="72"/>
      <c r="VBS15" s="72"/>
      <c r="VBT15" s="72"/>
      <c r="VBU15" s="72"/>
      <c r="VBV15" s="72"/>
      <c r="VBW15" s="72"/>
      <c r="VBX15" s="72"/>
      <c r="VBY15" s="72"/>
      <c r="VBZ15" s="72"/>
      <c r="VCA15" s="72"/>
      <c r="VCB15" s="72"/>
      <c r="VCC15" s="72"/>
      <c r="VCD15" s="72"/>
      <c r="VCE15" s="72"/>
      <c r="VCF15" s="72"/>
      <c r="VCG15" s="72"/>
      <c r="VCH15" s="72"/>
      <c r="VCI15" s="72"/>
      <c r="VCJ15" s="72"/>
      <c r="VCK15" s="72"/>
      <c r="VCL15" s="72"/>
      <c r="VCM15" s="72"/>
      <c r="VCN15" s="72"/>
      <c r="VCO15" s="72"/>
      <c r="VCP15" s="72"/>
      <c r="VCQ15" s="72"/>
      <c r="VCR15" s="72"/>
      <c r="VCS15" s="72"/>
      <c r="VCT15" s="72"/>
      <c r="VCU15" s="72"/>
      <c r="VCV15" s="72"/>
      <c r="VCW15" s="72"/>
      <c r="VCX15" s="72"/>
      <c r="VCY15" s="72"/>
      <c r="VCZ15" s="72"/>
      <c r="VDA15" s="72"/>
      <c r="VDB15" s="72"/>
      <c r="VDC15" s="72"/>
      <c r="VDD15" s="72"/>
      <c r="VDE15" s="72"/>
      <c r="VDF15" s="72"/>
      <c r="VDG15" s="72"/>
      <c r="VDH15" s="72"/>
      <c r="VDI15" s="72"/>
      <c r="VDJ15" s="72"/>
      <c r="VDK15" s="72"/>
      <c r="VDL15" s="72"/>
      <c r="VDM15" s="72"/>
      <c r="VDN15" s="72"/>
      <c r="VDO15" s="72"/>
      <c r="VDP15" s="72"/>
      <c r="VDQ15" s="72"/>
      <c r="VDR15" s="72"/>
      <c r="VDS15" s="72"/>
      <c r="VDT15" s="72"/>
      <c r="VDU15" s="72"/>
      <c r="VDV15" s="72"/>
      <c r="VDW15" s="72"/>
      <c r="VDX15" s="72"/>
      <c r="VDY15" s="72"/>
      <c r="VDZ15" s="72"/>
      <c r="VEA15" s="72"/>
      <c r="VEB15" s="72"/>
      <c r="VEC15" s="72"/>
      <c r="VED15" s="72"/>
      <c r="VEE15" s="72"/>
      <c r="VEF15" s="72"/>
      <c r="VEG15" s="72"/>
      <c r="VEH15" s="72"/>
      <c r="VEI15" s="72"/>
      <c r="VEJ15" s="72"/>
      <c r="VEK15" s="72"/>
      <c r="VEL15" s="72"/>
      <c r="VEM15" s="72"/>
      <c r="VEN15" s="72"/>
      <c r="VEO15" s="72"/>
      <c r="VEP15" s="72"/>
      <c r="VEQ15" s="72"/>
      <c r="VER15" s="72"/>
      <c r="VES15" s="72"/>
      <c r="VET15" s="72"/>
      <c r="VEU15" s="72"/>
      <c r="VEV15" s="72"/>
      <c r="VEW15" s="72"/>
      <c r="VEX15" s="72"/>
      <c r="VEY15" s="72"/>
      <c r="VEZ15" s="72"/>
      <c r="VFA15" s="72"/>
      <c r="VFB15" s="72"/>
      <c r="VFC15" s="72"/>
      <c r="VFD15" s="72"/>
      <c r="VFE15" s="72"/>
      <c r="VFF15" s="72"/>
      <c r="VFG15" s="72"/>
      <c r="VFH15" s="72"/>
      <c r="VFI15" s="72"/>
      <c r="VFJ15" s="72"/>
      <c r="VFK15" s="72"/>
      <c r="VFL15" s="72"/>
      <c r="VFM15" s="72"/>
      <c r="VFN15" s="72"/>
      <c r="VFO15" s="72"/>
      <c r="VFP15" s="72"/>
      <c r="VFQ15" s="72"/>
      <c r="VFR15" s="72"/>
      <c r="VFS15" s="72"/>
      <c r="VFT15" s="72"/>
      <c r="VFU15" s="72"/>
      <c r="VFV15" s="72"/>
      <c r="VFW15" s="72"/>
      <c r="VFX15" s="72"/>
      <c r="VFY15" s="72"/>
      <c r="VFZ15" s="72"/>
      <c r="VGA15" s="72"/>
      <c r="VGB15" s="72"/>
      <c r="VGC15" s="72"/>
      <c r="VGD15" s="72"/>
      <c r="VGE15" s="72"/>
      <c r="VGF15" s="72"/>
      <c r="VGG15" s="72"/>
      <c r="VGH15" s="72"/>
      <c r="VGI15" s="72"/>
      <c r="VGJ15" s="72"/>
      <c r="VGK15" s="72"/>
      <c r="VGL15" s="72"/>
      <c r="VGM15" s="72"/>
      <c r="VGN15" s="72"/>
      <c r="VGO15" s="72"/>
      <c r="VGP15" s="72"/>
      <c r="VGQ15" s="72"/>
      <c r="VGR15" s="72"/>
      <c r="VGS15" s="72"/>
      <c r="VGT15" s="72"/>
      <c r="VGU15" s="72"/>
      <c r="VGV15" s="72"/>
      <c r="VGW15" s="72"/>
      <c r="VGX15" s="72"/>
      <c r="VGY15" s="72"/>
      <c r="VGZ15" s="72"/>
      <c r="VHA15" s="72"/>
      <c r="VHB15" s="72"/>
      <c r="VHC15" s="72"/>
      <c r="VHD15" s="72"/>
      <c r="VHE15" s="72"/>
      <c r="VHF15" s="72"/>
      <c r="VHG15" s="72"/>
      <c r="VHH15" s="72"/>
      <c r="VHI15" s="72"/>
      <c r="VHJ15" s="72"/>
      <c r="VHK15" s="72"/>
      <c r="VHL15" s="72"/>
      <c r="VHM15" s="72"/>
      <c r="VHN15" s="72"/>
      <c r="VHO15" s="72"/>
      <c r="VHP15" s="72"/>
      <c r="VHQ15" s="72"/>
      <c r="VHR15" s="72"/>
      <c r="VHS15" s="72"/>
      <c r="VHT15" s="72"/>
      <c r="VHU15" s="72"/>
      <c r="VHV15" s="72"/>
      <c r="VHW15" s="72"/>
      <c r="VHX15" s="72"/>
      <c r="VHY15" s="72"/>
      <c r="VHZ15" s="72"/>
      <c r="VIA15" s="72"/>
      <c r="VIB15" s="72"/>
      <c r="VIC15" s="72"/>
      <c r="VID15" s="72"/>
      <c r="VIE15" s="72"/>
      <c r="VIF15" s="72"/>
      <c r="VIG15" s="72"/>
      <c r="VIH15" s="72"/>
      <c r="VII15" s="72"/>
      <c r="VIJ15" s="72"/>
      <c r="VIK15" s="72"/>
      <c r="VIL15" s="72"/>
      <c r="VIM15" s="72"/>
      <c r="VIN15" s="72"/>
      <c r="VIO15" s="72"/>
      <c r="VIP15" s="72"/>
      <c r="VIQ15" s="72"/>
      <c r="VIR15" s="72"/>
      <c r="VIS15" s="72"/>
      <c r="VIT15" s="72"/>
      <c r="VIU15" s="72"/>
      <c r="VIV15" s="72"/>
      <c r="VIW15" s="72"/>
      <c r="VIX15" s="72"/>
      <c r="VIY15" s="72"/>
      <c r="VIZ15" s="72"/>
      <c r="VJA15" s="72"/>
      <c r="VJB15" s="72"/>
      <c r="VJC15" s="72"/>
      <c r="VJD15" s="72"/>
      <c r="VJE15" s="72"/>
      <c r="VJF15" s="72"/>
      <c r="VJG15" s="72"/>
      <c r="VJH15" s="72"/>
      <c r="VJI15" s="72"/>
      <c r="VJJ15" s="72"/>
      <c r="VJK15" s="72"/>
      <c r="VJL15" s="72"/>
      <c r="VJM15" s="72"/>
      <c r="VJN15" s="72"/>
      <c r="VJO15" s="72"/>
      <c r="VJP15" s="72"/>
      <c r="VJQ15" s="72"/>
      <c r="VJR15" s="72"/>
      <c r="VJS15" s="72"/>
      <c r="VJT15" s="72"/>
      <c r="VJU15" s="72"/>
      <c r="VJV15" s="72"/>
      <c r="VJW15" s="72"/>
      <c r="VJX15" s="72"/>
      <c r="VJY15" s="72"/>
      <c r="VJZ15" s="72"/>
      <c r="VKA15" s="72"/>
      <c r="VKB15" s="72"/>
      <c r="VKC15" s="72"/>
      <c r="VKD15" s="72"/>
      <c r="VKE15" s="72"/>
      <c r="VKF15" s="72"/>
      <c r="VKG15" s="72"/>
      <c r="VKH15" s="72"/>
      <c r="VKI15" s="72"/>
      <c r="VKJ15" s="72"/>
      <c r="VKK15" s="72"/>
      <c r="VKL15" s="72"/>
      <c r="VKM15" s="72"/>
      <c r="VKN15" s="72"/>
      <c r="VKO15" s="72"/>
      <c r="VKP15" s="72"/>
      <c r="VKQ15" s="72"/>
      <c r="VKR15" s="72"/>
      <c r="VKS15" s="72"/>
      <c r="VKT15" s="72"/>
      <c r="VKU15" s="72"/>
      <c r="VKV15" s="72"/>
      <c r="VKW15" s="72"/>
      <c r="VKX15" s="72"/>
      <c r="VKY15" s="72"/>
      <c r="VKZ15" s="72"/>
      <c r="VLA15" s="72"/>
      <c r="VLB15" s="72"/>
      <c r="VLC15" s="72"/>
      <c r="VLD15" s="72"/>
      <c r="VLE15" s="72"/>
      <c r="VLF15" s="72"/>
      <c r="VLG15" s="72"/>
      <c r="VLH15" s="72"/>
      <c r="VLI15" s="72"/>
      <c r="VLJ15" s="72"/>
      <c r="VLK15" s="72"/>
      <c r="VLL15" s="72"/>
      <c r="VLM15" s="72"/>
      <c r="VLN15" s="72"/>
      <c r="VLO15" s="72"/>
      <c r="VLP15" s="72"/>
      <c r="VLQ15" s="72"/>
      <c r="VLR15" s="72"/>
      <c r="VLS15" s="72"/>
      <c r="VLT15" s="72"/>
      <c r="VLU15" s="72"/>
      <c r="VLV15" s="72"/>
      <c r="VLW15" s="72"/>
      <c r="VLX15" s="72"/>
      <c r="VLY15" s="72"/>
      <c r="VLZ15" s="72"/>
      <c r="VMA15" s="72"/>
      <c r="VMB15" s="72"/>
      <c r="VMC15" s="72"/>
      <c r="VMD15" s="72"/>
      <c r="VME15" s="72"/>
      <c r="VMF15" s="72"/>
      <c r="VMG15" s="72"/>
      <c r="VMH15" s="72"/>
      <c r="VMI15" s="72"/>
      <c r="VMJ15" s="72"/>
      <c r="VMK15" s="72"/>
      <c r="VML15" s="72"/>
      <c r="VMM15" s="72"/>
      <c r="VMN15" s="72"/>
      <c r="VMO15" s="72"/>
      <c r="VMP15" s="72"/>
      <c r="VMQ15" s="72"/>
      <c r="VMR15" s="72"/>
      <c r="VMS15" s="72"/>
      <c r="VMT15" s="72"/>
      <c r="VMU15" s="72"/>
      <c r="VMV15" s="72"/>
      <c r="VMW15" s="72"/>
      <c r="VMX15" s="72"/>
      <c r="VMY15" s="72"/>
      <c r="VMZ15" s="72"/>
      <c r="VNA15" s="72"/>
      <c r="VNB15" s="72"/>
      <c r="VNC15" s="72"/>
      <c r="VND15" s="72"/>
      <c r="VNE15" s="72"/>
      <c r="VNF15" s="72"/>
      <c r="VNG15" s="72"/>
      <c r="VNH15" s="72"/>
      <c r="VNI15" s="72"/>
      <c r="VNJ15" s="72"/>
      <c r="VNK15" s="72"/>
      <c r="VNL15" s="72"/>
      <c r="VNM15" s="72"/>
      <c r="VNN15" s="72"/>
      <c r="VNO15" s="72"/>
      <c r="VNP15" s="72"/>
      <c r="VNQ15" s="72"/>
      <c r="VNR15" s="72"/>
      <c r="VNS15" s="72"/>
      <c r="VNT15" s="72"/>
      <c r="VNU15" s="72"/>
      <c r="VNV15" s="72"/>
      <c r="VNW15" s="72"/>
      <c r="VNX15" s="72"/>
      <c r="VNY15" s="72"/>
      <c r="VNZ15" s="72"/>
      <c r="VOA15" s="72"/>
      <c r="VOB15" s="72"/>
      <c r="VOC15" s="72"/>
      <c r="VOD15" s="72"/>
      <c r="VOE15" s="72"/>
      <c r="VOF15" s="72"/>
      <c r="VOG15" s="72"/>
      <c r="VOH15" s="72"/>
      <c r="VOI15" s="72"/>
      <c r="VOJ15" s="72"/>
      <c r="VOK15" s="72"/>
      <c r="VOL15" s="72"/>
      <c r="VOM15" s="72"/>
      <c r="VON15" s="72"/>
      <c r="VOO15" s="72"/>
      <c r="VOP15" s="72"/>
      <c r="VOQ15" s="72"/>
      <c r="VOR15" s="72"/>
      <c r="VOS15" s="72"/>
      <c r="VOT15" s="72"/>
      <c r="VOU15" s="72"/>
      <c r="VOV15" s="72"/>
      <c r="VOW15" s="72"/>
      <c r="VOX15" s="72"/>
      <c r="VOY15" s="72"/>
      <c r="VOZ15" s="72"/>
      <c r="VPA15" s="72"/>
      <c r="VPB15" s="72"/>
      <c r="VPC15" s="72"/>
      <c r="VPD15" s="72"/>
      <c r="VPE15" s="72"/>
      <c r="VPF15" s="72"/>
      <c r="VPG15" s="72"/>
      <c r="VPH15" s="72"/>
      <c r="VPI15" s="72"/>
      <c r="VPJ15" s="72"/>
      <c r="VPK15" s="72"/>
      <c r="VPL15" s="72"/>
      <c r="VPM15" s="72"/>
      <c r="VPN15" s="72"/>
      <c r="VPO15" s="72"/>
      <c r="VPP15" s="72"/>
      <c r="VPQ15" s="72"/>
      <c r="VPR15" s="72"/>
      <c r="VPS15" s="72"/>
      <c r="VPT15" s="72"/>
      <c r="VPU15" s="72"/>
      <c r="VPV15" s="72"/>
      <c r="VPW15" s="72"/>
      <c r="VPX15" s="72"/>
      <c r="VPY15" s="72"/>
      <c r="VPZ15" s="72"/>
      <c r="VQA15" s="72"/>
      <c r="VQB15" s="72"/>
      <c r="VQC15" s="72"/>
      <c r="VQD15" s="72"/>
      <c r="VQE15" s="72"/>
      <c r="VQF15" s="72"/>
      <c r="VQG15" s="72"/>
      <c r="VQH15" s="72"/>
      <c r="VQI15" s="72"/>
      <c r="VQJ15" s="72"/>
      <c r="VQK15" s="72"/>
      <c r="VQL15" s="72"/>
      <c r="VQM15" s="72"/>
      <c r="VQN15" s="72"/>
      <c r="VQO15" s="72"/>
      <c r="VQP15" s="72"/>
      <c r="VQQ15" s="72"/>
      <c r="VQR15" s="72"/>
      <c r="VQS15" s="72"/>
      <c r="VQT15" s="72"/>
      <c r="VQU15" s="72"/>
      <c r="VQV15" s="72"/>
      <c r="VQW15" s="72"/>
      <c r="VQX15" s="72"/>
      <c r="VQY15" s="72"/>
      <c r="VQZ15" s="72"/>
      <c r="VRA15" s="72"/>
      <c r="VRB15" s="72"/>
      <c r="VRC15" s="72"/>
      <c r="VRD15" s="72"/>
      <c r="VRE15" s="72"/>
      <c r="VRF15" s="72"/>
      <c r="VRG15" s="72"/>
      <c r="VRH15" s="72"/>
      <c r="VRI15" s="72"/>
      <c r="VRJ15" s="72"/>
      <c r="VRK15" s="72"/>
      <c r="VRL15" s="72"/>
      <c r="VRM15" s="72"/>
      <c r="VRN15" s="72"/>
      <c r="VRO15" s="72"/>
      <c r="VRP15" s="72"/>
      <c r="VRQ15" s="72"/>
      <c r="VRR15" s="72"/>
      <c r="VRS15" s="72"/>
      <c r="VRT15" s="72"/>
      <c r="VRU15" s="72"/>
      <c r="VRV15" s="72"/>
      <c r="VRW15" s="72"/>
      <c r="VRX15" s="72"/>
      <c r="VRY15" s="72"/>
      <c r="VRZ15" s="72"/>
      <c r="VSA15" s="72"/>
      <c r="VSB15" s="72"/>
      <c r="VSC15" s="72"/>
      <c r="VSD15" s="72"/>
      <c r="VSE15" s="72"/>
      <c r="VSF15" s="72"/>
      <c r="VSG15" s="72"/>
      <c r="VSH15" s="72"/>
      <c r="VSI15" s="72"/>
      <c r="VSJ15" s="72"/>
      <c r="VSK15" s="72"/>
      <c r="VSL15" s="72"/>
      <c r="VSM15" s="72"/>
      <c r="VSN15" s="72"/>
      <c r="VSO15" s="72"/>
      <c r="VSP15" s="72"/>
      <c r="VSQ15" s="72"/>
      <c r="VSR15" s="72"/>
      <c r="VSS15" s="72"/>
      <c r="VST15" s="72"/>
      <c r="VSU15" s="72"/>
      <c r="VSV15" s="72"/>
      <c r="VSW15" s="72"/>
      <c r="VSX15" s="72"/>
      <c r="VSY15" s="72"/>
      <c r="VSZ15" s="72"/>
      <c r="VTA15" s="72"/>
      <c r="VTB15" s="72"/>
      <c r="VTC15" s="72"/>
      <c r="VTD15" s="72"/>
      <c r="VTE15" s="72"/>
      <c r="VTF15" s="72"/>
      <c r="VTG15" s="72"/>
      <c r="VTH15" s="72"/>
      <c r="VTI15" s="72"/>
      <c r="VTJ15" s="72"/>
      <c r="VTK15" s="72"/>
      <c r="VTL15" s="72"/>
      <c r="VTM15" s="72"/>
      <c r="VTN15" s="72"/>
      <c r="VTO15" s="72"/>
      <c r="VTP15" s="72"/>
      <c r="VTQ15" s="72"/>
      <c r="VTR15" s="72"/>
      <c r="VTS15" s="72"/>
      <c r="VTT15" s="72"/>
      <c r="VTU15" s="72"/>
      <c r="VTV15" s="72"/>
      <c r="VTW15" s="72"/>
      <c r="VTX15" s="72"/>
      <c r="VTY15" s="72"/>
      <c r="VTZ15" s="72"/>
      <c r="VUA15" s="72"/>
      <c r="VUB15" s="72"/>
      <c r="VUC15" s="72"/>
      <c r="VUD15" s="72"/>
      <c r="VUE15" s="72"/>
      <c r="VUF15" s="72"/>
      <c r="VUG15" s="72"/>
      <c r="VUH15" s="72"/>
      <c r="VUI15" s="72"/>
      <c r="VUJ15" s="72"/>
      <c r="VUK15" s="72"/>
      <c r="VUL15" s="72"/>
      <c r="VUM15" s="72"/>
      <c r="VUN15" s="72"/>
      <c r="VUO15" s="72"/>
      <c r="VUP15" s="72"/>
      <c r="VUQ15" s="72"/>
      <c r="VUR15" s="72"/>
      <c r="VUS15" s="72"/>
      <c r="VUT15" s="72"/>
      <c r="VUU15" s="72"/>
      <c r="VUV15" s="72"/>
      <c r="VUW15" s="72"/>
      <c r="VUX15" s="72"/>
      <c r="VUY15" s="72"/>
      <c r="VUZ15" s="72"/>
      <c r="VVA15" s="72"/>
      <c r="VVB15" s="72"/>
      <c r="VVC15" s="72"/>
      <c r="VVD15" s="72"/>
      <c r="VVE15" s="72"/>
      <c r="VVF15" s="72"/>
      <c r="VVG15" s="72"/>
      <c r="VVH15" s="72"/>
      <c r="VVI15" s="72"/>
      <c r="VVJ15" s="72"/>
      <c r="VVK15" s="72"/>
      <c r="VVL15" s="72"/>
      <c r="VVM15" s="72"/>
      <c r="VVN15" s="72"/>
      <c r="VVO15" s="72"/>
      <c r="VVP15" s="72"/>
      <c r="VVQ15" s="72"/>
      <c r="VVR15" s="72"/>
      <c r="VVS15" s="72"/>
      <c r="VVT15" s="72"/>
      <c r="VVU15" s="72"/>
      <c r="VVV15" s="72"/>
      <c r="VVW15" s="72"/>
      <c r="VVX15" s="72"/>
      <c r="VVY15" s="72"/>
      <c r="VVZ15" s="72"/>
      <c r="VWA15" s="72"/>
      <c r="VWB15" s="72"/>
      <c r="VWC15" s="72"/>
      <c r="VWD15" s="72"/>
      <c r="VWE15" s="72"/>
      <c r="VWF15" s="72"/>
      <c r="VWG15" s="72"/>
      <c r="VWH15" s="72"/>
      <c r="VWI15" s="72"/>
      <c r="VWJ15" s="72"/>
      <c r="VWK15" s="72"/>
      <c r="VWL15" s="72"/>
      <c r="VWM15" s="72"/>
      <c r="VWN15" s="72"/>
      <c r="VWO15" s="72"/>
      <c r="VWP15" s="72"/>
      <c r="VWQ15" s="72"/>
      <c r="VWR15" s="72"/>
      <c r="VWS15" s="72"/>
      <c r="VWT15" s="72"/>
      <c r="VWU15" s="72"/>
      <c r="VWV15" s="72"/>
      <c r="VWW15" s="72"/>
      <c r="VWX15" s="72"/>
      <c r="VWY15" s="72"/>
      <c r="VWZ15" s="72"/>
      <c r="VXA15" s="72"/>
      <c r="VXB15" s="72"/>
      <c r="VXC15" s="72"/>
      <c r="VXD15" s="72"/>
      <c r="VXE15" s="72"/>
      <c r="VXF15" s="72"/>
      <c r="VXG15" s="72"/>
      <c r="VXH15" s="72"/>
      <c r="VXI15" s="72"/>
      <c r="VXJ15" s="72"/>
      <c r="VXK15" s="72"/>
      <c r="VXL15" s="72"/>
      <c r="VXM15" s="72"/>
      <c r="VXN15" s="72"/>
      <c r="VXO15" s="72"/>
      <c r="VXP15" s="72"/>
      <c r="VXQ15" s="72"/>
      <c r="VXR15" s="72"/>
      <c r="VXS15" s="72"/>
      <c r="VXT15" s="72"/>
      <c r="VXU15" s="72"/>
      <c r="VXV15" s="72"/>
      <c r="VXW15" s="72"/>
      <c r="VXX15" s="72"/>
      <c r="VXY15" s="72"/>
      <c r="VXZ15" s="72"/>
      <c r="VYA15" s="72"/>
      <c r="VYB15" s="72"/>
      <c r="VYC15" s="72"/>
      <c r="VYD15" s="72"/>
      <c r="VYE15" s="72"/>
      <c r="VYF15" s="72"/>
      <c r="VYG15" s="72"/>
      <c r="VYH15" s="72"/>
      <c r="VYI15" s="72"/>
      <c r="VYJ15" s="72"/>
      <c r="VYK15" s="72"/>
      <c r="VYL15" s="72"/>
      <c r="VYM15" s="72"/>
      <c r="VYN15" s="72"/>
      <c r="VYO15" s="72"/>
      <c r="VYP15" s="72"/>
      <c r="VYQ15" s="72"/>
      <c r="VYR15" s="72"/>
      <c r="VYS15" s="72"/>
      <c r="VYT15" s="72"/>
      <c r="VYU15" s="72"/>
      <c r="VYV15" s="72"/>
      <c r="VYW15" s="72"/>
      <c r="VYX15" s="72"/>
      <c r="VYY15" s="72"/>
      <c r="VYZ15" s="72"/>
      <c r="VZA15" s="72"/>
      <c r="VZB15" s="72"/>
      <c r="VZC15" s="72"/>
      <c r="VZD15" s="72"/>
      <c r="VZE15" s="72"/>
      <c r="VZF15" s="72"/>
      <c r="VZG15" s="72"/>
      <c r="VZH15" s="72"/>
      <c r="VZI15" s="72"/>
      <c r="VZJ15" s="72"/>
      <c r="VZK15" s="72"/>
      <c r="VZL15" s="72"/>
      <c r="VZM15" s="72"/>
      <c r="VZN15" s="72"/>
      <c r="VZO15" s="72"/>
      <c r="VZP15" s="72"/>
      <c r="VZQ15" s="72"/>
      <c r="VZR15" s="72"/>
      <c r="VZS15" s="72"/>
      <c r="VZT15" s="72"/>
      <c r="VZU15" s="72"/>
      <c r="VZV15" s="72"/>
      <c r="VZW15" s="72"/>
      <c r="VZX15" s="72"/>
      <c r="VZY15" s="72"/>
      <c r="VZZ15" s="72"/>
      <c r="WAA15" s="72"/>
      <c r="WAB15" s="72"/>
      <c r="WAC15" s="72"/>
      <c r="WAD15" s="72"/>
      <c r="WAE15" s="72"/>
      <c r="WAF15" s="72"/>
      <c r="WAG15" s="72"/>
      <c r="WAH15" s="72"/>
      <c r="WAI15" s="72"/>
      <c r="WAJ15" s="72"/>
      <c r="WAK15" s="72"/>
      <c r="WAL15" s="72"/>
      <c r="WAM15" s="72"/>
      <c r="WAN15" s="72"/>
      <c r="WAO15" s="72"/>
      <c r="WAP15" s="72"/>
      <c r="WAQ15" s="72"/>
      <c r="WAR15" s="72"/>
      <c r="WAS15" s="72"/>
      <c r="WAT15" s="72"/>
      <c r="WAU15" s="72"/>
      <c r="WAV15" s="72"/>
      <c r="WAW15" s="72"/>
      <c r="WAX15" s="72"/>
      <c r="WAY15" s="72"/>
      <c r="WAZ15" s="72"/>
      <c r="WBA15" s="72"/>
      <c r="WBB15" s="72"/>
      <c r="WBC15" s="72"/>
      <c r="WBD15" s="72"/>
      <c r="WBE15" s="72"/>
      <c r="WBF15" s="72"/>
      <c r="WBG15" s="72"/>
      <c r="WBH15" s="72"/>
      <c r="WBI15" s="72"/>
      <c r="WBJ15" s="72"/>
      <c r="WBK15" s="72"/>
      <c r="WBL15" s="72"/>
      <c r="WBM15" s="72"/>
      <c r="WBN15" s="72"/>
      <c r="WBO15" s="72"/>
      <c r="WBP15" s="72"/>
      <c r="WBQ15" s="72"/>
      <c r="WBR15" s="72"/>
      <c r="WBS15" s="72"/>
      <c r="WBT15" s="72"/>
      <c r="WBU15" s="72"/>
      <c r="WBV15" s="72"/>
      <c r="WBW15" s="72"/>
      <c r="WBX15" s="72"/>
      <c r="WBY15" s="72"/>
      <c r="WBZ15" s="72"/>
      <c r="WCA15" s="72"/>
      <c r="WCB15" s="72"/>
      <c r="WCC15" s="72"/>
      <c r="WCD15" s="72"/>
      <c r="WCE15" s="72"/>
      <c r="WCF15" s="72"/>
      <c r="WCG15" s="72"/>
      <c r="WCH15" s="72"/>
      <c r="WCI15" s="72"/>
      <c r="WCJ15" s="72"/>
      <c r="WCK15" s="72"/>
      <c r="WCL15" s="72"/>
      <c r="WCM15" s="72"/>
      <c r="WCN15" s="72"/>
      <c r="WCO15" s="72"/>
      <c r="WCP15" s="72"/>
      <c r="WCQ15" s="72"/>
      <c r="WCR15" s="72"/>
      <c r="WCS15" s="72"/>
      <c r="WCT15" s="72"/>
      <c r="WCU15" s="72"/>
      <c r="WCV15" s="72"/>
      <c r="WCW15" s="72"/>
      <c r="WCX15" s="72"/>
      <c r="WCY15" s="72"/>
      <c r="WCZ15" s="72"/>
      <c r="WDA15" s="72"/>
      <c r="WDB15" s="72"/>
      <c r="WDC15" s="72"/>
      <c r="WDD15" s="72"/>
      <c r="WDE15" s="72"/>
      <c r="WDF15" s="72"/>
      <c r="WDG15" s="72"/>
      <c r="WDH15" s="72"/>
      <c r="WDI15" s="72"/>
      <c r="WDJ15" s="72"/>
      <c r="WDK15" s="72"/>
      <c r="WDL15" s="72"/>
      <c r="WDM15" s="72"/>
      <c r="WDN15" s="72"/>
      <c r="WDO15" s="72"/>
      <c r="WDP15" s="72"/>
      <c r="WDQ15" s="72"/>
      <c r="WDR15" s="72"/>
      <c r="WDS15" s="72"/>
      <c r="WDT15" s="72"/>
      <c r="WDU15" s="72"/>
      <c r="WDV15" s="72"/>
      <c r="WDW15" s="72"/>
      <c r="WDX15" s="72"/>
      <c r="WDY15" s="72"/>
      <c r="WDZ15" s="72"/>
      <c r="WEA15" s="72"/>
      <c r="WEB15" s="72"/>
      <c r="WEC15" s="72"/>
      <c r="WED15" s="72"/>
      <c r="WEE15" s="72"/>
      <c r="WEF15" s="72"/>
      <c r="WEG15" s="72"/>
      <c r="WEH15" s="72"/>
      <c r="WEI15" s="72"/>
      <c r="WEJ15" s="72"/>
      <c r="WEK15" s="72"/>
      <c r="WEL15" s="72"/>
      <c r="WEM15" s="72"/>
      <c r="WEN15" s="72"/>
      <c r="WEO15" s="72"/>
      <c r="WEP15" s="72"/>
      <c r="WEQ15" s="72"/>
      <c r="WER15" s="72"/>
      <c r="WES15" s="72"/>
      <c r="WET15" s="72"/>
      <c r="WEU15" s="72"/>
      <c r="WEV15" s="72"/>
      <c r="WEW15" s="72"/>
      <c r="WEX15" s="72"/>
      <c r="WEY15" s="72"/>
      <c r="WEZ15" s="72"/>
      <c r="WFA15" s="72"/>
      <c r="WFB15" s="72"/>
      <c r="WFC15" s="72"/>
      <c r="WFD15" s="72"/>
      <c r="WFE15" s="72"/>
      <c r="WFF15" s="72"/>
      <c r="WFG15" s="72"/>
      <c r="WFH15" s="72"/>
      <c r="WFI15" s="72"/>
      <c r="WFJ15" s="72"/>
      <c r="WFK15" s="72"/>
      <c r="WFL15" s="72"/>
      <c r="WFM15" s="72"/>
      <c r="WFN15" s="72"/>
      <c r="WFO15" s="72"/>
      <c r="WFP15" s="72"/>
      <c r="WFQ15" s="72"/>
      <c r="WFR15" s="72"/>
      <c r="WFS15" s="72"/>
      <c r="WFT15" s="72"/>
      <c r="WFU15" s="72"/>
      <c r="WFV15" s="72"/>
      <c r="WFW15" s="72"/>
      <c r="WFX15" s="72"/>
      <c r="WFY15" s="72"/>
      <c r="WFZ15" s="72"/>
      <c r="WGA15" s="72"/>
      <c r="WGB15" s="72"/>
      <c r="WGC15" s="72"/>
      <c r="WGD15" s="72"/>
      <c r="WGE15" s="72"/>
      <c r="WGF15" s="72"/>
      <c r="WGG15" s="72"/>
      <c r="WGH15" s="72"/>
      <c r="WGI15" s="72"/>
      <c r="WGJ15" s="72"/>
      <c r="WGK15" s="72"/>
      <c r="WGL15" s="72"/>
      <c r="WGM15" s="72"/>
      <c r="WGN15" s="72"/>
      <c r="WGO15" s="72"/>
      <c r="WGP15" s="72"/>
      <c r="WGQ15" s="72"/>
      <c r="WGR15" s="72"/>
      <c r="WGS15" s="72"/>
      <c r="WGT15" s="72"/>
      <c r="WGU15" s="72"/>
      <c r="WGV15" s="72"/>
      <c r="WGW15" s="72"/>
      <c r="WGX15" s="72"/>
      <c r="WGY15" s="72"/>
      <c r="WGZ15" s="72"/>
      <c r="WHA15" s="72"/>
      <c r="WHB15" s="72"/>
      <c r="WHC15" s="72"/>
      <c r="WHD15" s="72"/>
      <c r="WHE15" s="72"/>
      <c r="WHF15" s="72"/>
      <c r="WHG15" s="72"/>
      <c r="WHH15" s="72"/>
      <c r="WHI15" s="72"/>
      <c r="WHJ15" s="72"/>
      <c r="WHK15" s="72"/>
      <c r="WHL15" s="72"/>
      <c r="WHM15" s="72"/>
      <c r="WHN15" s="72"/>
      <c r="WHO15" s="72"/>
      <c r="WHP15" s="72"/>
      <c r="WHQ15" s="72"/>
      <c r="WHR15" s="72"/>
      <c r="WHS15" s="72"/>
      <c r="WHT15" s="72"/>
      <c r="WHU15" s="72"/>
      <c r="WHV15" s="72"/>
      <c r="WHW15" s="72"/>
      <c r="WHX15" s="72"/>
      <c r="WHY15" s="72"/>
      <c r="WHZ15" s="72"/>
      <c r="WIA15" s="72"/>
      <c r="WIB15" s="72"/>
      <c r="WIC15" s="72"/>
      <c r="WID15" s="72"/>
      <c r="WIE15" s="72"/>
      <c r="WIF15" s="72"/>
      <c r="WIG15" s="72"/>
      <c r="WIH15" s="72"/>
      <c r="WII15" s="72"/>
      <c r="WIJ15" s="72"/>
      <c r="WIK15" s="72"/>
      <c r="WIL15" s="72"/>
      <c r="WIM15" s="72"/>
      <c r="WIN15" s="72"/>
      <c r="WIO15" s="72"/>
      <c r="WIP15" s="72"/>
      <c r="WIQ15" s="72"/>
      <c r="WIR15" s="72"/>
      <c r="WIS15" s="72"/>
      <c r="WIT15" s="72"/>
      <c r="WIU15" s="72"/>
      <c r="WIV15" s="72"/>
      <c r="WIW15" s="72"/>
      <c r="WIX15" s="72"/>
      <c r="WIY15" s="72"/>
      <c r="WIZ15" s="72"/>
      <c r="WJA15" s="72"/>
      <c r="WJB15" s="72"/>
      <c r="WJC15" s="72"/>
      <c r="WJD15" s="72"/>
      <c r="WJE15" s="72"/>
      <c r="WJF15" s="72"/>
      <c r="WJG15" s="72"/>
      <c r="WJH15" s="72"/>
      <c r="WJI15" s="72"/>
      <c r="WJJ15" s="72"/>
      <c r="WJK15" s="72"/>
      <c r="WJL15" s="72"/>
      <c r="WJM15" s="72"/>
      <c r="WJN15" s="72"/>
      <c r="WJO15" s="72"/>
      <c r="WJP15" s="72"/>
      <c r="WJQ15" s="72"/>
      <c r="WJR15" s="72"/>
      <c r="WJS15" s="72"/>
      <c r="WJT15" s="72"/>
      <c r="WJU15" s="72"/>
      <c r="WJV15" s="72"/>
      <c r="WJW15" s="72"/>
      <c r="WJX15" s="72"/>
      <c r="WJY15" s="72"/>
      <c r="WJZ15" s="72"/>
      <c r="WKA15" s="72"/>
      <c r="WKB15" s="72"/>
      <c r="WKC15" s="72"/>
      <c r="WKD15" s="72"/>
      <c r="WKE15" s="72"/>
      <c r="WKF15" s="72"/>
      <c r="WKG15" s="72"/>
      <c r="WKH15" s="72"/>
      <c r="WKI15" s="72"/>
      <c r="WKJ15" s="72"/>
      <c r="WKK15" s="72"/>
      <c r="WKL15" s="72"/>
      <c r="WKM15" s="72"/>
      <c r="WKN15" s="72"/>
      <c r="WKO15" s="72"/>
      <c r="WKP15" s="72"/>
      <c r="WKQ15" s="72"/>
      <c r="WKR15" s="72"/>
      <c r="WKS15" s="72"/>
      <c r="WKT15" s="72"/>
      <c r="WKU15" s="72"/>
      <c r="WKV15" s="72"/>
      <c r="WKW15" s="72"/>
      <c r="WKX15" s="72"/>
      <c r="WKY15" s="72"/>
      <c r="WKZ15" s="72"/>
      <c r="WLA15" s="72"/>
      <c r="WLB15" s="72"/>
      <c r="WLC15" s="72"/>
      <c r="WLD15" s="72"/>
      <c r="WLE15" s="72"/>
      <c r="WLF15" s="72"/>
      <c r="WLG15" s="72"/>
      <c r="WLH15" s="72"/>
      <c r="WLI15" s="72"/>
      <c r="WLJ15" s="72"/>
      <c r="WLK15" s="72"/>
      <c r="WLL15" s="72"/>
      <c r="WLM15" s="72"/>
      <c r="WLN15" s="72"/>
      <c r="WLO15" s="72"/>
      <c r="WLP15" s="72"/>
      <c r="WLQ15" s="72"/>
      <c r="WLR15" s="72"/>
      <c r="WLS15" s="72"/>
      <c r="WLT15" s="72"/>
      <c r="WLU15" s="72"/>
      <c r="WLV15" s="72"/>
      <c r="WLW15" s="72"/>
      <c r="WLX15" s="72"/>
      <c r="WLY15" s="72"/>
      <c r="WLZ15" s="72"/>
      <c r="WMA15" s="72"/>
      <c r="WMB15" s="72"/>
      <c r="WMC15" s="72"/>
      <c r="WMD15" s="72"/>
      <c r="WME15" s="72"/>
      <c r="WMF15" s="72"/>
      <c r="WMG15" s="72"/>
      <c r="WMH15" s="72"/>
      <c r="WMI15" s="72"/>
      <c r="WMJ15" s="72"/>
      <c r="WMK15" s="72"/>
      <c r="WML15" s="72"/>
      <c r="WMM15" s="72"/>
      <c r="WMN15" s="72"/>
      <c r="WMO15" s="72"/>
      <c r="WMP15" s="72"/>
      <c r="WMQ15" s="72"/>
      <c r="WMR15" s="72"/>
      <c r="WMS15" s="72"/>
      <c r="WMT15" s="72"/>
      <c r="WMU15" s="72"/>
      <c r="WMV15" s="72"/>
      <c r="WMW15" s="72"/>
      <c r="WMX15" s="72"/>
      <c r="WMY15" s="72"/>
      <c r="WMZ15" s="72"/>
      <c r="WNA15" s="72"/>
      <c r="WNB15" s="72"/>
      <c r="WNC15" s="72"/>
      <c r="WND15" s="72"/>
      <c r="WNE15" s="72"/>
      <c r="WNF15" s="72"/>
      <c r="WNG15" s="72"/>
      <c r="WNH15" s="72"/>
      <c r="WNI15" s="72"/>
      <c r="WNJ15" s="72"/>
      <c r="WNK15" s="72"/>
      <c r="WNL15" s="72"/>
      <c r="WNM15" s="72"/>
      <c r="WNN15" s="72"/>
      <c r="WNO15" s="72"/>
      <c r="WNP15" s="72"/>
      <c r="WNQ15" s="72"/>
      <c r="WNR15" s="72"/>
      <c r="WNS15" s="72"/>
      <c r="WNT15" s="72"/>
      <c r="WNU15" s="72"/>
      <c r="WNV15" s="72"/>
      <c r="WNW15" s="72"/>
      <c r="WNX15" s="72"/>
      <c r="WNY15" s="72"/>
      <c r="WNZ15" s="72"/>
      <c r="WOA15" s="72"/>
      <c r="WOB15" s="72"/>
      <c r="WOC15" s="72"/>
      <c r="WOD15" s="72"/>
      <c r="WOE15" s="72"/>
      <c r="WOF15" s="72"/>
      <c r="WOG15" s="72"/>
      <c r="WOH15" s="72"/>
      <c r="WOI15" s="72"/>
      <c r="WOJ15" s="72"/>
      <c r="WOK15" s="72"/>
      <c r="WOL15" s="72"/>
      <c r="WOM15" s="72"/>
      <c r="WON15" s="72"/>
      <c r="WOO15" s="72"/>
      <c r="WOP15" s="72"/>
      <c r="WOQ15" s="72"/>
      <c r="WOR15" s="72"/>
      <c r="WOS15" s="72"/>
      <c r="WOT15" s="72"/>
      <c r="WOU15" s="72"/>
      <c r="WOV15" s="72"/>
      <c r="WOW15" s="72"/>
      <c r="WOX15" s="72"/>
      <c r="WOY15" s="72"/>
      <c r="WOZ15" s="72"/>
      <c r="WPA15" s="72"/>
      <c r="WPB15" s="72"/>
      <c r="WPC15" s="72"/>
      <c r="WPD15" s="72"/>
      <c r="WPE15" s="72"/>
      <c r="WPF15" s="72"/>
      <c r="WPG15" s="72"/>
      <c r="WPH15" s="72"/>
      <c r="WPI15" s="72"/>
      <c r="WPJ15" s="72"/>
      <c r="WPK15" s="72"/>
      <c r="WPL15" s="72"/>
      <c r="WPM15" s="72"/>
      <c r="WPN15" s="72"/>
      <c r="WPO15" s="72"/>
      <c r="WPP15" s="72"/>
      <c r="WPQ15" s="72"/>
      <c r="WPR15" s="72"/>
      <c r="WPS15" s="72"/>
      <c r="WPT15" s="72"/>
      <c r="WPU15" s="72"/>
      <c r="WPV15" s="72"/>
      <c r="WPW15" s="72"/>
      <c r="WPX15" s="72"/>
      <c r="WPY15" s="72"/>
      <c r="WPZ15" s="72"/>
      <c r="WQA15" s="72"/>
      <c r="WQB15" s="72"/>
      <c r="WQC15" s="72"/>
      <c r="WQD15" s="72"/>
      <c r="WQE15" s="72"/>
      <c r="WQF15" s="72"/>
      <c r="WQG15" s="72"/>
      <c r="WQH15" s="72"/>
      <c r="WQI15" s="72"/>
      <c r="WQJ15" s="72"/>
      <c r="WQK15" s="72"/>
      <c r="WQL15" s="72"/>
      <c r="WQM15" s="72"/>
      <c r="WQN15" s="72"/>
      <c r="WQO15" s="72"/>
      <c r="WQP15" s="72"/>
      <c r="WQQ15" s="72"/>
      <c r="WQR15" s="72"/>
      <c r="WQS15" s="72"/>
      <c r="WQT15" s="72"/>
      <c r="WQU15" s="72"/>
      <c r="WQV15" s="72"/>
      <c r="WQW15" s="72"/>
      <c r="WQX15" s="72"/>
      <c r="WQY15" s="72"/>
      <c r="WQZ15" s="72"/>
      <c r="WRA15" s="72"/>
      <c r="WRB15" s="72"/>
      <c r="WRC15" s="72"/>
      <c r="WRD15" s="72"/>
      <c r="WRE15" s="72"/>
      <c r="WRF15" s="72"/>
      <c r="WRG15" s="72"/>
      <c r="WRH15" s="72"/>
      <c r="WRI15" s="72"/>
      <c r="WRJ15" s="72"/>
      <c r="WRK15" s="72"/>
      <c r="WRL15" s="72"/>
      <c r="WRM15" s="72"/>
      <c r="WRN15" s="72"/>
      <c r="WRO15" s="72"/>
      <c r="WRP15" s="72"/>
      <c r="WRQ15" s="72"/>
      <c r="WRR15" s="72"/>
      <c r="WRS15" s="72"/>
      <c r="WRT15" s="72"/>
      <c r="WRU15" s="72"/>
      <c r="WRV15" s="72"/>
      <c r="WRW15" s="72"/>
      <c r="WRX15" s="72"/>
      <c r="WRY15" s="72"/>
      <c r="WRZ15" s="72"/>
      <c r="WSA15" s="72"/>
      <c r="WSB15" s="72"/>
      <c r="WSC15" s="72"/>
      <c r="WSD15" s="72"/>
      <c r="WSE15" s="72"/>
      <c r="WSF15" s="72"/>
      <c r="WSG15" s="72"/>
      <c r="WSH15" s="72"/>
      <c r="WSI15" s="72"/>
      <c r="WSJ15" s="72"/>
      <c r="WSK15" s="72"/>
      <c r="WSL15" s="72"/>
      <c r="WSM15" s="72"/>
      <c r="WSN15" s="72"/>
      <c r="WSO15" s="72"/>
      <c r="WSP15" s="72"/>
      <c r="WSQ15" s="72"/>
      <c r="WSR15" s="72"/>
      <c r="WSS15" s="72"/>
      <c r="WST15" s="72"/>
      <c r="WSU15" s="72"/>
      <c r="WSV15" s="72"/>
      <c r="WSW15" s="72"/>
      <c r="WSX15" s="72"/>
      <c r="WSY15" s="72"/>
      <c r="WSZ15" s="72"/>
      <c r="WTA15" s="72"/>
      <c r="WTB15" s="72"/>
      <c r="WTC15" s="72"/>
      <c r="WTD15" s="72"/>
      <c r="WTE15" s="72"/>
      <c r="WTF15" s="72"/>
      <c r="WTG15" s="72"/>
      <c r="WTH15" s="72"/>
      <c r="WTI15" s="72"/>
      <c r="WTJ15" s="72"/>
      <c r="WTK15" s="72"/>
      <c r="WTL15" s="72"/>
      <c r="WTM15" s="72"/>
      <c r="WTN15" s="72"/>
      <c r="WTO15" s="72"/>
      <c r="WTP15" s="72"/>
      <c r="WTQ15" s="72"/>
      <c r="WTR15" s="72"/>
      <c r="WTS15" s="72"/>
      <c r="WTT15" s="72"/>
      <c r="WTU15" s="72"/>
      <c r="WTV15" s="72"/>
      <c r="WTW15" s="72"/>
      <c r="WTX15" s="72"/>
      <c r="WTY15" s="72"/>
      <c r="WTZ15" s="72"/>
      <c r="WUA15" s="72"/>
      <c r="WUB15" s="72"/>
      <c r="WUC15" s="72"/>
      <c r="WUD15" s="72"/>
      <c r="WUE15" s="72"/>
      <c r="WUF15" s="72"/>
      <c r="WUG15" s="72"/>
      <c r="WUH15" s="72"/>
      <c r="WUI15" s="72"/>
      <c r="WUJ15" s="72"/>
      <c r="WUK15" s="72"/>
      <c r="WUL15" s="72"/>
      <c r="WUM15" s="72"/>
      <c r="WUN15" s="72"/>
      <c r="WUO15" s="72"/>
      <c r="WUP15" s="72"/>
      <c r="WUQ15" s="72"/>
      <c r="WUR15" s="72"/>
      <c r="WUS15" s="72"/>
      <c r="WUT15" s="72"/>
      <c r="WUU15" s="72"/>
      <c r="WUV15" s="72"/>
      <c r="WUW15" s="72"/>
      <c r="WUX15" s="72"/>
      <c r="WUY15" s="72"/>
      <c r="WUZ15" s="72"/>
      <c r="WVA15" s="72"/>
      <c r="WVB15" s="72"/>
      <c r="WVC15" s="72"/>
      <c r="WVD15" s="72"/>
      <c r="WVE15" s="72"/>
      <c r="WVF15" s="72"/>
      <c r="WVG15" s="72"/>
      <c r="WVH15" s="72"/>
      <c r="WVI15" s="72"/>
      <c r="WVJ15" s="72"/>
      <c r="WVK15" s="72"/>
      <c r="WVL15" s="72"/>
      <c r="WVM15" s="72"/>
      <c r="WVN15" s="72"/>
      <c r="WVO15" s="72"/>
      <c r="WVP15" s="72"/>
      <c r="WVQ15" s="72"/>
      <c r="WVR15" s="72"/>
      <c r="WVS15" s="72"/>
      <c r="WVT15" s="72"/>
      <c r="WVU15" s="72"/>
      <c r="WVV15" s="72"/>
      <c r="WVW15" s="72"/>
      <c r="WVX15" s="72"/>
      <c r="WVY15" s="72"/>
      <c r="WVZ15" s="72"/>
      <c r="WWA15" s="72"/>
      <c r="WWB15" s="72"/>
      <c r="WWC15" s="72"/>
      <c r="WWD15" s="72"/>
      <c r="WWE15" s="72"/>
      <c r="WWF15" s="72"/>
      <c r="WWG15" s="72"/>
      <c r="WWH15" s="72"/>
      <c r="WWI15" s="72"/>
      <c r="WWJ15" s="72"/>
      <c r="WWK15" s="72"/>
      <c r="WWL15" s="72"/>
      <c r="WWM15" s="72"/>
      <c r="WWN15" s="72"/>
      <c r="WWO15" s="72"/>
      <c r="WWP15" s="72"/>
      <c r="WWQ15" s="72"/>
      <c r="WWR15" s="72"/>
      <c r="WWS15" s="72"/>
      <c r="WWT15" s="72"/>
      <c r="WWU15" s="72"/>
      <c r="WWV15" s="72"/>
      <c r="WWW15" s="72"/>
      <c r="WWX15" s="72"/>
      <c r="WWY15" s="72"/>
      <c r="WWZ15" s="72"/>
      <c r="WXA15" s="72"/>
      <c r="WXB15" s="72"/>
      <c r="WXC15" s="72"/>
      <c r="WXD15" s="72"/>
      <c r="WXE15" s="72"/>
      <c r="WXF15" s="72"/>
      <c r="WXG15" s="72"/>
      <c r="WXH15" s="72"/>
      <c r="WXI15" s="72"/>
      <c r="WXJ15" s="72"/>
      <c r="WXK15" s="72"/>
      <c r="WXL15" s="72"/>
      <c r="WXM15" s="72"/>
      <c r="WXN15" s="72"/>
      <c r="WXO15" s="72"/>
      <c r="WXP15" s="72"/>
      <c r="WXQ15" s="72"/>
      <c r="WXR15" s="72"/>
      <c r="WXS15" s="72"/>
      <c r="WXT15" s="72"/>
      <c r="WXU15" s="72"/>
      <c r="WXV15" s="72"/>
      <c r="WXW15" s="72"/>
      <c r="WXX15" s="72"/>
      <c r="WXY15" s="72"/>
      <c r="WXZ15" s="72"/>
      <c r="WYA15" s="72"/>
      <c r="WYB15" s="72"/>
      <c r="WYC15" s="72"/>
      <c r="WYD15" s="72"/>
      <c r="WYE15" s="72"/>
      <c r="WYF15" s="72"/>
      <c r="WYG15" s="72"/>
      <c r="WYH15" s="72"/>
      <c r="WYI15" s="72"/>
      <c r="WYJ15" s="72"/>
      <c r="WYK15" s="72"/>
      <c r="WYL15" s="72"/>
      <c r="WYM15" s="72"/>
      <c r="WYN15" s="72"/>
      <c r="WYO15" s="72"/>
      <c r="WYP15" s="72"/>
      <c r="WYQ15" s="72"/>
      <c r="WYR15" s="72"/>
      <c r="WYS15" s="72"/>
      <c r="WYT15" s="72"/>
      <c r="WYU15" s="72"/>
      <c r="WYV15" s="72"/>
      <c r="WYW15" s="72"/>
      <c r="WYX15" s="72"/>
      <c r="WYY15" s="72"/>
      <c r="WYZ15" s="72"/>
      <c r="WZA15" s="72"/>
      <c r="WZB15" s="72"/>
      <c r="WZC15" s="72"/>
      <c r="WZD15" s="72"/>
      <c r="WZE15" s="72"/>
      <c r="WZF15" s="72"/>
      <c r="WZG15" s="72"/>
      <c r="WZH15" s="72"/>
      <c r="WZI15" s="72"/>
      <c r="WZJ15" s="72"/>
      <c r="WZK15" s="72"/>
      <c r="WZL15" s="72"/>
      <c r="WZM15" s="72"/>
      <c r="WZN15" s="72"/>
      <c r="WZO15" s="72"/>
      <c r="WZP15" s="72"/>
      <c r="WZQ15" s="72"/>
      <c r="WZR15" s="72"/>
      <c r="WZS15" s="72"/>
      <c r="WZT15" s="72"/>
      <c r="WZU15" s="72"/>
      <c r="WZV15" s="72"/>
      <c r="WZW15" s="72"/>
      <c r="WZX15" s="72"/>
      <c r="WZY15" s="72"/>
      <c r="WZZ15" s="72"/>
      <c r="XAA15" s="72"/>
      <c r="XAB15" s="72"/>
      <c r="XAC15" s="72"/>
      <c r="XAD15" s="72"/>
      <c r="XAE15" s="72"/>
      <c r="XAF15" s="72"/>
      <c r="XAG15" s="72"/>
      <c r="XAH15" s="72"/>
      <c r="XAI15" s="72"/>
      <c r="XAJ15" s="72"/>
      <c r="XAK15" s="72"/>
      <c r="XAL15" s="72"/>
      <c r="XAM15" s="72"/>
      <c r="XAN15" s="72"/>
      <c r="XAO15" s="72"/>
      <c r="XAP15" s="72"/>
      <c r="XAQ15" s="72"/>
      <c r="XAR15" s="72"/>
      <c r="XAS15" s="72"/>
      <c r="XAT15" s="72"/>
      <c r="XAU15" s="72"/>
      <c r="XAV15" s="72"/>
      <c r="XAW15" s="72"/>
      <c r="XAX15" s="72"/>
      <c r="XAY15" s="72"/>
      <c r="XAZ15" s="72"/>
      <c r="XBA15" s="72"/>
      <c r="XBB15" s="72"/>
      <c r="XBC15" s="72"/>
      <c r="XBD15" s="72"/>
      <c r="XBE15" s="72"/>
      <c r="XBF15" s="72"/>
      <c r="XBG15" s="72"/>
      <c r="XBH15" s="72"/>
      <c r="XBI15" s="72"/>
      <c r="XBJ15" s="72"/>
      <c r="XBK15" s="72"/>
      <c r="XBL15" s="72"/>
      <c r="XBM15" s="72"/>
      <c r="XBN15" s="72"/>
      <c r="XBO15" s="72"/>
      <c r="XBP15" s="72"/>
      <c r="XBQ15" s="72"/>
      <c r="XBR15" s="72"/>
      <c r="XBS15" s="72"/>
      <c r="XBT15" s="72"/>
      <c r="XBU15" s="72"/>
      <c r="XBV15" s="72"/>
      <c r="XBW15" s="72"/>
      <c r="XBX15" s="72"/>
      <c r="XBY15" s="72"/>
      <c r="XBZ15" s="72"/>
      <c r="XCA15" s="72"/>
      <c r="XCB15" s="72"/>
      <c r="XCC15" s="72"/>
      <c r="XCD15" s="72"/>
      <c r="XCE15" s="72"/>
      <c r="XCF15" s="72"/>
      <c r="XCG15" s="72"/>
      <c r="XCH15" s="72"/>
      <c r="XCI15" s="72"/>
      <c r="XCJ15" s="72"/>
      <c r="XCK15" s="72"/>
      <c r="XCL15" s="72"/>
      <c r="XCM15" s="72"/>
      <c r="XCN15" s="72"/>
      <c r="XCO15" s="72"/>
      <c r="XCP15" s="72"/>
      <c r="XCQ15" s="72"/>
      <c r="XCR15" s="72"/>
      <c r="XCS15" s="72"/>
      <c r="XCT15" s="72"/>
      <c r="XCU15" s="72"/>
      <c r="XCV15" s="72"/>
      <c r="XCW15" s="72"/>
      <c r="XCX15" s="72"/>
      <c r="XCY15" s="72"/>
      <c r="XCZ15" s="72"/>
      <c r="XDA15" s="72"/>
      <c r="XDB15" s="72"/>
      <c r="XDC15" s="72"/>
      <c r="XDD15" s="72"/>
      <c r="XDE15" s="72"/>
      <c r="XDF15" s="72"/>
      <c r="XDG15" s="72"/>
      <c r="XDH15" s="72"/>
      <c r="XDI15" s="72"/>
      <c r="XDJ15" s="72"/>
      <c r="XDK15" s="72"/>
      <c r="XDL15" s="72"/>
      <c r="XDM15" s="72"/>
      <c r="XDN15" s="72"/>
      <c r="XDO15" s="72"/>
      <c r="XDP15" s="72"/>
      <c r="XDQ15" s="72"/>
      <c r="XDR15" s="72"/>
      <c r="XDS15" s="72"/>
      <c r="XDT15" s="72"/>
      <c r="XDU15" s="72"/>
      <c r="XDV15" s="72"/>
      <c r="XDW15" s="72"/>
      <c r="XDX15" s="72"/>
      <c r="XDY15" s="72"/>
      <c r="XDZ15" s="72"/>
      <c r="XEA15" s="72"/>
      <c r="XEB15" s="72"/>
      <c r="XEC15" s="72"/>
      <c r="XED15" s="72"/>
      <c r="XEE15" s="72"/>
      <c r="XEF15" s="72"/>
      <c r="XEG15" s="72"/>
      <c r="XEH15" s="72"/>
      <c r="XEI15" s="72"/>
      <c r="XEJ15" s="72"/>
      <c r="XEK15" s="72"/>
      <c r="XEL15" s="72"/>
      <c r="XEM15" s="72"/>
      <c r="XEN15" s="72"/>
      <c r="XEO15" s="72"/>
      <c r="XEP15" s="72"/>
      <c r="XEQ15" s="72"/>
      <c r="XER15" s="72"/>
      <c r="XES15" s="72"/>
      <c r="XET15" s="72"/>
      <c r="XEU15" s="72"/>
      <c r="XEV15" s="72"/>
      <c r="XEW15" s="72"/>
      <c r="XEX15" s="72"/>
      <c r="XEY15" s="72"/>
      <c r="XEZ15" s="72"/>
      <c r="XFA15" s="72"/>
      <c r="XFB15" s="72"/>
      <c r="XFC15" s="72"/>
    </row>
    <row r="16" spans="1:16383">
      <c r="A16" s="28"/>
      <c r="B16" s="72" t="s">
        <v>310</v>
      </c>
      <c r="C16" s="166"/>
      <c r="D16" s="169"/>
      <c r="E16" s="72"/>
      <c r="F16" s="72"/>
      <c r="G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c r="ID16" s="72"/>
      <c r="IE16" s="72"/>
      <c r="IF16" s="72"/>
      <c r="IG16" s="72"/>
      <c r="IH16" s="72"/>
      <c r="II16" s="72"/>
      <c r="IJ16" s="72"/>
      <c r="IK16" s="72"/>
      <c r="IL16" s="72"/>
      <c r="IM16" s="72"/>
      <c r="IN16" s="72"/>
      <c r="IO16" s="72"/>
      <c r="IP16" s="72"/>
      <c r="IQ16" s="72"/>
      <c r="IR16" s="72"/>
      <c r="IS16" s="72"/>
      <c r="IT16" s="72"/>
      <c r="IU16" s="72"/>
      <c r="IV16" s="72"/>
      <c r="IW16" s="72"/>
      <c r="IX16" s="72"/>
      <c r="IY16" s="72"/>
      <c r="IZ16" s="72"/>
      <c r="JA16" s="72"/>
      <c r="JB16" s="72"/>
      <c r="JC16" s="72"/>
      <c r="JD16" s="72"/>
      <c r="JE16" s="72"/>
      <c r="JF16" s="72"/>
      <c r="JG16" s="72"/>
      <c r="JH16" s="72"/>
      <c r="JI16" s="72"/>
      <c r="JJ16" s="72"/>
      <c r="JK16" s="72"/>
      <c r="JL16" s="72"/>
      <c r="JM16" s="72"/>
      <c r="JN16" s="72"/>
      <c r="JO16" s="72"/>
      <c r="JP16" s="72"/>
      <c r="JQ16" s="72"/>
      <c r="JR16" s="72"/>
      <c r="JS16" s="72"/>
      <c r="JT16" s="72"/>
      <c r="JU16" s="72"/>
      <c r="JV16" s="72"/>
      <c r="JW16" s="72"/>
      <c r="JX16" s="72"/>
      <c r="JY16" s="72"/>
      <c r="JZ16" s="72"/>
      <c r="KA16" s="72"/>
      <c r="KB16" s="72"/>
      <c r="KC16" s="72"/>
      <c r="KD16" s="72"/>
      <c r="KE16" s="72"/>
      <c r="KF16" s="72"/>
      <c r="KG16" s="72"/>
      <c r="KH16" s="72"/>
      <c r="KI16" s="72"/>
      <c r="KJ16" s="72"/>
      <c r="KK16" s="72"/>
      <c r="KL16" s="72"/>
      <c r="KM16" s="72"/>
      <c r="KN16" s="72"/>
      <c r="KO16" s="72"/>
      <c r="KP16" s="72"/>
      <c r="KQ16" s="72"/>
      <c r="KR16" s="72"/>
      <c r="KS16" s="72"/>
      <c r="KT16" s="72"/>
      <c r="KU16" s="72"/>
      <c r="KV16" s="72"/>
      <c r="KW16" s="72"/>
      <c r="KX16" s="72"/>
      <c r="KY16" s="72"/>
      <c r="KZ16" s="72"/>
      <c r="LA16" s="72"/>
      <c r="LB16" s="72"/>
      <c r="LC16" s="72"/>
      <c r="LD16" s="72"/>
      <c r="LE16" s="72"/>
      <c r="LF16" s="72"/>
      <c r="LG16" s="72"/>
      <c r="LH16" s="72"/>
      <c r="LI16" s="72"/>
      <c r="LJ16" s="72"/>
      <c r="LK16" s="72"/>
      <c r="LL16" s="72"/>
      <c r="LM16" s="72"/>
      <c r="LN16" s="72"/>
      <c r="LO16" s="72"/>
      <c r="LP16" s="72"/>
      <c r="LQ16" s="72"/>
      <c r="LR16" s="72"/>
      <c r="LS16" s="72"/>
      <c r="LT16" s="72"/>
      <c r="LU16" s="72"/>
      <c r="LV16" s="72"/>
      <c r="LW16" s="72"/>
      <c r="LX16" s="72"/>
      <c r="LY16" s="72"/>
      <c r="LZ16" s="72"/>
      <c r="MA16" s="72"/>
      <c r="MB16" s="72"/>
      <c r="MC16" s="72"/>
      <c r="MD16" s="72"/>
      <c r="ME16" s="72"/>
      <c r="MF16" s="72"/>
      <c r="MG16" s="72"/>
      <c r="MH16" s="72"/>
      <c r="MI16" s="72"/>
      <c r="MJ16" s="72"/>
      <c r="MK16" s="72"/>
      <c r="ML16" s="72"/>
      <c r="MM16" s="72"/>
      <c r="MN16" s="72"/>
      <c r="MO16" s="72"/>
      <c r="MP16" s="72"/>
      <c r="MQ16" s="72"/>
      <c r="MR16" s="72"/>
      <c r="MS16" s="72"/>
      <c r="MT16" s="72"/>
      <c r="MU16" s="72"/>
      <c r="MV16" s="72"/>
      <c r="MW16" s="72"/>
      <c r="MX16" s="72"/>
      <c r="MY16" s="72"/>
      <c r="MZ16" s="72"/>
      <c r="NA16" s="72"/>
      <c r="NB16" s="72"/>
      <c r="NC16" s="72"/>
      <c r="ND16" s="72"/>
      <c r="NE16" s="72"/>
      <c r="NF16" s="72"/>
      <c r="NG16" s="72"/>
      <c r="NH16" s="72"/>
      <c r="NI16" s="72"/>
      <c r="NJ16" s="72"/>
      <c r="NK16" s="72"/>
      <c r="NL16" s="72"/>
      <c r="NM16" s="72"/>
      <c r="NN16" s="72"/>
      <c r="NO16" s="72"/>
      <c r="NP16" s="72"/>
      <c r="NQ16" s="72"/>
      <c r="NR16" s="72"/>
      <c r="NS16" s="72"/>
      <c r="NT16" s="72"/>
      <c r="NU16" s="72"/>
      <c r="NV16" s="72"/>
      <c r="NW16" s="72"/>
      <c r="NX16" s="72"/>
      <c r="NY16" s="72"/>
      <c r="NZ16" s="72"/>
      <c r="OA16" s="72"/>
      <c r="OB16" s="72"/>
      <c r="OC16" s="72"/>
      <c r="OD16" s="72"/>
      <c r="OE16" s="72"/>
      <c r="OF16" s="72"/>
      <c r="OG16" s="72"/>
      <c r="OH16" s="72"/>
      <c r="OI16" s="72"/>
      <c r="OJ16" s="72"/>
      <c r="OK16" s="72"/>
      <c r="OL16" s="72"/>
      <c r="OM16" s="72"/>
      <c r="ON16" s="72"/>
      <c r="OO16" s="72"/>
      <c r="OP16" s="72"/>
      <c r="OQ16" s="72"/>
      <c r="OR16" s="72"/>
      <c r="OS16" s="72"/>
      <c r="OT16" s="72"/>
      <c r="OU16" s="72"/>
      <c r="OV16" s="72"/>
      <c r="OW16" s="72"/>
      <c r="OX16" s="72"/>
      <c r="OY16" s="72"/>
      <c r="OZ16" s="72"/>
      <c r="PA16" s="72"/>
      <c r="PB16" s="72"/>
      <c r="PC16" s="72"/>
      <c r="PD16" s="72"/>
      <c r="PE16" s="72"/>
      <c r="PF16" s="72"/>
      <c r="PG16" s="72"/>
      <c r="PH16" s="72"/>
      <c r="PI16" s="72"/>
      <c r="PJ16" s="72"/>
      <c r="PK16" s="72"/>
      <c r="PL16" s="72"/>
      <c r="PM16" s="72"/>
      <c r="PN16" s="72"/>
      <c r="PO16" s="72"/>
      <c r="PP16" s="72"/>
      <c r="PQ16" s="72"/>
      <c r="PR16" s="72"/>
      <c r="PS16" s="72"/>
      <c r="PT16" s="72"/>
      <c r="PU16" s="72"/>
      <c r="PV16" s="72"/>
      <c r="PW16" s="72"/>
      <c r="PX16" s="72"/>
      <c r="PY16" s="72"/>
      <c r="PZ16" s="72"/>
      <c r="QA16" s="72"/>
      <c r="QB16" s="72"/>
      <c r="QC16" s="72"/>
      <c r="QD16" s="72"/>
      <c r="QE16" s="72"/>
      <c r="QF16" s="72"/>
      <c r="QG16" s="72"/>
      <c r="QH16" s="72"/>
      <c r="QI16" s="72"/>
      <c r="QJ16" s="72"/>
      <c r="QK16" s="72"/>
      <c r="QL16" s="72"/>
      <c r="QM16" s="72"/>
      <c r="QN16" s="72"/>
      <c r="QO16" s="72"/>
      <c r="QP16" s="72"/>
      <c r="QQ16" s="72"/>
      <c r="QR16" s="72"/>
      <c r="QS16" s="72"/>
      <c r="QT16" s="72"/>
      <c r="QU16" s="72"/>
      <c r="QV16" s="72"/>
      <c r="QW16" s="72"/>
      <c r="QX16" s="72"/>
      <c r="QY16" s="72"/>
      <c r="QZ16" s="72"/>
      <c r="RA16" s="72"/>
      <c r="RB16" s="72"/>
      <c r="RC16" s="72"/>
      <c r="RD16" s="72"/>
      <c r="RE16" s="72"/>
      <c r="RF16" s="72"/>
      <c r="RG16" s="72"/>
      <c r="RH16" s="72"/>
      <c r="RI16" s="72"/>
      <c r="RJ16" s="72"/>
      <c r="RK16" s="72"/>
      <c r="RL16" s="72"/>
      <c r="RM16" s="72"/>
      <c r="RN16" s="72"/>
      <c r="RO16" s="72"/>
      <c r="RP16" s="72"/>
      <c r="RQ16" s="72"/>
      <c r="RR16" s="72"/>
      <c r="RS16" s="72"/>
      <c r="RT16" s="72"/>
      <c r="RU16" s="72"/>
      <c r="RV16" s="72"/>
      <c r="RW16" s="72"/>
      <c r="RX16" s="72"/>
      <c r="RY16" s="72"/>
      <c r="RZ16" s="72"/>
      <c r="SA16" s="72"/>
      <c r="SB16" s="72"/>
      <c r="SC16" s="72"/>
      <c r="SD16" s="72"/>
      <c r="SE16" s="72"/>
      <c r="SF16" s="72"/>
      <c r="SG16" s="72"/>
      <c r="SH16" s="72"/>
      <c r="SI16" s="72"/>
      <c r="SJ16" s="72"/>
      <c r="SK16" s="72"/>
      <c r="SL16" s="72"/>
      <c r="SM16" s="72"/>
      <c r="SN16" s="72"/>
      <c r="SO16" s="72"/>
      <c r="SP16" s="72"/>
      <c r="SQ16" s="72"/>
      <c r="SR16" s="72"/>
      <c r="SS16" s="72"/>
      <c r="ST16" s="72"/>
      <c r="SU16" s="72"/>
      <c r="SV16" s="72"/>
      <c r="SW16" s="72"/>
      <c r="SX16" s="72"/>
      <c r="SY16" s="72"/>
      <c r="SZ16" s="72"/>
      <c r="TA16" s="72"/>
      <c r="TB16" s="72"/>
      <c r="TC16" s="72"/>
      <c r="TD16" s="72"/>
      <c r="TE16" s="72"/>
      <c r="TF16" s="72"/>
      <c r="TG16" s="72"/>
      <c r="TH16" s="72"/>
      <c r="TI16" s="72"/>
      <c r="TJ16" s="72"/>
      <c r="TK16" s="72"/>
      <c r="TL16" s="72"/>
      <c r="TM16" s="72"/>
      <c r="TN16" s="72"/>
      <c r="TO16" s="72"/>
      <c r="TP16" s="72"/>
      <c r="TQ16" s="72"/>
      <c r="TR16" s="72"/>
      <c r="TS16" s="72"/>
      <c r="TT16" s="72"/>
      <c r="TU16" s="72"/>
      <c r="TV16" s="72"/>
      <c r="TW16" s="72"/>
      <c r="TX16" s="72"/>
      <c r="TY16" s="72"/>
      <c r="TZ16" s="72"/>
      <c r="UA16" s="72"/>
      <c r="UB16" s="72"/>
      <c r="UC16" s="72"/>
      <c r="UD16" s="72"/>
      <c r="UE16" s="72"/>
      <c r="UF16" s="72"/>
      <c r="UG16" s="72"/>
      <c r="UH16" s="72"/>
      <c r="UI16" s="72"/>
      <c r="UJ16" s="72"/>
      <c r="UK16" s="72"/>
      <c r="UL16" s="72"/>
      <c r="UM16" s="72"/>
      <c r="UN16" s="72"/>
      <c r="UO16" s="72"/>
      <c r="UP16" s="72"/>
      <c r="UQ16" s="72"/>
      <c r="UR16" s="72"/>
      <c r="US16" s="72"/>
      <c r="UT16" s="72"/>
      <c r="UU16" s="72"/>
      <c r="UV16" s="72"/>
      <c r="UW16" s="72"/>
      <c r="UX16" s="72"/>
      <c r="UY16" s="72"/>
      <c r="UZ16" s="72"/>
      <c r="VA16" s="72"/>
      <c r="VB16" s="72"/>
      <c r="VC16" s="72"/>
      <c r="VD16" s="72"/>
      <c r="VE16" s="72"/>
      <c r="VF16" s="72"/>
      <c r="VG16" s="72"/>
      <c r="VH16" s="72"/>
      <c r="VI16" s="72"/>
      <c r="VJ16" s="72"/>
      <c r="VK16" s="72"/>
      <c r="VL16" s="72"/>
      <c r="VM16" s="72"/>
      <c r="VN16" s="72"/>
      <c r="VO16" s="72"/>
      <c r="VP16" s="72"/>
      <c r="VQ16" s="72"/>
      <c r="VR16" s="72"/>
      <c r="VS16" s="72"/>
      <c r="VT16" s="72"/>
      <c r="VU16" s="72"/>
      <c r="VV16" s="72"/>
      <c r="VW16" s="72"/>
      <c r="VX16" s="72"/>
      <c r="VY16" s="72"/>
      <c r="VZ16" s="72"/>
      <c r="WA16" s="72"/>
      <c r="WB16" s="72"/>
      <c r="WC16" s="72"/>
      <c r="WD16" s="72"/>
      <c r="WE16" s="72"/>
      <c r="WF16" s="72"/>
      <c r="WG16" s="72"/>
      <c r="WH16" s="72"/>
      <c r="WI16" s="72"/>
      <c r="WJ16" s="72"/>
      <c r="WK16" s="72"/>
      <c r="WL16" s="72"/>
      <c r="WM16" s="72"/>
      <c r="WN16" s="72"/>
      <c r="WO16" s="72"/>
      <c r="WP16" s="72"/>
      <c r="WQ16" s="72"/>
      <c r="WR16" s="72"/>
      <c r="WS16" s="72"/>
      <c r="WT16" s="72"/>
      <c r="WU16" s="72"/>
      <c r="WV16" s="72"/>
      <c r="WW16" s="72"/>
      <c r="WX16" s="72"/>
      <c r="WY16" s="72"/>
      <c r="WZ16" s="72"/>
      <c r="XA16" s="72"/>
      <c r="XB16" s="72"/>
      <c r="XC16" s="72"/>
      <c r="XD16" s="72"/>
      <c r="XE16" s="72"/>
      <c r="XF16" s="72"/>
      <c r="XG16" s="72"/>
      <c r="XH16" s="72"/>
      <c r="XI16" s="72"/>
      <c r="XJ16" s="72"/>
      <c r="XK16" s="72"/>
      <c r="XL16" s="72"/>
      <c r="XM16" s="72"/>
      <c r="XN16" s="72"/>
      <c r="XO16" s="72"/>
      <c r="XP16" s="72"/>
      <c r="XQ16" s="72"/>
      <c r="XR16" s="72"/>
      <c r="XS16" s="72"/>
      <c r="XT16" s="72"/>
      <c r="XU16" s="72"/>
      <c r="XV16" s="72"/>
      <c r="XW16" s="72"/>
      <c r="XX16" s="72"/>
      <c r="XY16" s="72"/>
      <c r="XZ16" s="72"/>
      <c r="YA16" s="72"/>
      <c r="YB16" s="72"/>
      <c r="YC16" s="72"/>
      <c r="YD16" s="72"/>
      <c r="YE16" s="72"/>
      <c r="YF16" s="72"/>
      <c r="YG16" s="72"/>
      <c r="YH16" s="72"/>
      <c r="YI16" s="72"/>
      <c r="YJ16" s="72"/>
      <c r="YK16" s="72"/>
      <c r="YL16" s="72"/>
      <c r="YM16" s="72"/>
      <c r="YN16" s="72"/>
      <c r="YO16" s="72"/>
      <c r="YP16" s="72"/>
      <c r="YQ16" s="72"/>
      <c r="YR16" s="72"/>
      <c r="YS16" s="72"/>
      <c r="YT16" s="72"/>
      <c r="YU16" s="72"/>
      <c r="YV16" s="72"/>
      <c r="YW16" s="72"/>
      <c r="YX16" s="72"/>
      <c r="YY16" s="72"/>
      <c r="YZ16" s="72"/>
      <c r="ZA16" s="72"/>
      <c r="ZB16" s="72"/>
      <c r="ZC16" s="72"/>
      <c r="ZD16" s="72"/>
      <c r="ZE16" s="72"/>
      <c r="ZF16" s="72"/>
      <c r="ZG16" s="72"/>
      <c r="ZH16" s="72"/>
      <c r="ZI16" s="72"/>
      <c r="ZJ16" s="72"/>
      <c r="ZK16" s="72"/>
      <c r="ZL16" s="72"/>
      <c r="ZM16" s="72"/>
      <c r="ZN16" s="72"/>
      <c r="ZO16" s="72"/>
      <c r="ZP16" s="72"/>
      <c r="ZQ16" s="72"/>
      <c r="ZR16" s="72"/>
      <c r="ZS16" s="72"/>
      <c r="ZT16" s="72"/>
      <c r="ZU16" s="72"/>
      <c r="ZV16" s="72"/>
      <c r="ZW16" s="72"/>
      <c r="ZX16" s="72"/>
      <c r="ZY16" s="72"/>
      <c r="ZZ16" s="72"/>
      <c r="AAA16" s="72"/>
      <c r="AAB16" s="72"/>
      <c r="AAC16" s="72"/>
      <c r="AAD16" s="72"/>
      <c r="AAE16" s="72"/>
      <c r="AAF16" s="72"/>
      <c r="AAG16" s="72"/>
      <c r="AAH16" s="72"/>
      <c r="AAI16" s="72"/>
      <c r="AAJ16" s="72"/>
      <c r="AAK16" s="72"/>
      <c r="AAL16" s="72"/>
      <c r="AAM16" s="72"/>
      <c r="AAN16" s="72"/>
      <c r="AAO16" s="72"/>
      <c r="AAP16" s="72"/>
      <c r="AAQ16" s="72"/>
      <c r="AAR16" s="72"/>
      <c r="AAS16" s="72"/>
      <c r="AAT16" s="72"/>
      <c r="AAU16" s="72"/>
      <c r="AAV16" s="72"/>
      <c r="AAW16" s="72"/>
      <c r="AAX16" s="72"/>
      <c r="AAY16" s="72"/>
      <c r="AAZ16" s="72"/>
      <c r="ABA16" s="72"/>
      <c r="ABB16" s="72"/>
      <c r="ABC16" s="72"/>
      <c r="ABD16" s="72"/>
      <c r="ABE16" s="72"/>
      <c r="ABF16" s="72"/>
      <c r="ABG16" s="72"/>
      <c r="ABH16" s="72"/>
      <c r="ABI16" s="72"/>
      <c r="ABJ16" s="72"/>
      <c r="ABK16" s="72"/>
      <c r="ABL16" s="72"/>
      <c r="ABM16" s="72"/>
      <c r="ABN16" s="72"/>
      <c r="ABO16" s="72"/>
      <c r="ABP16" s="72"/>
      <c r="ABQ16" s="72"/>
      <c r="ABR16" s="72"/>
      <c r="ABS16" s="72"/>
      <c r="ABT16" s="72"/>
      <c r="ABU16" s="72"/>
      <c r="ABV16" s="72"/>
      <c r="ABW16" s="72"/>
      <c r="ABX16" s="72"/>
      <c r="ABY16" s="72"/>
      <c r="ABZ16" s="72"/>
      <c r="ACA16" s="72"/>
      <c r="ACB16" s="72"/>
      <c r="ACC16" s="72"/>
      <c r="ACD16" s="72"/>
      <c r="ACE16" s="72"/>
      <c r="ACF16" s="72"/>
      <c r="ACG16" s="72"/>
      <c r="ACH16" s="72"/>
      <c r="ACI16" s="72"/>
      <c r="ACJ16" s="72"/>
      <c r="ACK16" s="72"/>
      <c r="ACL16" s="72"/>
      <c r="ACM16" s="72"/>
      <c r="ACN16" s="72"/>
      <c r="ACO16" s="72"/>
      <c r="ACP16" s="72"/>
      <c r="ACQ16" s="72"/>
      <c r="ACR16" s="72"/>
      <c r="ACS16" s="72"/>
      <c r="ACT16" s="72"/>
      <c r="ACU16" s="72"/>
      <c r="ACV16" s="72"/>
      <c r="ACW16" s="72"/>
      <c r="ACX16" s="72"/>
      <c r="ACY16" s="72"/>
      <c r="ACZ16" s="72"/>
      <c r="ADA16" s="72"/>
      <c r="ADB16" s="72"/>
      <c r="ADC16" s="72"/>
      <c r="ADD16" s="72"/>
      <c r="ADE16" s="72"/>
      <c r="ADF16" s="72"/>
      <c r="ADG16" s="72"/>
      <c r="ADH16" s="72"/>
      <c r="ADI16" s="72"/>
      <c r="ADJ16" s="72"/>
      <c r="ADK16" s="72"/>
      <c r="ADL16" s="72"/>
      <c r="ADM16" s="72"/>
      <c r="ADN16" s="72"/>
      <c r="ADO16" s="72"/>
      <c r="ADP16" s="72"/>
      <c r="ADQ16" s="72"/>
      <c r="ADR16" s="72"/>
      <c r="ADS16" s="72"/>
      <c r="ADT16" s="72"/>
      <c r="ADU16" s="72"/>
      <c r="ADV16" s="72"/>
      <c r="ADW16" s="72"/>
      <c r="ADX16" s="72"/>
      <c r="ADY16" s="72"/>
      <c r="ADZ16" s="72"/>
      <c r="AEA16" s="72"/>
      <c r="AEB16" s="72"/>
      <c r="AEC16" s="72"/>
      <c r="AED16" s="72"/>
      <c r="AEE16" s="72"/>
      <c r="AEF16" s="72"/>
      <c r="AEG16" s="72"/>
      <c r="AEH16" s="72"/>
      <c r="AEI16" s="72"/>
      <c r="AEJ16" s="72"/>
      <c r="AEK16" s="72"/>
      <c r="AEL16" s="72"/>
      <c r="AEM16" s="72"/>
      <c r="AEN16" s="72"/>
      <c r="AEO16" s="72"/>
      <c r="AEP16" s="72"/>
      <c r="AEQ16" s="72"/>
      <c r="AER16" s="72"/>
      <c r="AES16" s="72"/>
      <c r="AET16" s="72"/>
      <c r="AEU16" s="72"/>
      <c r="AEV16" s="72"/>
      <c r="AEW16" s="72"/>
      <c r="AEX16" s="72"/>
      <c r="AEY16" s="72"/>
      <c r="AEZ16" s="72"/>
      <c r="AFA16" s="72"/>
      <c r="AFB16" s="72"/>
      <c r="AFC16" s="72"/>
      <c r="AFD16" s="72"/>
      <c r="AFE16" s="72"/>
      <c r="AFF16" s="72"/>
      <c r="AFG16" s="72"/>
      <c r="AFH16" s="72"/>
      <c r="AFI16" s="72"/>
      <c r="AFJ16" s="72"/>
      <c r="AFK16" s="72"/>
      <c r="AFL16" s="72"/>
      <c r="AFM16" s="72"/>
      <c r="AFN16" s="72"/>
      <c r="AFO16" s="72"/>
      <c r="AFP16" s="72"/>
      <c r="AFQ16" s="72"/>
      <c r="AFR16" s="72"/>
      <c r="AFS16" s="72"/>
      <c r="AFT16" s="72"/>
      <c r="AFU16" s="72"/>
      <c r="AFV16" s="72"/>
      <c r="AFW16" s="72"/>
      <c r="AFX16" s="72"/>
      <c r="AFY16" s="72"/>
      <c r="AFZ16" s="72"/>
      <c r="AGA16" s="72"/>
      <c r="AGB16" s="72"/>
      <c r="AGC16" s="72"/>
      <c r="AGD16" s="72"/>
      <c r="AGE16" s="72"/>
      <c r="AGF16" s="72"/>
      <c r="AGG16" s="72"/>
      <c r="AGH16" s="72"/>
      <c r="AGI16" s="72"/>
      <c r="AGJ16" s="72"/>
      <c r="AGK16" s="72"/>
      <c r="AGL16" s="72"/>
      <c r="AGM16" s="72"/>
      <c r="AGN16" s="72"/>
      <c r="AGO16" s="72"/>
      <c r="AGP16" s="72"/>
      <c r="AGQ16" s="72"/>
      <c r="AGR16" s="72"/>
      <c r="AGS16" s="72"/>
      <c r="AGT16" s="72"/>
      <c r="AGU16" s="72"/>
      <c r="AGV16" s="72"/>
      <c r="AGW16" s="72"/>
      <c r="AGX16" s="72"/>
      <c r="AGY16" s="72"/>
      <c r="AGZ16" s="72"/>
      <c r="AHA16" s="72"/>
      <c r="AHB16" s="72"/>
      <c r="AHC16" s="72"/>
      <c r="AHD16" s="72"/>
      <c r="AHE16" s="72"/>
      <c r="AHF16" s="72"/>
      <c r="AHG16" s="72"/>
      <c r="AHH16" s="72"/>
      <c r="AHI16" s="72"/>
      <c r="AHJ16" s="72"/>
      <c r="AHK16" s="72"/>
      <c r="AHL16" s="72"/>
      <c r="AHM16" s="72"/>
      <c r="AHN16" s="72"/>
      <c r="AHO16" s="72"/>
      <c r="AHP16" s="72"/>
      <c r="AHQ16" s="72"/>
      <c r="AHR16" s="72"/>
      <c r="AHS16" s="72"/>
      <c r="AHT16" s="72"/>
      <c r="AHU16" s="72"/>
      <c r="AHV16" s="72"/>
      <c r="AHW16" s="72"/>
      <c r="AHX16" s="72"/>
      <c r="AHY16" s="72"/>
      <c r="AHZ16" s="72"/>
      <c r="AIA16" s="72"/>
      <c r="AIB16" s="72"/>
      <c r="AIC16" s="72"/>
      <c r="AID16" s="72"/>
      <c r="AIE16" s="72"/>
      <c r="AIF16" s="72"/>
      <c r="AIG16" s="72"/>
      <c r="AIH16" s="72"/>
      <c r="AII16" s="72"/>
      <c r="AIJ16" s="72"/>
      <c r="AIK16" s="72"/>
      <c r="AIL16" s="72"/>
      <c r="AIM16" s="72"/>
      <c r="AIN16" s="72"/>
      <c r="AIO16" s="72"/>
      <c r="AIP16" s="72"/>
      <c r="AIQ16" s="72"/>
      <c r="AIR16" s="72"/>
      <c r="AIS16" s="72"/>
      <c r="AIT16" s="72"/>
      <c r="AIU16" s="72"/>
      <c r="AIV16" s="72"/>
      <c r="AIW16" s="72"/>
      <c r="AIX16" s="72"/>
      <c r="AIY16" s="72"/>
      <c r="AIZ16" s="72"/>
      <c r="AJA16" s="72"/>
      <c r="AJB16" s="72"/>
      <c r="AJC16" s="72"/>
      <c r="AJD16" s="72"/>
      <c r="AJE16" s="72"/>
      <c r="AJF16" s="72"/>
      <c r="AJG16" s="72"/>
      <c r="AJH16" s="72"/>
      <c r="AJI16" s="72"/>
      <c r="AJJ16" s="72"/>
      <c r="AJK16" s="72"/>
      <c r="AJL16" s="72"/>
      <c r="AJM16" s="72"/>
      <c r="AJN16" s="72"/>
      <c r="AJO16" s="72"/>
      <c r="AJP16" s="72"/>
      <c r="AJQ16" s="72"/>
      <c r="AJR16" s="72"/>
      <c r="AJS16" s="72"/>
      <c r="AJT16" s="72"/>
      <c r="AJU16" s="72"/>
      <c r="AJV16" s="72"/>
      <c r="AJW16" s="72"/>
      <c r="AJX16" s="72"/>
      <c r="AJY16" s="72"/>
      <c r="AJZ16" s="72"/>
      <c r="AKA16" s="72"/>
      <c r="AKB16" s="72"/>
      <c r="AKC16" s="72"/>
      <c r="AKD16" s="72"/>
      <c r="AKE16" s="72"/>
      <c r="AKF16" s="72"/>
      <c r="AKG16" s="72"/>
      <c r="AKH16" s="72"/>
      <c r="AKI16" s="72"/>
      <c r="AKJ16" s="72"/>
      <c r="AKK16" s="72"/>
      <c r="AKL16" s="72"/>
      <c r="AKM16" s="72"/>
      <c r="AKN16" s="72"/>
      <c r="AKO16" s="72"/>
      <c r="AKP16" s="72"/>
      <c r="AKQ16" s="72"/>
      <c r="AKR16" s="72"/>
      <c r="AKS16" s="72"/>
      <c r="AKT16" s="72"/>
      <c r="AKU16" s="72"/>
      <c r="AKV16" s="72"/>
      <c r="AKW16" s="72"/>
      <c r="AKX16" s="72"/>
      <c r="AKY16" s="72"/>
      <c r="AKZ16" s="72"/>
      <c r="ALA16" s="72"/>
      <c r="ALB16" s="72"/>
      <c r="ALC16" s="72"/>
      <c r="ALD16" s="72"/>
      <c r="ALE16" s="72"/>
      <c r="ALF16" s="72"/>
      <c r="ALG16" s="72"/>
      <c r="ALH16" s="72"/>
      <c r="ALI16" s="72"/>
      <c r="ALJ16" s="72"/>
      <c r="ALK16" s="72"/>
      <c r="ALL16" s="72"/>
      <c r="ALM16" s="72"/>
      <c r="ALN16" s="72"/>
      <c r="ALO16" s="72"/>
      <c r="ALP16" s="72"/>
      <c r="ALQ16" s="72"/>
      <c r="ALR16" s="72"/>
      <c r="ALS16" s="72"/>
      <c r="ALT16" s="72"/>
      <c r="ALU16" s="72"/>
      <c r="ALV16" s="72"/>
      <c r="ALW16" s="72"/>
      <c r="ALX16" s="72"/>
      <c r="ALY16" s="72"/>
      <c r="ALZ16" s="72"/>
      <c r="AMA16" s="72"/>
      <c r="AMB16" s="72"/>
      <c r="AMC16" s="72"/>
      <c r="AMD16" s="72"/>
      <c r="AME16" s="72"/>
      <c r="AMF16" s="72"/>
      <c r="AMG16" s="72"/>
      <c r="AMH16" s="72"/>
      <c r="AMI16" s="72"/>
      <c r="AMJ16" s="72"/>
      <c r="AMK16" s="72"/>
      <c r="AML16" s="72"/>
      <c r="AMM16" s="72"/>
      <c r="AMN16" s="72"/>
      <c r="AMO16" s="72"/>
      <c r="AMP16" s="72"/>
      <c r="AMQ16" s="72"/>
      <c r="AMR16" s="72"/>
      <c r="AMS16" s="72"/>
      <c r="AMT16" s="72"/>
      <c r="AMU16" s="72"/>
      <c r="AMV16" s="72"/>
      <c r="AMW16" s="72"/>
      <c r="AMX16" s="72"/>
      <c r="AMY16" s="72"/>
      <c r="AMZ16" s="72"/>
      <c r="ANA16" s="72"/>
      <c r="ANB16" s="72"/>
      <c r="ANC16" s="72"/>
      <c r="AND16" s="72"/>
      <c r="ANE16" s="72"/>
      <c r="ANF16" s="72"/>
      <c r="ANG16" s="72"/>
      <c r="ANH16" s="72"/>
      <c r="ANI16" s="72"/>
      <c r="ANJ16" s="72"/>
      <c r="ANK16" s="72"/>
      <c r="ANL16" s="72"/>
      <c r="ANM16" s="72"/>
      <c r="ANN16" s="72"/>
      <c r="ANO16" s="72"/>
      <c r="ANP16" s="72"/>
      <c r="ANQ16" s="72"/>
      <c r="ANR16" s="72"/>
      <c r="ANS16" s="72"/>
      <c r="ANT16" s="72"/>
      <c r="ANU16" s="72"/>
      <c r="ANV16" s="72"/>
      <c r="ANW16" s="72"/>
      <c r="ANX16" s="72"/>
      <c r="ANY16" s="72"/>
      <c r="ANZ16" s="72"/>
      <c r="AOA16" s="72"/>
      <c r="AOB16" s="72"/>
      <c r="AOC16" s="72"/>
      <c r="AOD16" s="72"/>
      <c r="AOE16" s="72"/>
      <c r="AOF16" s="72"/>
      <c r="AOG16" s="72"/>
      <c r="AOH16" s="72"/>
      <c r="AOI16" s="72"/>
      <c r="AOJ16" s="72"/>
      <c r="AOK16" s="72"/>
      <c r="AOL16" s="72"/>
      <c r="AOM16" s="72"/>
      <c r="AON16" s="72"/>
      <c r="AOO16" s="72"/>
      <c r="AOP16" s="72"/>
      <c r="AOQ16" s="72"/>
      <c r="AOR16" s="72"/>
      <c r="AOS16" s="72"/>
      <c r="AOT16" s="72"/>
      <c r="AOU16" s="72"/>
      <c r="AOV16" s="72"/>
      <c r="AOW16" s="72"/>
      <c r="AOX16" s="72"/>
      <c r="AOY16" s="72"/>
      <c r="AOZ16" s="72"/>
      <c r="APA16" s="72"/>
      <c r="APB16" s="72"/>
      <c r="APC16" s="72"/>
      <c r="APD16" s="72"/>
      <c r="APE16" s="72"/>
      <c r="APF16" s="72"/>
      <c r="APG16" s="72"/>
      <c r="APH16" s="72"/>
      <c r="API16" s="72"/>
      <c r="APJ16" s="72"/>
      <c r="APK16" s="72"/>
      <c r="APL16" s="72"/>
      <c r="APM16" s="72"/>
      <c r="APN16" s="72"/>
      <c r="APO16" s="72"/>
      <c r="APP16" s="72"/>
      <c r="APQ16" s="72"/>
      <c r="APR16" s="72"/>
      <c r="APS16" s="72"/>
      <c r="APT16" s="72"/>
      <c r="APU16" s="72"/>
      <c r="APV16" s="72"/>
      <c r="APW16" s="72"/>
      <c r="APX16" s="72"/>
      <c r="APY16" s="72"/>
      <c r="APZ16" s="72"/>
      <c r="AQA16" s="72"/>
      <c r="AQB16" s="72"/>
      <c r="AQC16" s="72"/>
      <c r="AQD16" s="72"/>
      <c r="AQE16" s="72"/>
      <c r="AQF16" s="72"/>
      <c r="AQG16" s="72"/>
      <c r="AQH16" s="72"/>
      <c r="AQI16" s="72"/>
      <c r="AQJ16" s="72"/>
      <c r="AQK16" s="72"/>
      <c r="AQL16" s="72"/>
      <c r="AQM16" s="72"/>
      <c r="AQN16" s="72"/>
      <c r="AQO16" s="72"/>
      <c r="AQP16" s="72"/>
      <c r="AQQ16" s="72"/>
      <c r="AQR16" s="72"/>
      <c r="AQS16" s="72"/>
      <c r="AQT16" s="72"/>
      <c r="AQU16" s="72"/>
      <c r="AQV16" s="72"/>
      <c r="AQW16" s="72"/>
      <c r="AQX16" s="72"/>
      <c r="AQY16" s="72"/>
      <c r="AQZ16" s="72"/>
      <c r="ARA16" s="72"/>
      <c r="ARB16" s="72"/>
      <c r="ARC16" s="72"/>
      <c r="ARD16" s="72"/>
      <c r="ARE16" s="72"/>
      <c r="ARF16" s="72"/>
      <c r="ARG16" s="72"/>
      <c r="ARH16" s="72"/>
      <c r="ARI16" s="72"/>
      <c r="ARJ16" s="72"/>
      <c r="ARK16" s="72"/>
      <c r="ARL16" s="72"/>
      <c r="ARM16" s="72"/>
      <c r="ARN16" s="72"/>
      <c r="ARO16" s="72"/>
      <c r="ARP16" s="72"/>
      <c r="ARQ16" s="72"/>
      <c r="ARR16" s="72"/>
      <c r="ARS16" s="72"/>
      <c r="ART16" s="72"/>
      <c r="ARU16" s="72"/>
      <c r="ARV16" s="72"/>
      <c r="ARW16" s="72"/>
      <c r="ARX16" s="72"/>
      <c r="ARY16" s="72"/>
      <c r="ARZ16" s="72"/>
      <c r="ASA16" s="72"/>
      <c r="ASB16" s="72"/>
      <c r="ASC16" s="72"/>
      <c r="ASD16" s="72"/>
      <c r="ASE16" s="72"/>
      <c r="ASF16" s="72"/>
      <c r="ASG16" s="72"/>
      <c r="ASH16" s="72"/>
      <c r="ASI16" s="72"/>
      <c r="ASJ16" s="72"/>
      <c r="ASK16" s="72"/>
      <c r="ASL16" s="72"/>
      <c r="ASM16" s="72"/>
      <c r="ASN16" s="72"/>
      <c r="ASO16" s="72"/>
      <c r="ASP16" s="72"/>
      <c r="ASQ16" s="72"/>
      <c r="ASR16" s="72"/>
      <c r="ASS16" s="72"/>
      <c r="AST16" s="72"/>
      <c r="ASU16" s="72"/>
      <c r="ASV16" s="72"/>
      <c r="ASW16" s="72"/>
      <c r="ASX16" s="72"/>
      <c r="ASY16" s="72"/>
      <c r="ASZ16" s="72"/>
      <c r="ATA16" s="72"/>
      <c r="ATB16" s="72"/>
      <c r="ATC16" s="72"/>
      <c r="ATD16" s="72"/>
      <c r="ATE16" s="72"/>
      <c r="ATF16" s="72"/>
      <c r="ATG16" s="72"/>
      <c r="ATH16" s="72"/>
      <c r="ATI16" s="72"/>
      <c r="ATJ16" s="72"/>
      <c r="ATK16" s="72"/>
      <c r="ATL16" s="72"/>
      <c r="ATM16" s="72"/>
      <c r="ATN16" s="72"/>
      <c r="ATO16" s="72"/>
      <c r="ATP16" s="72"/>
      <c r="ATQ16" s="72"/>
      <c r="ATR16" s="72"/>
      <c r="ATS16" s="72"/>
      <c r="ATT16" s="72"/>
      <c r="ATU16" s="72"/>
      <c r="ATV16" s="72"/>
      <c r="ATW16" s="72"/>
      <c r="ATX16" s="72"/>
      <c r="ATY16" s="72"/>
      <c r="ATZ16" s="72"/>
      <c r="AUA16" s="72"/>
      <c r="AUB16" s="72"/>
      <c r="AUC16" s="72"/>
      <c r="AUD16" s="72"/>
      <c r="AUE16" s="72"/>
      <c r="AUF16" s="72"/>
      <c r="AUG16" s="72"/>
      <c r="AUH16" s="72"/>
      <c r="AUI16" s="72"/>
      <c r="AUJ16" s="72"/>
      <c r="AUK16" s="72"/>
      <c r="AUL16" s="72"/>
      <c r="AUM16" s="72"/>
      <c r="AUN16" s="72"/>
      <c r="AUO16" s="72"/>
      <c r="AUP16" s="72"/>
      <c r="AUQ16" s="72"/>
      <c r="AUR16" s="72"/>
      <c r="AUS16" s="72"/>
      <c r="AUT16" s="72"/>
      <c r="AUU16" s="72"/>
      <c r="AUV16" s="72"/>
      <c r="AUW16" s="72"/>
      <c r="AUX16" s="72"/>
      <c r="AUY16" s="72"/>
      <c r="AUZ16" s="72"/>
      <c r="AVA16" s="72"/>
      <c r="AVB16" s="72"/>
      <c r="AVC16" s="72"/>
      <c r="AVD16" s="72"/>
      <c r="AVE16" s="72"/>
      <c r="AVF16" s="72"/>
      <c r="AVG16" s="72"/>
      <c r="AVH16" s="72"/>
      <c r="AVI16" s="72"/>
      <c r="AVJ16" s="72"/>
      <c r="AVK16" s="72"/>
      <c r="AVL16" s="72"/>
      <c r="AVM16" s="72"/>
      <c r="AVN16" s="72"/>
      <c r="AVO16" s="72"/>
      <c r="AVP16" s="72"/>
      <c r="AVQ16" s="72"/>
      <c r="AVR16" s="72"/>
      <c r="AVS16" s="72"/>
      <c r="AVT16" s="72"/>
      <c r="AVU16" s="72"/>
      <c r="AVV16" s="72"/>
      <c r="AVW16" s="72"/>
      <c r="AVX16" s="72"/>
      <c r="AVY16" s="72"/>
      <c r="AVZ16" s="72"/>
      <c r="AWA16" s="72"/>
      <c r="AWB16" s="72"/>
      <c r="AWC16" s="72"/>
      <c r="AWD16" s="72"/>
      <c r="AWE16" s="72"/>
      <c r="AWF16" s="72"/>
      <c r="AWG16" s="72"/>
      <c r="AWH16" s="72"/>
      <c r="AWI16" s="72"/>
      <c r="AWJ16" s="72"/>
      <c r="AWK16" s="72"/>
      <c r="AWL16" s="72"/>
      <c r="AWM16" s="72"/>
      <c r="AWN16" s="72"/>
      <c r="AWO16" s="72"/>
      <c r="AWP16" s="72"/>
      <c r="AWQ16" s="72"/>
      <c r="AWR16" s="72"/>
      <c r="AWS16" s="72"/>
      <c r="AWT16" s="72"/>
      <c r="AWU16" s="72"/>
      <c r="AWV16" s="72"/>
      <c r="AWW16" s="72"/>
      <c r="AWX16" s="72"/>
      <c r="AWY16" s="72"/>
      <c r="AWZ16" s="72"/>
      <c r="AXA16" s="72"/>
      <c r="AXB16" s="72"/>
      <c r="AXC16" s="72"/>
      <c r="AXD16" s="72"/>
      <c r="AXE16" s="72"/>
      <c r="AXF16" s="72"/>
      <c r="AXG16" s="72"/>
      <c r="AXH16" s="72"/>
      <c r="AXI16" s="72"/>
      <c r="AXJ16" s="72"/>
      <c r="AXK16" s="72"/>
      <c r="AXL16" s="72"/>
      <c r="AXM16" s="72"/>
      <c r="AXN16" s="72"/>
      <c r="AXO16" s="72"/>
      <c r="AXP16" s="72"/>
      <c r="AXQ16" s="72"/>
      <c r="AXR16" s="72"/>
      <c r="AXS16" s="72"/>
      <c r="AXT16" s="72"/>
      <c r="AXU16" s="72"/>
      <c r="AXV16" s="72"/>
      <c r="AXW16" s="72"/>
      <c r="AXX16" s="72"/>
      <c r="AXY16" s="72"/>
      <c r="AXZ16" s="72"/>
      <c r="AYA16" s="72"/>
      <c r="AYB16" s="72"/>
      <c r="AYC16" s="72"/>
      <c r="AYD16" s="72"/>
      <c r="AYE16" s="72"/>
      <c r="AYF16" s="72"/>
      <c r="AYG16" s="72"/>
      <c r="AYH16" s="72"/>
      <c r="AYI16" s="72"/>
      <c r="AYJ16" s="72"/>
      <c r="AYK16" s="72"/>
      <c r="AYL16" s="72"/>
      <c r="AYM16" s="72"/>
      <c r="AYN16" s="72"/>
      <c r="AYO16" s="72"/>
      <c r="AYP16" s="72"/>
      <c r="AYQ16" s="72"/>
      <c r="AYR16" s="72"/>
      <c r="AYS16" s="72"/>
      <c r="AYT16" s="72"/>
      <c r="AYU16" s="72"/>
      <c r="AYV16" s="72"/>
      <c r="AYW16" s="72"/>
      <c r="AYX16" s="72"/>
      <c r="AYY16" s="72"/>
      <c r="AYZ16" s="72"/>
      <c r="AZA16" s="72"/>
      <c r="AZB16" s="72"/>
      <c r="AZC16" s="72"/>
      <c r="AZD16" s="72"/>
      <c r="AZE16" s="72"/>
      <c r="AZF16" s="72"/>
      <c r="AZG16" s="72"/>
      <c r="AZH16" s="72"/>
      <c r="AZI16" s="72"/>
      <c r="AZJ16" s="72"/>
      <c r="AZK16" s="72"/>
      <c r="AZL16" s="72"/>
      <c r="AZM16" s="72"/>
      <c r="AZN16" s="72"/>
      <c r="AZO16" s="72"/>
      <c r="AZP16" s="72"/>
      <c r="AZQ16" s="72"/>
      <c r="AZR16" s="72"/>
      <c r="AZS16" s="72"/>
      <c r="AZT16" s="72"/>
      <c r="AZU16" s="72"/>
      <c r="AZV16" s="72"/>
      <c r="AZW16" s="72"/>
      <c r="AZX16" s="72"/>
      <c r="AZY16" s="72"/>
      <c r="AZZ16" s="72"/>
      <c r="BAA16" s="72"/>
      <c r="BAB16" s="72"/>
      <c r="BAC16" s="72"/>
      <c r="BAD16" s="72"/>
      <c r="BAE16" s="72"/>
      <c r="BAF16" s="72"/>
      <c r="BAG16" s="72"/>
      <c r="BAH16" s="72"/>
      <c r="BAI16" s="72"/>
      <c r="BAJ16" s="72"/>
      <c r="BAK16" s="72"/>
      <c r="BAL16" s="72"/>
      <c r="BAM16" s="72"/>
      <c r="BAN16" s="72"/>
      <c r="BAO16" s="72"/>
      <c r="BAP16" s="72"/>
      <c r="BAQ16" s="72"/>
      <c r="BAR16" s="72"/>
      <c r="BAS16" s="72"/>
      <c r="BAT16" s="72"/>
      <c r="BAU16" s="72"/>
      <c r="BAV16" s="72"/>
      <c r="BAW16" s="72"/>
      <c r="BAX16" s="72"/>
      <c r="BAY16" s="72"/>
      <c r="BAZ16" s="72"/>
      <c r="BBA16" s="72"/>
      <c r="BBB16" s="72"/>
      <c r="BBC16" s="72"/>
      <c r="BBD16" s="72"/>
      <c r="BBE16" s="72"/>
      <c r="BBF16" s="72"/>
      <c r="BBG16" s="72"/>
      <c r="BBH16" s="72"/>
      <c r="BBI16" s="72"/>
      <c r="BBJ16" s="72"/>
      <c r="BBK16" s="72"/>
      <c r="BBL16" s="72"/>
      <c r="BBM16" s="72"/>
      <c r="BBN16" s="72"/>
      <c r="BBO16" s="72"/>
      <c r="BBP16" s="72"/>
      <c r="BBQ16" s="72"/>
      <c r="BBR16" s="72"/>
      <c r="BBS16" s="72"/>
      <c r="BBT16" s="72"/>
      <c r="BBU16" s="72"/>
      <c r="BBV16" s="72"/>
      <c r="BBW16" s="72"/>
      <c r="BBX16" s="72"/>
      <c r="BBY16" s="72"/>
      <c r="BBZ16" s="72"/>
      <c r="BCA16" s="72"/>
      <c r="BCB16" s="72"/>
      <c r="BCC16" s="72"/>
      <c r="BCD16" s="72"/>
      <c r="BCE16" s="72"/>
      <c r="BCF16" s="72"/>
      <c r="BCG16" s="72"/>
      <c r="BCH16" s="72"/>
      <c r="BCI16" s="72"/>
      <c r="BCJ16" s="72"/>
      <c r="BCK16" s="72"/>
      <c r="BCL16" s="72"/>
      <c r="BCM16" s="72"/>
      <c r="BCN16" s="72"/>
      <c r="BCO16" s="72"/>
      <c r="BCP16" s="72"/>
      <c r="BCQ16" s="72"/>
      <c r="BCR16" s="72"/>
      <c r="BCS16" s="72"/>
      <c r="BCT16" s="72"/>
      <c r="BCU16" s="72"/>
      <c r="BCV16" s="72"/>
      <c r="BCW16" s="72"/>
      <c r="BCX16" s="72"/>
      <c r="BCY16" s="72"/>
      <c r="BCZ16" s="72"/>
      <c r="BDA16" s="72"/>
      <c r="BDB16" s="72"/>
      <c r="BDC16" s="72"/>
      <c r="BDD16" s="72"/>
      <c r="BDE16" s="72"/>
      <c r="BDF16" s="72"/>
      <c r="BDG16" s="72"/>
      <c r="BDH16" s="72"/>
      <c r="BDI16" s="72"/>
      <c r="BDJ16" s="72"/>
      <c r="BDK16" s="72"/>
      <c r="BDL16" s="72"/>
      <c r="BDM16" s="72"/>
      <c r="BDN16" s="72"/>
      <c r="BDO16" s="72"/>
      <c r="BDP16" s="72"/>
      <c r="BDQ16" s="72"/>
      <c r="BDR16" s="72"/>
      <c r="BDS16" s="72"/>
      <c r="BDT16" s="72"/>
      <c r="BDU16" s="72"/>
      <c r="BDV16" s="72"/>
      <c r="BDW16" s="72"/>
      <c r="BDX16" s="72"/>
      <c r="BDY16" s="72"/>
      <c r="BDZ16" s="72"/>
      <c r="BEA16" s="72"/>
      <c r="BEB16" s="72"/>
      <c r="BEC16" s="72"/>
      <c r="BED16" s="72"/>
      <c r="BEE16" s="72"/>
      <c r="BEF16" s="72"/>
      <c r="BEG16" s="72"/>
      <c r="BEH16" s="72"/>
      <c r="BEI16" s="72"/>
      <c r="BEJ16" s="72"/>
      <c r="BEK16" s="72"/>
      <c r="BEL16" s="72"/>
      <c r="BEM16" s="72"/>
      <c r="BEN16" s="72"/>
      <c r="BEO16" s="72"/>
      <c r="BEP16" s="72"/>
      <c r="BEQ16" s="72"/>
      <c r="BER16" s="72"/>
      <c r="BES16" s="72"/>
      <c r="BET16" s="72"/>
      <c r="BEU16" s="72"/>
      <c r="BEV16" s="72"/>
      <c r="BEW16" s="72"/>
      <c r="BEX16" s="72"/>
      <c r="BEY16" s="72"/>
      <c r="BEZ16" s="72"/>
      <c r="BFA16" s="72"/>
      <c r="BFB16" s="72"/>
      <c r="BFC16" s="72"/>
      <c r="BFD16" s="72"/>
      <c r="BFE16" s="72"/>
      <c r="BFF16" s="72"/>
      <c r="BFG16" s="72"/>
      <c r="BFH16" s="72"/>
      <c r="BFI16" s="72"/>
      <c r="BFJ16" s="72"/>
      <c r="BFK16" s="72"/>
      <c r="BFL16" s="72"/>
      <c r="BFM16" s="72"/>
      <c r="BFN16" s="72"/>
      <c r="BFO16" s="72"/>
      <c r="BFP16" s="72"/>
      <c r="BFQ16" s="72"/>
      <c r="BFR16" s="72"/>
      <c r="BFS16" s="72"/>
      <c r="BFT16" s="72"/>
      <c r="BFU16" s="72"/>
      <c r="BFV16" s="72"/>
      <c r="BFW16" s="72"/>
      <c r="BFX16" s="72"/>
      <c r="BFY16" s="72"/>
      <c r="BFZ16" s="72"/>
      <c r="BGA16" s="72"/>
      <c r="BGB16" s="72"/>
      <c r="BGC16" s="72"/>
      <c r="BGD16" s="72"/>
      <c r="BGE16" s="72"/>
      <c r="BGF16" s="72"/>
      <c r="BGG16" s="72"/>
      <c r="BGH16" s="72"/>
      <c r="BGI16" s="72"/>
      <c r="BGJ16" s="72"/>
      <c r="BGK16" s="72"/>
      <c r="BGL16" s="72"/>
      <c r="BGM16" s="72"/>
      <c r="BGN16" s="72"/>
      <c r="BGO16" s="72"/>
      <c r="BGP16" s="72"/>
      <c r="BGQ16" s="72"/>
      <c r="BGR16" s="72"/>
      <c r="BGS16" s="72"/>
      <c r="BGT16" s="72"/>
      <c r="BGU16" s="72"/>
      <c r="BGV16" s="72"/>
      <c r="BGW16" s="72"/>
      <c r="BGX16" s="72"/>
      <c r="BGY16" s="72"/>
      <c r="BGZ16" s="72"/>
      <c r="BHA16" s="72"/>
      <c r="BHB16" s="72"/>
      <c r="BHC16" s="72"/>
      <c r="BHD16" s="72"/>
      <c r="BHE16" s="72"/>
      <c r="BHF16" s="72"/>
      <c r="BHG16" s="72"/>
      <c r="BHH16" s="72"/>
      <c r="BHI16" s="72"/>
      <c r="BHJ16" s="72"/>
      <c r="BHK16" s="72"/>
      <c r="BHL16" s="72"/>
      <c r="BHM16" s="72"/>
      <c r="BHN16" s="72"/>
      <c r="BHO16" s="72"/>
      <c r="BHP16" s="72"/>
      <c r="BHQ16" s="72"/>
      <c r="BHR16" s="72"/>
      <c r="BHS16" s="72"/>
      <c r="BHT16" s="72"/>
      <c r="BHU16" s="72"/>
      <c r="BHV16" s="72"/>
      <c r="BHW16" s="72"/>
      <c r="BHX16" s="72"/>
      <c r="BHY16" s="72"/>
      <c r="BHZ16" s="72"/>
      <c r="BIA16" s="72"/>
      <c r="BIB16" s="72"/>
      <c r="BIC16" s="72"/>
      <c r="BID16" s="72"/>
      <c r="BIE16" s="72"/>
      <c r="BIF16" s="72"/>
      <c r="BIG16" s="72"/>
      <c r="BIH16" s="72"/>
      <c r="BII16" s="72"/>
      <c r="BIJ16" s="72"/>
      <c r="BIK16" s="72"/>
      <c r="BIL16" s="72"/>
      <c r="BIM16" s="72"/>
      <c r="BIN16" s="72"/>
      <c r="BIO16" s="72"/>
      <c r="BIP16" s="72"/>
      <c r="BIQ16" s="72"/>
      <c r="BIR16" s="72"/>
      <c r="BIS16" s="72"/>
      <c r="BIT16" s="72"/>
      <c r="BIU16" s="72"/>
      <c r="BIV16" s="72"/>
      <c r="BIW16" s="72"/>
      <c r="BIX16" s="72"/>
      <c r="BIY16" s="72"/>
      <c r="BIZ16" s="72"/>
      <c r="BJA16" s="72"/>
      <c r="BJB16" s="72"/>
      <c r="BJC16" s="72"/>
      <c r="BJD16" s="72"/>
      <c r="BJE16" s="72"/>
      <c r="BJF16" s="72"/>
      <c r="BJG16" s="72"/>
      <c r="BJH16" s="72"/>
      <c r="BJI16" s="72"/>
      <c r="BJJ16" s="72"/>
      <c r="BJK16" s="72"/>
      <c r="BJL16" s="72"/>
      <c r="BJM16" s="72"/>
      <c r="BJN16" s="72"/>
      <c r="BJO16" s="72"/>
      <c r="BJP16" s="72"/>
      <c r="BJQ16" s="72"/>
      <c r="BJR16" s="72"/>
      <c r="BJS16" s="72"/>
      <c r="BJT16" s="72"/>
      <c r="BJU16" s="72"/>
      <c r="BJV16" s="72"/>
      <c r="BJW16" s="72"/>
      <c r="BJX16" s="72"/>
      <c r="BJY16" s="72"/>
      <c r="BJZ16" s="72"/>
      <c r="BKA16" s="72"/>
      <c r="BKB16" s="72"/>
      <c r="BKC16" s="72"/>
      <c r="BKD16" s="72"/>
      <c r="BKE16" s="72"/>
      <c r="BKF16" s="72"/>
      <c r="BKG16" s="72"/>
      <c r="BKH16" s="72"/>
      <c r="BKI16" s="72"/>
      <c r="BKJ16" s="72"/>
      <c r="BKK16" s="72"/>
      <c r="BKL16" s="72"/>
      <c r="BKM16" s="72"/>
      <c r="BKN16" s="72"/>
      <c r="BKO16" s="72"/>
      <c r="BKP16" s="72"/>
      <c r="BKQ16" s="72"/>
      <c r="BKR16" s="72"/>
      <c r="BKS16" s="72"/>
      <c r="BKT16" s="72"/>
      <c r="BKU16" s="72"/>
      <c r="BKV16" s="72"/>
      <c r="BKW16" s="72"/>
      <c r="BKX16" s="72"/>
      <c r="BKY16" s="72"/>
      <c r="BKZ16" s="72"/>
      <c r="BLA16" s="72"/>
      <c r="BLB16" s="72"/>
      <c r="BLC16" s="72"/>
      <c r="BLD16" s="72"/>
      <c r="BLE16" s="72"/>
      <c r="BLF16" s="72"/>
      <c r="BLG16" s="72"/>
      <c r="BLH16" s="72"/>
      <c r="BLI16" s="72"/>
      <c r="BLJ16" s="72"/>
      <c r="BLK16" s="72"/>
      <c r="BLL16" s="72"/>
      <c r="BLM16" s="72"/>
      <c r="BLN16" s="72"/>
      <c r="BLO16" s="72"/>
      <c r="BLP16" s="72"/>
      <c r="BLQ16" s="72"/>
      <c r="BLR16" s="72"/>
      <c r="BLS16" s="72"/>
      <c r="BLT16" s="72"/>
      <c r="BLU16" s="72"/>
      <c r="BLV16" s="72"/>
      <c r="BLW16" s="72"/>
      <c r="BLX16" s="72"/>
      <c r="BLY16" s="72"/>
      <c r="BLZ16" s="72"/>
      <c r="BMA16" s="72"/>
      <c r="BMB16" s="72"/>
      <c r="BMC16" s="72"/>
      <c r="BMD16" s="72"/>
      <c r="BME16" s="72"/>
      <c r="BMF16" s="72"/>
      <c r="BMG16" s="72"/>
      <c r="BMH16" s="72"/>
      <c r="BMI16" s="72"/>
      <c r="BMJ16" s="72"/>
      <c r="BMK16" s="72"/>
      <c r="BML16" s="72"/>
      <c r="BMM16" s="72"/>
      <c r="BMN16" s="72"/>
      <c r="BMO16" s="72"/>
      <c r="BMP16" s="72"/>
      <c r="BMQ16" s="72"/>
      <c r="BMR16" s="72"/>
      <c r="BMS16" s="72"/>
      <c r="BMT16" s="72"/>
      <c r="BMU16" s="72"/>
      <c r="BMV16" s="72"/>
      <c r="BMW16" s="72"/>
      <c r="BMX16" s="72"/>
      <c r="BMY16" s="72"/>
      <c r="BMZ16" s="72"/>
      <c r="BNA16" s="72"/>
      <c r="BNB16" s="72"/>
      <c r="BNC16" s="72"/>
      <c r="BND16" s="72"/>
      <c r="BNE16" s="72"/>
      <c r="BNF16" s="72"/>
      <c r="BNG16" s="72"/>
      <c r="BNH16" s="72"/>
      <c r="BNI16" s="72"/>
      <c r="BNJ16" s="72"/>
      <c r="BNK16" s="72"/>
      <c r="BNL16" s="72"/>
      <c r="BNM16" s="72"/>
      <c r="BNN16" s="72"/>
      <c r="BNO16" s="72"/>
      <c r="BNP16" s="72"/>
      <c r="BNQ16" s="72"/>
      <c r="BNR16" s="72"/>
      <c r="BNS16" s="72"/>
      <c r="BNT16" s="72"/>
      <c r="BNU16" s="72"/>
      <c r="BNV16" s="72"/>
      <c r="BNW16" s="72"/>
      <c r="BNX16" s="72"/>
      <c r="BNY16" s="72"/>
      <c r="BNZ16" s="72"/>
      <c r="BOA16" s="72"/>
      <c r="BOB16" s="72"/>
      <c r="BOC16" s="72"/>
      <c r="BOD16" s="72"/>
      <c r="BOE16" s="72"/>
      <c r="BOF16" s="72"/>
      <c r="BOG16" s="72"/>
      <c r="BOH16" s="72"/>
      <c r="BOI16" s="72"/>
      <c r="BOJ16" s="72"/>
      <c r="BOK16" s="72"/>
      <c r="BOL16" s="72"/>
      <c r="BOM16" s="72"/>
      <c r="BON16" s="72"/>
      <c r="BOO16" s="72"/>
      <c r="BOP16" s="72"/>
      <c r="BOQ16" s="72"/>
      <c r="BOR16" s="72"/>
      <c r="BOS16" s="72"/>
      <c r="BOT16" s="72"/>
      <c r="BOU16" s="72"/>
      <c r="BOV16" s="72"/>
      <c r="BOW16" s="72"/>
      <c r="BOX16" s="72"/>
      <c r="BOY16" s="72"/>
      <c r="BOZ16" s="72"/>
      <c r="BPA16" s="72"/>
      <c r="BPB16" s="72"/>
      <c r="BPC16" s="72"/>
      <c r="BPD16" s="72"/>
      <c r="BPE16" s="72"/>
      <c r="BPF16" s="72"/>
      <c r="BPG16" s="72"/>
      <c r="BPH16" s="72"/>
      <c r="BPI16" s="72"/>
      <c r="BPJ16" s="72"/>
      <c r="BPK16" s="72"/>
      <c r="BPL16" s="72"/>
      <c r="BPM16" s="72"/>
      <c r="BPN16" s="72"/>
      <c r="BPO16" s="72"/>
      <c r="BPP16" s="72"/>
      <c r="BPQ16" s="72"/>
      <c r="BPR16" s="72"/>
      <c r="BPS16" s="72"/>
      <c r="BPT16" s="72"/>
      <c r="BPU16" s="72"/>
      <c r="BPV16" s="72"/>
      <c r="BPW16" s="72"/>
      <c r="BPX16" s="72"/>
      <c r="BPY16" s="72"/>
      <c r="BPZ16" s="72"/>
      <c r="BQA16" s="72"/>
      <c r="BQB16" s="72"/>
      <c r="BQC16" s="72"/>
      <c r="BQD16" s="72"/>
      <c r="BQE16" s="72"/>
      <c r="BQF16" s="72"/>
      <c r="BQG16" s="72"/>
      <c r="BQH16" s="72"/>
      <c r="BQI16" s="72"/>
      <c r="BQJ16" s="72"/>
      <c r="BQK16" s="72"/>
      <c r="BQL16" s="72"/>
      <c r="BQM16" s="72"/>
      <c r="BQN16" s="72"/>
      <c r="BQO16" s="72"/>
      <c r="BQP16" s="72"/>
      <c r="BQQ16" s="72"/>
      <c r="BQR16" s="72"/>
      <c r="BQS16" s="72"/>
      <c r="BQT16" s="72"/>
      <c r="BQU16" s="72"/>
      <c r="BQV16" s="72"/>
      <c r="BQW16" s="72"/>
      <c r="BQX16" s="72"/>
      <c r="BQY16" s="72"/>
      <c r="BQZ16" s="72"/>
      <c r="BRA16" s="72"/>
      <c r="BRB16" s="72"/>
      <c r="BRC16" s="72"/>
      <c r="BRD16" s="72"/>
      <c r="BRE16" s="72"/>
      <c r="BRF16" s="72"/>
      <c r="BRG16" s="72"/>
      <c r="BRH16" s="72"/>
      <c r="BRI16" s="72"/>
      <c r="BRJ16" s="72"/>
      <c r="BRK16" s="72"/>
      <c r="BRL16" s="72"/>
      <c r="BRM16" s="72"/>
      <c r="BRN16" s="72"/>
      <c r="BRO16" s="72"/>
      <c r="BRP16" s="72"/>
      <c r="BRQ16" s="72"/>
      <c r="BRR16" s="72"/>
      <c r="BRS16" s="72"/>
      <c r="BRT16" s="72"/>
      <c r="BRU16" s="72"/>
      <c r="BRV16" s="72"/>
      <c r="BRW16" s="72"/>
      <c r="BRX16" s="72"/>
      <c r="BRY16" s="72"/>
      <c r="BRZ16" s="72"/>
      <c r="BSA16" s="72"/>
      <c r="BSB16" s="72"/>
      <c r="BSC16" s="72"/>
      <c r="BSD16" s="72"/>
      <c r="BSE16" s="72"/>
      <c r="BSF16" s="72"/>
      <c r="BSG16" s="72"/>
      <c r="BSH16" s="72"/>
      <c r="BSI16" s="72"/>
      <c r="BSJ16" s="72"/>
      <c r="BSK16" s="72"/>
      <c r="BSL16" s="72"/>
      <c r="BSM16" s="72"/>
      <c r="BSN16" s="72"/>
      <c r="BSO16" s="72"/>
      <c r="BSP16" s="72"/>
      <c r="BSQ16" s="72"/>
      <c r="BSR16" s="72"/>
      <c r="BSS16" s="72"/>
      <c r="BST16" s="72"/>
      <c r="BSU16" s="72"/>
      <c r="BSV16" s="72"/>
      <c r="BSW16" s="72"/>
      <c r="BSX16" s="72"/>
      <c r="BSY16" s="72"/>
      <c r="BSZ16" s="72"/>
      <c r="BTA16" s="72"/>
      <c r="BTB16" s="72"/>
      <c r="BTC16" s="72"/>
      <c r="BTD16" s="72"/>
      <c r="BTE16" s="72"/>
      <c r="BTF16" s="72"/>
      <c r="BTG16" s="72"/>
      <c r="BTH16" s="72"/>
      <c r="BTI16" s="72"/>
      <c r="BTJ16" s="72"/>
      <c r="BTK16" s="72"/>
      <c r="BTL16" s="72"/>
      <c r="BTM16" s="72"/>
      <c r="BTN16" s="72"/>
      <c r="BTO16" s="72"/>
      <c r="BTP16" s="72"/>
      <c r="BTQ16" s="72"/>
      <c r="BTR16" s="72"/>
      <c r="BTS16" s="72"/>
      <c r="BTT16" s="72"/>
      <c r="BTU16" s="72"/>
      <c r="BTV16" s="72"/>
      <c r="BTW16" s="72"/>
      <c r="BTX16" s="72"/>
      <c r="BTY16" s="72"/>
      <c r="BTZ16" s="72"/>
      <c r="BUA16" s="72"/>
      <c r="BUB16" s="72"/>
      <c r="BUC16" s="72"/>
      <c r="BUD16" s="72"/>
      <c r="BUE16" s="72"/>
      <c r="BUF16" s="72"/>
      <c r="BUG16" s="72"/>
      <c r="BUH16" s="72"/>
      <c r="BUI16" s="72"/>
      <c r="BUJ16" s="72"/>
      <c r="BUK16" s="72"/>
      <c r="BUL16" s="72"/>
      <c r="BUM16" s="72"/>
      <c r="BUN16" s="72"/>
      <c r="BUO16" s="72"/>
      <c r="BUP16" s="72"/>
      <c r="BUQ16" s="72"/>
      <c r="BUR16" s="72"/>
      <c r="BUS16" s="72"/>
      <c r="BUT16" s="72"/>
      <c r="BUU16" s="72"/>
      <c r="BUV16" s="72"/>
      <c r="BUW16" s="72"/>
      <c r="BUX16" s="72"/>
      <c r="BUY16" s="72"/>
      <c r="BUZ16" s="72"/>
      <c r="BVA16" s="72"/>
      <c r="BVB16" s="72"/>
      <c r="BVC16" s="72"/>
      <c r="BVD16" s="72"/>
      <c r="BVE16" s="72"/>
      <c r="BVF16" s="72"/>
      <c r="BVG16" s="72"/>
      <c r="BVH16" s="72"/>
      <c r="BVI16" s="72"/>
      <c r="BVJ16" s="72"/>
      <c r="BVK16" s="72"/>
      <c r="BVL16" s="72"/>
      <c r="BVM16" s="72"/>
      <c r="BVN16" s="72"/>
      <c r="BVO16" s="72"/>
      <c r="BVP16" s="72"/>
      <c r="BVQ16" s="72"/>
      <c r="BVR16" s="72"/>
      <c r="BVS16" s="72"/>
      <c r="BVT16" s="72"/>
      <c r="BVU16" s="72"/>
      <c r="BVV16" s="72"/>
      <c r="BVW16" s="72"/>
      <c r="BVX16" s="72"/>
      <c r="BVY16" s="72"/>
      <c r="BVZ16" s="72"/>
      <c r="BWA16" s="72"/>
      <c r="BWB16" s="72"/>
      <c r="BWC16" s="72"/>
      <c r="BWD16" s="72"/>
      <c r="BWE16" s="72"/>
      <c r="BWF16" s="72"/>
      <c r="BWG16" s="72"/>
      <c r="BWH16" s="72"/>
      <c r="BWI16" s="72"/>
      <c r="BWJ16" s="72"/>
      <c r="BWK16" s="72"/>
      <c r="BWL16" s="72"/>
      <c r="BWM16" s="72"/>
      <c r="BWN16" s="72"/>
      <c r="BWO16" s="72"/>
      <c r="BWP16" s="72"/>
      <c r="BWQ16" s="72"/>
      <c r="BWR16" s="72"/>
      <c r="BWS16" s="72"/>
      <c r="BWT16" s="72"/>
      <c r="BWU16" s="72"/>
      <c r="BWV16" s="72"/>
      <c r="BWW16" s="72"/>
      <c r="BWX16" s="72"/>
      <c r="BWY16" s="72"/>
      <c r="BWZ16" s="72"/>
      <c r="BXA16" s="72"/>
      <c r="BXB16" s="72"/>
      <c r="BXC16" s="72"/>
      <c r="BXD16" s="72"/>
      <c r="BXE16" s="72"/>
      <c r="BXF16" s="72"/>
      <c r="BXG16" s="72"/>
      <c r="BXH16" s="72"/>
      <c r="BXI16" s="72"/>
      <c r="BXJ16" s="72"/>
      <c r="BXK16" s="72"/>
      <c r="BXL16" s="72"/>
      <c r="BXM16" s="72"/>
      <c r="BXN16" s="72"/>
      <c r="BXO16" s="72"/>
      <c r="BXP16" s="72"/>
      <c r="BXQ16" s="72"/>
      <c r="BXR16" s="72"/>
      <c r="BXS16" s="72"/>
      <c r="BXT16" s="72"/>
      <c r="BXU16" s="72"/>
      <c r="BXV16" s="72"/>
      <c r="BXW16" s="72"/>
      <c r="BXX16" s="72"/>
      <c r="BXY16" s="72"/>
      <c r="BXZ16" s="72"/>
      <c r="BYA16" s="72"/>
      <c r="BYB16" s="72"/>
      <c r="BYC16" s="72"/>
      <c r="BYD16" s="72"/>
      <c r="BYE16" s="72"/>
      <c r="BYF16" s="72"/>
      <c r="BYG16" s="72"/>
      <c r="BYH16" s="72"/>
      <c r="BYI16" s="72"/>
      <c r="BYJ16" s="72"/>
      <c r="BYK16" s="72"/>
      <c r="BYL16" s="72"/>
      <c r="BYM16" s="72"/>
      <c r="BYN16" s="72"/>
      <c r="BYO16" s="72"/>
      <c r="BYP16" s="72"/>
      <c r="BYQ16" s="72"/>
      <c r="BYR16" s="72"/>
      <c r="BYS16" s="72"/>
      <c r="BYT16" s="72"/>
      <c r="BYU16" s="72"/>
      <c r="BYV16" s="72"/>
      <c r="BYW16" s="72"/>
      <c r="BYX16" s="72"/>
      <c r="BYY16" s="72"/>
      <c r="BYZ16" s="72"/>
      <c r="BZA16" s="72"/>
      <c r="BZB16" s="72"/>
      <c r="BZC16" s="72"/>
      <c r="BZD16" s="72"/>
      <c r="BZE16" s="72"/>
      <c r="BZF16" s="72"/>
      <c r="BZG16" s="72"/>
      <c r="BZH16" s="72"/>
      <c r="BZI16" s="72"/>
      <c r="BZJ16" s="72"/>
      <c r="BZK16" s="72"/>
      <c r="BZL16" s="72"/>
      <c r="BZM16" s="72"/>
      <c r="BZN16" s="72"/>
      <c r="BZO16" s="72"/>
      <c r="BZP16" s="72"/>
      <c r="BZQ16" s="72"/>
      <c r="BZR16" s="72"/>
      <c r="BZS16" s="72"/>
      <c r="BZT16" s="72"/>
      <c r="BZU16" s="72"/>
      <c r="BZV16" s="72"/>
      <c r="BZW16" s="72"/>
      <c r="BZX16" s="72"/>
      <c r="BZY16" s="72"/>
      <c r="BZZ16" s="72"/>
      <c r="CAA16" s="72"/>
      <c r="CAB16" s="72"/>
      <c r="CAC16" s="72"/>
      <c r="CAD16" s="72"/>
      <c r="CAE16" s="72"/>
      <c r="CAF16" s="72"/>
      <c r="CAG16" s="72"/>
      <c r="CAH16" s="72"/>
      <c r="CAI16" s="72"/>
      <c r="CAJ16" s="72"/>
      <c r="CAK16" s="72"/>
      <c r="CAL16" s="72"/>
      <c r="CAM16" s="72"/>
      <c r="CAN16" s="72"/>
      <c r="CAO16" s="72"/>
      <c r="CAP16" s="72"/>
      <c r="CAQ16" s="72"/>
      <c r="CAR16" s="72"/>
      <c r="CAS16" s="72"/>
      <c r="CAT16" s="72"/>
      <c r="CAU16" s="72"/>
      <c r="CAV16" s="72"/>
      <c r="CAW16" s="72"/>
      <c r="CAX16" s="72"/>
      <c r="CAY16" s="72"/>
      <c r="CAZ16" s="72"/>
      <c r="CBA16" s="72"/>
      <c r="CBB16" s="72"/>
      <c r="CBC16" s="72"/>
      <c r="CBD16" s="72"/>
      <c r="CBE16" s="72"/>
      <c r="CBF16" s="72"/>
      <c r="CBG16" s="72"/>
      <c r="CBH16" s="72"/>
      <c r="CBI16" s="72"/>
      <c r="CBJ16" s="72"/>
      <c r="CBK16" s="72"/>
      <c r="CBL16" s="72"/>
      <c r="CBM16" s="72"/>
      <c r="CBN16" s="72"/>
      <c r="CBO16" s="72"/>
      <c r="CBP16" s="72"/>
      <c r="CBQ16" s="72"/>
      <c r="CBR16" s="72"/>
      <c r="CBS16" s="72"/>
      <c r="CBT16" s="72"/>
      <c r="CBU16" s="72"/>
      <c r="CBV16" s="72"/>
      <c r="CBW16" s="72"/>
      <c r="CBX16" s="72"/>
      <c r="CBY16" s="72"/>
      <c r="CBZ16" s="72"/>
      <c r="CCA16" s="72"/>
      <c r="CCB16" s="72"/>
      <c r="CCC16" s="72"/>
      <c r="CCD16" s="72"/>
      <c r="CCE16" s="72"/>
      <c r="CCF16" s="72"/>
      <c r="CCG16" s="72"/>
      <c r="CCH16" s="72"/>
      <c r="CCI16" s="72"/>
      <c r="CCJ16" s="72"/>
      <c r="CCK16" s="72"/>
      <c r="CCL16" s="72"/>
      <c r="CCM16" s="72"/>
      <c r="CCN16" s="72"/>
      <c r="CCO16" s="72"/>
      <c r="CCP16" s="72"/>
      <c r="CCQ16" s="72"/>
      <c r="CCR16" s="72"/>
      <c r="CCS16" s="72"/>
      <c r="CCT16" s="72"/>
      <c r="CCU16" s="72"/>
      <c r="CCV16" s="72"/>
      <c r="CCW16" s="72"/>
      <c r="CCX16" s="72"/>
      <c r="CCY16" s="72"/>
      <c r="CCZ16" s="72"/>
      <c r="CDA16" s="72"/>
      <c r="CDB16" s="72"/>
      <c r="CDC16" s="72"/>
      <c r="CDD16" s="72"/>
      <c r="CDE16" s="72"/>
      <c r="CDF16" s="72"/>
      <c r="CDG16" s="72"/>
      <c r="CDH16" s="72"/>
      <c r="CDI16" s="72"/>
      <c r="CDJ16" s="72"/>
      <c r="CDK16" s="72"/>
      <c r="CDL16" s="72"/>
      <c r="CDM16" s="72"/>
      <c r="CDN16" s="72"/>
      <c r="CDO16" s="72"/>
      <c r="CDP16" s="72"/>
      <c r="CDQ16" s="72"/>
      <c r="CDR16" s="72"/>
      <c r="CDS16" s="72"/>
      <c r="CDT16" s="72"/>
      <c r="CDU16" s="72"/>
      <c r="CDV16" s="72"/>
      <c r="CDW16" s="72"/>
      <c r="CDX16" s="72"/>
      <c r="CDY16" s="72"/>
      <c r="CDZ16" s="72"/>
      <c r="CEA16" s="72"/>
      <c r="CEB16" s="72"/>
      <c r="CEC16" s="72"/>
      <c r="CED16" s="72"/>
      <c r="CEE16" s="72"/>
      <c r="CEF16" s="72"/>
      <c r="CEG16" s="72"/>
      <c r="CEH16" s="72"/>
      <c r="CEI16" s="72"/>
      <c r="CEJ16" s="72"/>
      <c r="CEK16" s="72"/>
      <c r="CEL16" s="72"/>
      <c r="CEM16" s="72"/>
      <c r="CEN16" s="72"/>
      <c r="CEO16" s="72"/>
      <c r="CEP16" s="72"/>
      <c r="CEQ16" s="72"/>
      <c r="CER16" s="72"/>
      <c r="CES16" s="72"/>
      <c r="CET16" s="72"/>
      <c r="CEU16" s="72"/>
      <c r="CEV16" s="72"/>
      <c r="CEW16" s="72"/>
      <c r="CEX16" s="72"/>
      <c r="CEY16" s="72"/>
      <c r="CEZ16" s="72"/>
      <c r="CFA16" s="72"/>
      <c r="CFB16" s="72"/>
      <c r="CFC16" s="72"/>
      <c r="CFD16" s="72"/>
      <c r="CFE16" s="72"/>
      <c r="CFF16" s="72"/>
      <c r="CFG16" s="72"/>
      <c r="CFH16" s="72"/>
      <c r="CFI16" s="72"/>
      <c r="CFJ16" s="72"/>
      <c r="CFK16" s="72"/>
      <c r="CFL16" s="72"/>
      <c r="CFM16" s="72"/>
      <c r="CFN16" s="72"/>
      <c r="CFO16" s="72"/>
      <c r="CFP16" s="72"/>
      <c r="CFQ16" s="72"/>
      <c r="CFR16" s="72"/>
      <c r="CFS16" s="72"/>
      <c r="CFT16" s="72"/>
      <c r="CFU16" s="72"/>
      <c r="CFV16" s="72"/>
      <c r="CFW16" s="72"/>
      <c r="CFX16" s="72"/>
      <c r="CFY16" s="72"/>
      <c r="CFZ16" s="72"/>
      <c r="CGA16" s="72"/>
      <c r="CGB16" s="72"/>
      <c r="CGC16" s="72"/>
      <c r="CGD16" s="72"/>
      <c r="CGE16" s="72"/>
      <c r="CGF16" s="72"/>
      <c r="CGG16" s="72"/>
      <c r="CGH16" s="72"/>
      <c r="CGI16" s="72"/>
      <c r="CGJ16" s="72"/>
      <c r="CGK16" s="72"/>
      <c r="CGL16" s="72"/>
      <c r="CGM16" s="72"/>
      <c r="CGN16" s="72"/>
      <c r="CGO16" s="72"/>
      <c r="CGP16" s="72"/>
      <c r="CGQ16" s="72"/>
      <c r="CGR16" s="72"/>
      <c r="CGS16" s="72"/>
      <c r="CGT16" s="72"/>
      <c r="CGU16" s="72"/>
      <c r="CGV16" s="72"/>
      <c r="CGW16" s="72"/>
      <c r="CGX16" s="72"/>
      <c r="CGY16" s="72"/>
      <c r="CGZ16" s="72"/>
      <c r="CHA16" s="72"/>
      <c r="CHB16" s="72"/>
      <c r="CHC16" s="72"/>
      <c r="CHD16" s="72"/>
      <c r="CHE16" s="72"/>
      <c r="CHF16" s="72"/>
      <c r="CHG16" s="72"/>
      <c r="CHH16" s="72"/>
      <c r="CHI16" s="72"/>
      <c r="CHJ16" s="72"/>
      <c r="CHK16" s="72"/>
      <c r="CHL16" s="72"/>
      <c r="CHM16" s="72"/>
      <c r="CHN16" s="72"/>
      <c r="CHO16" s="72"/>
      <c r="CHP16" s="72"/>
      <c r="CHQ16" s="72"/>
      <c r="CHR16" s="72"/>
      <c r="CHS16" s="72"/>
      <c r="CHT16" s="72"/>
      <c r="CHU16" s="72"/>
      <c r="CHV16" s="72"/>
      <c r="CHW16" s="72"/>
      <c r="CHX16" s="72"/>
      <c r="CHY16" s="72"/>
      <c r="CHZ16" s="72"/>
      <c r="CIA16" s="72"/>
      <c r="CIB16" s="72"/>
      <c r="CIC16" s="72"/>
      <c r="CID16" s="72"/>
      <c r="CIE16" s="72"/>
      <c r="CIF16" s="72"/>
      <c r="CIG16" s="72"/>
      <c r="CIH16" s="72"/>
      <c r="CII16" s="72"/>
      <c r="CIJ16" s="72"/>
      <c r="CIK16" s="72"/>
      <c r="CIL16" s="72"/>
      <c r="CIM16" s="72"/>
      <c r="CIN16" s="72"/>
      <c r="CIO16" s="72"/>
      <c r="CIP16" s="72"/>
      <c r="CIQ16" s="72"/>
      <c r="CIR16" s="72"/>
      <c r="CIS16" s="72"/>
      <c r="CIT16" s="72"/>
      <c r="CIU16" s="72"/>
      <c r="CIV16" s="72"/>
      <c r="CIW16" s="72"/>
      <c r="CIX16" s="72"/>
      <c r="CIY16" s="72"/>
      <c r="CIZ16" s="72"/>
      <c r="CJA16" s="72"/>
      <c r="CJB16" s="72"/>
      <c r="CJC16" s="72"/>
      <c r="CJD16" s="72"/>
      <c r="CJE16" s="72"/>
      <c r="CJF16" s="72"/>
      <c r="CJG16" s="72"/>
      <c r="CJH16" s="72"/>
      <c r="CJI16" s="72"/>
      <c r="CJJ16" s="72"/>
      <c r="CJK16" s="72"/>
      <c r="CJL16" s="72"/>
      <c r="CJM16" s="72"/>
      <c r="CJN16" s="72"/>
      <c r="CJO16" s="72"/>
      <c r="CJP16" s="72"/>
      <c r="CJQ16" s="72"/>
      <c r="CJR16" s="72"/>
      <c r="CJS16" s="72"/>
      <c r="CJT16" s="72"/>
      <c r="CJU16" s="72"/>
      <c r="CJV16" s="72"/>
      <c r="CJW16" s="72"/>
      <c r="CJX16" s="72"/>
      <c r="CJY16" s="72"/>
      <c r="CJZ16" s="72"/>
      <c r="CKA16" s="72"/>
      <c r="CKB16" s="72"/>
      <c r="CKC16" s="72"/>
      <c r="CKD16" s="72"/>
      <c r="CKE16" s="72"/>
      <c r="CKF16" s="72"/>
      <c r="CKG16" s="72"/>
      <c r="CKH16" s="72"/>
      <c r="CKI16" s="72"/>
      <c r="CKJ16" s="72"/>
      <c r="CKK16" s="72"/>
      <c r="CKL16" s="72"/>
      <c r="CKM16" s="72"/>
      <c r="CKN16" s="72"/>
      <c r="CKO16" s="72"/>
      <c r="CKP16" s="72"/>
      <c r="CKQ16" s="72"/>
      <c r="CKR16" s="72"/>
      <c r="CKS16" s="72"/>
      <c r="CKT16" s="72"/>
      <c r="CKU16" s="72"/>
      <c r="CKV16" s="72"/>
      <c r="CKW16" s="72"/>
      <c r="CKX16" s="72"/>
      <c r="CKY16" s="72"/>
      <c r="CKZ16" s="72"/>
      <c r="CLA16" s="72"/>
      <c r="CLB16" s="72"/>
      <c r="CLC16" s="72"/>
      <c r="CLD16" s="72"/>
      <c r="CLE16" s="72"/>
      <c r="CLF16" s="72"/>
      <c r="CLG16" s="72"/>
      <c r="CLH16" s="72"/>
      <c r="CLI16" s="72"/>
      <c r="CLJ16" s="72"/>
      <c r="CLK16" s="72"/>
      <c r="CLL16" s="72"/>
      <c r="CLM16" s="72"/>
      <c r="CLN16" s="72"/>
      <c r="CLO16" s="72"/>
      <c r="CLP16" s="72"/>
      <c r="CLQ16" s="72"/>
      <c r="CLR16" s="72"/>
      <c r="CLS16" s="72"/>
      <c r="CLT16" s="72"/>
      <c r="CLU16" s="72"/>
      <c r="CLV16" s="72"/>
      <c r="CLW16" s="72"/>
      <c r="CLX16" s="72"/>
      <c r="CLY16" s="72"/>
      <c r="CLZ16" s="72"/>
      <c r="CMA16" s="72"/>
      <c r="CMB16" s="72"/>
      <c r="CMC16" s="72"/>
      <c r="CMD16" s="72"/>
      <c r="CME16" s="72"/>
      <c r="CMF16" s="72"/>
      <c r="CMG16" s="72"/>
      <c r="CMH16" s="72"/>
      <c r="CMI16" s="72"/>
      <c r="CMJ16" s="72"/>
      <c r="CMK16" s="72"/>
      <c r="CML16" s="72"/>
      <c r="CMM16" s="72"/>
      <c r="CMN16" s="72"/>
      <c r="CMO16" s="72"/>
      <c r="CMP16" s="72"/>
      <c r="CMQ16" s="72"/>
      <c r="CMR16" s="72"/>
      <c r="CMS16" s="72"/>
      <c r="CMT16" s="72"/>
      <c r="CMU16" s="72"/>
      <c r="CMV16" s="72"/>
      <c r="CMW16" s="72"/>
      <c r="CMX16" s="72"/>
      <c r="CMY16" s="72"/>
      <c r="CMZ16" s="72"/>
      <c r="CNA16" s="72"/>
      <c r="CNB16" s="72"/>
      <c r="CNC16" s="72"/>
      <c r="CND16" s="72"/>
      <c r="CNE16" s="72"/>
      <c r="CNF16" s="72"/>
      <c r="CNG16" s="72"/>
      <c r="CNH16" s="72"/>
      <c r="CNI16" s="72"/>
      <c r="CNJ16" s="72"/>
      <c r="CNK16" s="72"/>
      <c r="CNL16" s="72"/>
      <c r="CNM16" s="72"/>
      <c r="CNN16" s="72"/>
      <c r="CNO16" s="72"/>
      <c r="CNP16" s="72"/>
      <c r="CNQ16" s="72"/>
      <c r="CNR16" s="72"/>
      <c r="CNS16" s="72"/>
      <c r="CNT16" s="72"/>
      <c r="CNU16" s="72"/>
      <c r="CNV16" s="72"/>
      <c r="CNW16" s="72"/>
      <c r="CNX16" s="72"/>
      <c r="CNY16" s="72"/>
      <c r="CNZ16" s="72"/>
      <c r="COA16" s="72"/>
      <c r="COB16" s="72"/>
      <c r="COC16" s="72"/>
      <c r="COD16" s="72"/>
      <c r="COE16" s="72"/>
      <c r="COF16" s="72"/>
      <c r="COG16" s="72"/>
      <c r="COH16" s="72"/>
      <c r="COI16" s="72"/>
      <c r="COJ16" s="72"/>
      <c r="COK16" s="72"/>
      <c r="COL16" s="72"/>
      <c r="COM16" s="72"/>
      <c r="CON16" s="72"/>
      <c r="COO16" s="72"/>
      <c r="COP16" s="72"/>
      <c r="COQ16" s="72"/>
      <c r="COR16" s="72"/>
      <c r="COS16" s="72"/>
      <c r="COT16" s="72"/>
      <c r="COU16" s="72"/>
      <c r="COV16" s="72"/>
      <c r="COW16" s="72"/>
      <c r="COX16" s="72"/>
      <c r="COY16" s="72"/>
      <c r="COZ16" s="72"/>
      <c r="CPA16" s="72"/>
      <c r="CPB16" s="72"/>
      <c r="CPC16" s="72"/>
      <c r="CPD16" s="72"/>
      <c r="CPE16" s="72"/>
      <c r="CPF16" s="72"/>
      <c r="CPG16" s="72"/>
      <c r="CPH16" s="72"/>
      <c r="CPI16" s="72"/>
      <c r="CPJ16" s="72"/>
      <c r="CPK16" s="72"/>
      <c r="CPL16" s="72"/>
      <c r="CPM16" s="72"/>
      <c r="CPN16" s="72"/>
      <c r="CPO16" s="72"/>
      <c r="CPP16" s="72"/>
      <c r="CPQ16" s="72"/>
      <c r="CPR16" s="72"/>
      <c r="CPS16" s="72"/>
      <c r="CPT16" s="72"/>
      <c r="CPU16" s="72"/>
      <c r="CPV16" s="72"/>
      <c r="CPW16" s="72"/>
      <c r="CPX16" s="72"/>
      <c r="CPY16" s="72"/>
      <c r="CPZ16" s="72"/>
      <c r="CQA16" s="72"/>
      <c r="CQB16" s="72"/>
      <c r="CQC16" s="72"/>
      <c r="CQD16" s="72"/>
      <c r="CQE16" s="72"/>
      <c r="CQF16" s="72"/>
      <c r="CQG16" s="72"/>
      <c r="CQH16" s="72"/>
      <c r="CQI16" s="72"/>
      <c r="CQJ16" s="72"/>
      <c r="CQK16" s="72"/>
      <c r="CQL16" s="72"/>
      <c r="CQM16" s="72"/>
      <c r="CQN16" s="72"/>
      <c r="CQO16" s="72"/>
      <c r="CQP16" s="72"/>
      <c r="CQQ16" s="72"/>
      <c r="CQR16" s="72"/>
      <c r="CQS16" s="72"/>
      <c r="CQT16" s="72"/>
      <c r="CQU16" s="72"/>
      <c r="CQV16" s="72"/>
      <c r="CQW16" s="72"/>
      <c r="CQX16" s="72"/>
      <c r="CQY16" s="72"/>
      <c r="CQZ16" s="72"/>
      <c r="CRA16" s="72"/>
      <c r="CRB16" s="72"/>
      <c r="CRC16" s="72"/>
      <c r="CRD16" s="72"/>
      <c r="CRE16" s="72"/>
      <c r="CRF16" s="72"/>
      <c r="CRG16" s="72"/>
      <c r="CRH16" s="72"/>
      <c r="CRI16" s="72"/>
      <c r="CRJ16" s="72"/>
      <c r="CRK16" s="72"/>
      <c r="CRL16" s="72"/>
      <c r="CRM16" s="72"/>
      <c r="CRN16" s="72"/>
      <c r="CRO16" s="72"/>
      <c r="CRP16" s="72"/>
      <c r="CRQ16" s="72"/>
      <c r="CRR16" s="72"/>
      <c r="CRS16" s="72"/>
      <c r="CRT16" s="72"/>
      <c r="CRU16" s="72"/>
      <c r="CRV16" s="72"/>
      <c r="CRW16" s="72"/>
      <c r="CRX16" s="72"/>
      <c r="CRY16" s="72"/>
      <c r="CRZ16" s="72"/>
      <c r="CSA16" s="72"/>
      <c r="CSB16" s="72"/>
      <c r="CSC16" s="72"/>
      <c r="CSD16" s="72"/>
      <c r="CSE16" s="72"/>
      <c r="CSF16" s="72"/>
      <c r="CSG16" s="72"/>
      <c r="CSH16" s="72"/>
      <c r="CSI16" s="72"/>
      <c r="CSJ16" s="72"/>
      <c r="CSK16" s="72"/>
      <c r="CSL16" s="72"/>
      <c r="CSM16" s="72"/>
      <c r="CSN16" s="72"/>
      <c r="CSO16" s="72"/>
      <c r="CSP16" s="72"/>
      <c r="CSQ16" s="72"/>
      <c r="CSR16" s="72"/>
      <c r="CSS16" s="72"/>
      <c r="CST16" s="72"/>
      <c r="CSU16" s="72"/>
      <c r="CSV16" s="72"/>
      <c r="CSW16" s="72"/>
      <c r="CSX16" s="72"/>
      <c r="CSY16" s="72"/>
      <c r="CSZ16" s="72"/>
      <c r="CTA16" s="72"/>
      <c r="CTB16" s="72"/>
      <c r="CTC16" s="72"/>
      <c r="CTD16" s="72"/>
      <c r="CTE16" s="72"/>
      <c r="CTF16" s="72"/>
      <c r="CTG16" s="72"/>
      <c r="CTH16" s="72"/>
      <c r="CTI16" s="72"/>
      <c r="CTJ16" s="72"/>
      <c r="CTK16" s="72"/>
      <c r="CTL16" s="72"/>
      <c r="CTM16" s="72"/>
      <c r="CTN16" s="72"/>
      <c r="CTO16" s="72"/>
      <c r="CTP16" s="72"/>
      <c r="CTQ16" s="72"/>
      <c r="CTR16" s="72"/>
      <c r="CTS16" s="72"/>
      <c r="CTT16" s="72"/>
      <c r="CTU16" s="72"/>
      <c r="CTV16" s="72"/>
      <c r="CTW16" s="72"/>
      <c r="CTX16" s="72"/>
      <c r="CTY16" s="72"/>
      <c r="CTZ16" s="72"/>
      <c r="CUA16" s="72"/>
      <c r="CUB16" s="72"/>
      <c r="CUC16" s="72"/>
      <c r="CUD16" s="72"/>
      <c r="CUE16" s="72"/>
      <c r="CUF16" s="72"/>
      <c r="CUG16" s="72"/>
      <c r="CUH16" s="72"/>
      <c r="CUI16" s="72"/>
      <c r="CUJ16" s="72"/>
      <c r="CUK16" s="72"/>
      <c r="CUL16" s="72"/>
      <c r="CUM16" s="72"/>
      <c r="CUN16" s="72"/>
      <c r="CUO16" s="72"/>
      <c r="CUP16" s="72"/>
      <c r="CUQ16" s="72"/>
      <c r="CUR16" s="72"/>
      <c r="CUS16" s="72"/>
      <c r="CUT16" s="72"/>
      <c r="CUU16" s="72"/>
      <c r="CUV16" s="72"/>
      <c r="CUW16" s="72"/>
      <c r="CUX16" s="72"/>
      <c r="CUY16" s="72"/>
      <c r="CUZ16" s="72"/>
      <c r="CVA16" s="72"/>
      <c r="CVB16" s="72"/>
      <c r="CVC16" s="72"/>
      <c r="CVD16" s="72"/>
      <c r="CVE16" s="72"/>
      <c r="CVF16" s="72"/>
      <c r="CVG16" s="72"/>
      <c r="CVH16" s="72"/>
      <c r="CVI16" s="72"/>
      <c r="CVJ16" s="72"/>
      <c r="CVK16" s="72"/>
      <c r="CVL16" s="72"/>
      <c r="CVM16" s="72"/>
      <c r="CVN16" s="72"/>
      <c r="CVO16" s="72"/>
      <c r="CVP16" s="72"/>
      <c r="CVQ16" s="72"/>
      <c r="CVR16" s="72"/>
      <c r="CVS16" s="72"/>
      <c r="CVT16" s="72"/>
      <c r="CVU16" s="72"/>
      <c r="CVV16" s="72"/>
      <c r="CVW16" s="72"/>
      <c r="CVX16" s="72"/>
      <c r="CVY16" s="72"/>
      <c r="CVZ16" s="72"/>
      <c r="CWA16" s="72"/>
      <c r="CWB16" s="72"/>
      <c r="CWC16" s="72"/>
      <c r="CWD16" s="72"/>
      <c r="CWE16" s="72"/>
      <c r="CWF16" s="72"/>
      <c r="CWG16" s="72"/>
      <c r="CWH16" s="72"/>
      <c r="CWI16" s="72"/>
      <c r="CWJ16" s="72"/>
      <c r="CWK16" s="72"/>
      <c r="CWL16" s="72"/>
      <c r="CWM16" s="72"/>
      <c r="CWN16" s="72"/>
      <c r="CWO16" s="72"/>
      <c r="CWP16" s="72"/>
      <c r="CWQ16" s="72"/>
      <c r="CWR16" s="72"/>
      <c r="CWS16" s="72"/>
      <c r="CWT16" s="72"/>
      <c r="CWU16" s="72"/>
      <c r="CWV16" s="72"/>
      <c r="CWW16" s="72"/>
      <c r="CWX16" s="72"/>
      <c r="CWY16" s="72"/>
      <c r="CWZ16" s="72"/>
      <c r="CXA16" s="72"/>
      <c r="CXB16" s="72"/>
      <c r="CXC16" s="72"/>
      <c r="CXD16" s="72"/>
      <c r="CXE16" s="72"/>
      <c r="CXF16" s="72"/>
      <c r="CXG16" s="72"/>
      <c r="CXH16" s="72"/>
      <c r="CXI16" s="72"/>
      <c r="CXJ16" s="72"/>
      <c r="CXK16" s="72"/>
      <c r="CXL16" s="72"/>
      <c r="CXM16" s="72"/>
      <c r="CXN16" s="72"/>
      <c r="CXO16" s="72"/>
      <c r="CXP16" s="72"/>
      <c r="CXQ16" s="72"/>
      <c r="CXR16" s="72"/>
      <c r="CXS16" s="72"/>
      <c r="CXT16" s="72"/>
      <c r="CXU16" s="72"/>
      <c r="CXV16" s="72"/>
      <c r="CXW16" s="72"/>
      <c r="CXX16" s="72"/>
      <c r="CXY16" s="72"/>
      <c r="CXZ16" s="72"/>
      <c r="CYA16" s="72"/>
      <c r="CYB16" s="72"/>
      <c r="CYC16" s="72"/>
      <c r="CYD16" s="72"/>
      <c r="CYE16" s="72"/>
      <c r="CYF16" s="72"/>
      <c r="CYG16" s="72"/>
      <c r="CYH16" s="72"/>
      <c r="CYI16" s="72"/>
      <c r="CYJ16" s="72"/>
      <c r="CYK16" s="72"/>
      <c r="CYL16" s="72"/>
      <c r="CYM16" s="72"/>
      <c r="CYN16" s="72"/>
      <c r="CYO16" s="72"/>
      <c r="CYP16" s="72"/>
      <c r="CYQ16" s="72"/>
      <c r="CYR16" s="72"/>
      <c r="CYS16" s="72"/>
      <c r="CYT16" s="72"/>
      <c r="CYU16" s="72"/>
      <c r="CYV16" s="72"/>
      <c r="CYW16" s="72"/>
      <c r="CYX16" s="72"/>
      <c r="CYY16" s="72"/>
      <c r="CYZ16" s="72"/>
      <c r="CZA16" s="72"/>
      <c r="CZB16" s="72"/>
      <c r="CZC16" s="72"/>
      <c r="CZD16" s="72"/>
      <c r="CZE16" s="72"/>
      <c r="CZF16" s="72"/>
      <c r="CZG16" s="72"/>
      <c r="CZH16" s="72"/>
      <c r="CZI16" s="72"/>
      <c r="CZJ16" s="72"/>
      <c r="CZK16" s="72"/>
      <c r="CZL16" s="72"/>
      <c r="CZM16" s="72"/>
      <c r="CZN16" s="72"/>
      <c r="CZO16" s="72"/>
      <c r="CZP16" s="72"/>
      <c r="CZQ16" s="72"/>
      <c r="CZR16" s="72"/>
      <c r="CZS16" s="72"/>
      <c r="CZT16" s="72"/>
      <c r="CZU16" s="72"/>
      <c r="CZV16" s="72"/>
      <c r="CZW16" s="72"/>
      <c r="CZX16" s="72"/>
      <c r="CZY16" s="72"/>
      <c r="CZZ16" s="72"/>
      <c r="DAA16" s="72"/>
      <c r="DAB16" s="72"/>
      <c r="DAC16" s="72"/>
      <c r="DAD16" s="72"/>
      <c r="DAE16" s="72"/>
      <c r="DAF16" s="72"/>
      <c r="DAG16" s="72"/>
      <c r="DAH16" s="72"/>
      <c r="DAI16" s="72"/>
      <c r="DAJ16" s="72"/>
      <c r="DAK16" s="72"/>
      <c r="DAL16" s="72"/>
      <c r="DAM16" s="72"/>
      <c r="DAN16" s="72"/>
      <c r="DAO16" s="72"/>
      <c r="DAP16" s="72"/>
      <c r="DAQ16" s="72"/>
      <c r="DAR16" s="72"/>
      <c r="DAS16" s="72"/>
      <c r="DAT16" s="72"/>
      <c r="DAU16" s="72"/>
      <c r="DAV16" s="72"/>
      <c r="DAW16" s="72"/>
      <c r="DAX16" s="72"/>
      <c r="DAY16" s="72"/>
      <c r="DAZ16" s="72"/>
      <c r="DBA16" s="72"/>
      <c r="DBB16" s="72"/>
      <c r="DBC16" s="72"/>
      <c r="DBD16" s="72"/>
      <c r="DBE16" s="72"/>
      <c r="DBF16" s="72"/>
      <c r="DBG16" s="72"/>
      <c r="DBH16" s="72"/>
      <c r="DBI16" s="72"/>
      <c r="DBJ16" s="72"/>
      <c r="DBK16" s="72"/>
      <c r="DBL16" s="72"/>
      <c r="DBM16" s="72"/>
      <c r="DBN16" s="72"/>
      <c r="DBO16" s="72"/>
      <c r="DBP16" s="72"/>
      <c r="DBQ16" s="72"/>
      <c r="DBR16" s="72"/>
      <c r="DBS16" s="72"/>
      <c r="DBT16" s="72"/>
      <c r="DBU16" s="72"/>
      <c r="DBV16" s="72"/>
      <c r="DBW16" s="72"/>
      <c r="DBX16" s="72"/>
      <c r="DBY16" s="72"/>
      <c r="DBZ16" s="72"/>
      <c r="DCA16" s="72"/>
      <c r="DCB16" s="72"/>
      <c r="DCC16" s="72"/>
      <c r="DCD16" s="72"/>
      <c r="DCE16" s="72"/>
      <c r="DCF16" s="72"/>
      <c r="DCG16" s="72"/>
      <c r="DCH16" s="72"/>
      <c r="DCI16" s="72"/>
      <c r="DCJ16" s="72"/>
      <c r="DCK16" s="72"/>
      <c r="DCL16" s="72"/>
      <c r="DCM16" s="72"/>
      <c r="DCN16" s="72"/>
      <c r="DCO16" s="72"/>
      <c r="DCP16" s="72"/>
      <c r="DCQ16" s="72"/>
      <c r="DCR16" s="72"/>
      <c r="DCS16" s="72"/>
      <c r="DCT16" s="72"/>
      <c r="DCU16" s="72"/>
      <c r="DCV16" s="72"/>
      <c r="DCW16" s="72"/>
      <c r="DCX16" s="72"/>
      <c r="DCY16" s="72"/>
      <c r="DCZ16" s="72"/>
      <c r="DDA16" s="72"/>
      <c r="DDB16" s="72"/>
      <c r="DDC16" s="72"/>
      <c r="DDD16" s="72"/>
      <c r="DDE16" s="72"/>
      <c r="DDF16" s="72"/>
      <c r="DDG16" s="72"/>
      <c r="DDH16" s="72"/>
      <c r="DDI16" s="72"/>
      <c r="DDJ16" s="72"/>
      <c r="DDK16" s="72"/>
      <c r="DDL16" s="72"/>
      <c r="DDM16" s="72"/>
      <c r="DDN16" s="72"/>
      <c r="DDO16" s="72"/>
      <c r="DDP16" s="72"/>
      <c r="DDQ16" s="72"/>
      <c r="DDR16" s="72"/>
      <c r="DDS16" s="72"/>
      <c r="DDT16" s="72"/>
      <c r="DDU16" s="72"/>
      <c r="DDV16" s="72"/>
      <c r="DDW16" s="72"/>
      <c r="DDX16" s="72"/>
      <c r="DDY16" s="72"/>
      <c r="DDZ16" s="72"/>
      <c r="DEA16" s="72"/>
      <c r="DEB16" s="72"/>
      <c r="DEC16" s="72"/>
      <c r="DED16" s="72"/>
      <c r="DEE16" s="72"/>
      <c r="DEF16" s="72"/>
      <c r="DEG16" s="72"/>
      <c r="DEH16" s="72"/>
      <c r="DEI16" s="72"/>
      <c r="DEJ16" s="72"/>
      <c r="DEK16" s="72"/>
      <c r="DEL16" s="72"/>
      <c r="DEM16" s="72"/>
      <c r="DEN16" s="72"/>
      <c r="DEO16" s="72"/>
      <c r="DEP16" s="72"/>
      <c r="DEQ16" s="72"/>
      <c r="DER16" s="72"/>
      <c r="DES16" s="72"/>
      <c r="DET16" s="72"/>
      <c r="DEU16" s="72"/>
      <c r="DEV16" s="72"/>
      <c r="DEW16" s="72"/>
      <c r="DEX16" s="72"/>
      <c r="DEY16" s="72"/>
      <c r="DEZ16" s="72"/>
      <c r="DFA16" s="72"/>
      <c r="DFB16" s="72"/>
      <c r="DFC16" s="72"/>
      <c r="DFD16" s="72"/>
      <c r="DFE16" s="72"/>
      <c r="DFF16" s="72"/>
      <c r="DFG16" s="72"/>
      <c r="DFH16" s="72"/>
      <c r="DFI16" s="72"/>
      <c r="DFJ16" s="72"/>
      <c r="DFK16" s="72"/>
      <c r="DFL16" s="72"/>
      <c r="DFM16" s="72"/>
      <c r="DFN16" s="72"/>
      <c r="DFO16" s="72"/>
      <c r="DFP16" s="72"/>
      <c r="DFQ16" s="72"/>
      <c r="DFR16" s="72"/>
      <c r="DFS16" s="72"/>
      <c r="DFT16" s="72"/>
      <c r="DFU16" s="72"/>
      <c r="DFV16" s="72"/>
      <c r="DFW16" s="72"/>
      <c r="DFX16" s="72"/>
      <c r="DFY16" s="72"/>
      <c r="DFZ16" s="72"/>
      <c r="DGA16" s="72"/>
      <c r="DGB16" s="72"/>
      <c r="DGC16" s="72"/>
      <c r="DGD16" s="72"/>
      <c r="DGE16" s="72"/>
      <c r="DGF16" s="72"/>
      <c r="DGG16" s="72"/>
      <c r="DGH16" s="72"/>
      <c r="DGI16" s="72"/>
      <c r="DGJ16" s="72"/>
      <c r="DGK16" s="72"/>
      <c r="DGL16" s="72"/>
      <c r="DGM16" s="72"/>
      <c r="DGN16" s="72"/>
      <c r="DGO16" s="72"/>
      <c r="DGP16" s="72"/>
      <c r="DGQ16" s="72"/>
      <c r="DGR16" s="72"/>
      <c r="DGS16" s="72"/>
      <c r="DGT16" s="72"/>
      <c r="DGU16" s="72"/>
      <c r="DGV16" s="72"/>
      <c r="DGW16" s="72"/>
      <c r="DGX16" s="72"/>
      <c r="DGY16" s="72"/>
      <c r="DGZ16" s="72"/>
      <c r="DHA16" s="72"/>
      <c r="DHB16" s="72"/>
      <c r="DHC16" s="72"/>
      <c r="DHD16" s="72"/>
      <c r="DHE16" s="72"/>
      <c r="DHF16" s="72"/>
      <c r="DHG16" s="72"/>
      <c r="DHH16" s="72"/>
      <c r="DHI16" s="72"/>
      <c r="DHJ16" s="72"/>
      <c r="DHK16" s="72"/>
      <c r="DHL16" s="72"/>
      <c r="DHM16" s="72"/>
      <c r="DHN16" s="72"/>
      <c r="DHO16" s="72"/>
      <c r="DHP16" s="72"/>
      <c r="DHQ16" s="72"/>
      <c r="DHR16" s="72"/>
      <c r="DHS16" s="72"/>
      <c r="DHT16" s="72"/>
      <c r="DHU16" s="72"/>
      <c r="DHV16" s="72"/>
      <c r="DHW16" s="72"/>
      <c r="DHX16" s="72"/>
      <c r="DHY16" s="72"/>
      <c r="DHZ16" s="72"/>
      <c r="DIA16" s="72"/>
      <c r="DIB16" s="72"/>
      <c r="DIC16" s="72"/>
      <c r="DID16" s="72"/>
      <c r="DIE16" s="72"/>
      <c r="DIF16" s="72"/>
      <c r="DIG16" s="72"/>
      <c r="DIH16" s="72"/>
      <c r="DII16" s="72"/>
      <c r="DIJ16" s="72"/>
      <c r="DIK16" s="72"/>
      <c r="DIL16" s="72"/>
      <c r="DIM16" s="72"/>
      <c r="DIN16" s="72"/>
      <c r="DIO16" s="72"/>
      <c r="DIP16" s="72"/>
      <c r="DIQ16" s="72"/>
      <c r="DIR16" s="72"/>
      <c r="DIS16" s="72"/>
      <c r="DIT16" s="72"/>
      <c r="DIU16" s="72"/>
      <c r="DIV16" s="72"/>
      <c r="DIW16" s="72"/>
      <c r="DIX16" s="72"/>
      <c r="DIY16" s="72"/>
      <c r="DIZ16" s="72"/>
      <c r="DJA16" s="72"/>
      <c r="DJB16" s="72"/>
      <c r="DJC16" s="72"/>
      <c r="DJD16" s="72"/>
      <c r="DJE16" s="72"/>
      <c r="DJF16" s="72"/>
      <c r="DJG16" s="72"/>
      <c r="DJH16" s="72"/>
      <c r="DJI16" s="72"/>
      <c r="DJJ16" s="72"/>
      <c r="DJK16" s="72"/>
      <c r="DJL16" s="72"/>
      <c r="DJM16" s="72"/>
      <c r="DJN16" s="72"/>
      <c r="DJO16" s="72"/>
      <c r="DJP16" s="72"/>
      <c r="DJQ16" s="72"/>
      <c r="DJR16" s="72"/>
      <c r="DJS16" s="72"/>
      <c r="DJT16" s="72"/>
      <c r="DJU16" s="72"/>
      <c r="DJV16" s="72"/>
      <c r="DJW16" s="72"/>
      <c r="DJX16" s="72"/>
      <c r="DJY16" s="72"/>
      <c r="DJZ16" s="72"/>
      <c r="DKA16" s="72"/>
      <c r="DKB16" s="72"/>
      <c r="DKC16" s="72"/>
      <c r="DKD16" s="72"/>
      <c r="DKE16" s="72"/>
      <c r="DKF16" s="72"/>
      <c r="DKG16" s="72"/>
      <c r="DKH16" s="72"/>
      <c r="DKI16" s="72"/>
      <c r="DKJ16" s="72"/>
      <c r="DKK16" s="72"/>
      <c r="DKL16" s="72"/>
      <c r="DKM16" s="72"/>
      <c r="DKN16" s="72"/>
      <c r="DKO16" s="72"/>
      <c r="DKP16" s="72"/>
      <c r="DKQ16" s="72"/>
      <c r="DKR16" s="72"/>
      <c r="DKS16" s="72"/>
      <c r="DKT16" s="72"/>
      <c r="DKU16" s="72"/>
      <c r="DKV16" s="72"/>
      <c r="DKW16" s="72"/>
      <c r="DKX16" s="72"/>
      <c r="DKY16" s="72"/>
      <c r="DKZ16" s="72"/>
      <c r="DLA16" s="72"/>
      <c r="DLB16" s="72"/>
      <c r="DLC16" s="72"/>
      <c r="DLD16" s="72"/>
      <c r="DLE16" s="72"/>
      <c r="DLF16" s="72"/>
      <c r="DLG16" s="72"/>
      <c r="DLH16" s="72"/>
      <c r="DLI16" s="72"/>
      <c r="DLJ16" s="72"/>
      <c r="DLK16" s="72"/>
      <c r="DLL16" s="72"/>
      <c r="DLM16" s="72"/>
      <c r="DLN16" s="72"/>
      <c r="DLO16" s="72"/>
      <c r="DLP16" s="72"/>
      <c r="DLQ16" s="72"/>
      <c r="DLR16" s="72"/>
      <c r="DLS16" s="72"/>
      <c r="DLT16" s="72"/>
      <c r="DLU16" s="72"/>
      <c r="DLV16" s="72"/>
      <c r="DLW16" s="72"/>
      <c r="DLX16" s="72"/>
      <c r="DLY16" s="72"/>
      <c r="DLZ16" s="72"/>
      <c r="DMA16" s="72"/>
      <c r="DMB16" s="72"/>
      <c r="DMC16" s="72"/>
      <c r="DMD16" s="72"/>
      <c r="DME16" s="72"/>
      <c r="DMF16" s="72"/>
      <c r="DMG16" s="72"/>
      <c r="DMH16" s="72"/>
      <c r="DMI16" s="72"/>
      <c r="DMJ16" s="72"/>
      <c r="DMK16" s="72"/>
      <c r="DML16" s="72"/>
      <c r="DMM16" s="72"/>
      <c r="DMN16" s="72"/>
      <c r="DMO16" s="72"/>
      <c r="DMP16" s="72"/>
      <c r="DMQ16" s="72"/>
      <c r="DMR16" s="72"/>
      <c r="DMS16" s="72"/>
      <c r="DMT16" s="72"/>
      <c r="DMU16" s="72"/>
      <c r="DMV16" s="72"/>
      <c r="DMW16" s="72"/>
      <c r="DMX16" s="72"/>
      <c r="DMY16" s="72"/>
      <c r="DMZ16" s="72"/>
      <c r="DNA16" s="72"/>
      <c r="DNB16" s="72"/>
      <c r="DNC16" s="72"/>
      <c r="DND16" s="72"/>
      <c r="DNE16" s="72"/>
      <c r="DNF16" s="72"/>
      <c r="DNG16" s="72"/>
      <c r="DNH16" s="72"/>
      <c r="DNI16" s="72"/>
      <c r="DNJ16" s="72"/>
      <c r="DNK16" s="72"/>
      <c r="DNL16" s="72"/>
      <c r="DNM16" s="72"/>
      <c r="DNN16" s="72"/>
      <c r="DNO16" s="72"/>
      <c r="DNP16" s="72"/>
      <c r="DNQ16" s="72"/>
      <c r="DNR16" s="72"/>
      <c r="DNS16" s="72"/>
      <c r="DNT16" s="72"/>
      <c r="DNU16" s="72"/>
      <c r="DNV16" s="72"/>
      <c r="DNW16" s="72"/>
      <c r="DNX16" s="72"/>
      <c r="DNY16" s="72"/>
      <c r="DNZ16" s="72"/>
      <c r="DOA16" s="72"/>
      <c r="DOB16" s="72"/>
      <c r="DOC16" s="72"/>
      <c r="DOD16" s="72"/>
      <c r="DOE16" s="72"/>
      <c r="DOF16" s="72"/>
      <c r="DOG16" s="72"/>
      <c r="DOH16" s="72"/>
      <c r="DOI16" s="72"/>
      <c r="DOJ16" s="72"/>
      <c r="DOK16" s="72"/>
      <c r="DOL16" s="72"/>
      <c r="DOM16" s="72"/>
      <c r="DON16" s="72"/>
      <c r="DOO16" s="72"/>
      <c r="DOP16" s="72"/>
      <c r="DOQ16" s="72"/>
      <c r="DOR16" s="72"/>
      <c r="DOS16" s="72"/>
      <c r="DOT16" s="72"/>
      <c r="DOU16" s="72"/>
      <c r="DOV16" s="72"/>
      <c r="DOW16" s="72"/>
      <c r="DOX16" s="72"/>
      <c r="DOY16" s="72"/>
      <c r="DOZ16" s="72"/>
      <c r="DPA16" s="72"/>
      <c r="DPB16" s="72"/>
      <c r="DPC16" s="72"/>
      <c r="DPD16" s="72"/>
      <c r="DPE16" s="72"/>
      <c r="DPF16" s="72"/>
      <c r="DPG16" s="72"/>
      <c r="DPH16" s="72"/>
      <c r="DPI16" s="72"/>
      <c r="DPJ16" s="72"/>
      <c r="DPK16" s="72"/>
      <c r="DPL16" s="72"/>
      <c r="DPM16" s="72"/>
      <c r="DPN16" s="72"/>
      <c r="DPO16" s="72"/>
      <c r="DPP16" s="72"/>
      <c r="DPQ16" s="72"/>
      <c r="DPR16" s="72"/>
      <c r="DPS16" s="72"/>
      <c r="DPT16" s="72"/>
      <c r="DPU16" s="72"/>
      <c r="DPV16" s="72"/>
      <c r="DPW16" s="72"/>
      <c r="DPX16" s="72"/>
      <c r="DPY16" s="72"/>
      <c r="DPZ16" s="72"/>
      <c r="DQA16" s="72"/>
      <c r="DQB16" s="72"/>
      <c r="DQC16" s="72"/>
      <c r="DQD16" s="72"/>
      <c r="DQE16" s="72"/>
      <c r="DQF16" s="72"/>
      <c r="DQG16" s="72"/>
      <c r="DQH16" s="72"/>
      <c r="DQI16" s="72"/>
      <c r="DQJ16" s="72"/>
      <c r="DQK16" s="72"/>
      <c r="DQL16" s="72"/>
      <c r="DQM16" s="72"/>
      <c r="DQN16" s="72"/>
      <c r="DQO16" s="72"/>
      <c r="DQP16" s="72"/>
      <c r="DQQ16" s="72"/>
      <c r="DQR16" s="72"/>
      <c r="DQS16" s="72"/>
      <c r="DQT16" s="72"/>
      <c r="DQU16" s="72"/>
      <c r="DQV16" s="72"/>
      <c r="DQW16" s="72"/>
      <c r="DQX16" s="72"/>
      <c r="DQY16" s="72"/>
      <c r="DQZ16" s="72"/>
      <c r="DRA16" s="72"/>
      <c r="DRB16" s="72"/>
      <c r="DRC16" s="72"/>
      <c r="DRD16" s="72"/>
      <c r="DRE16" s="72"/>
      <c r="DRF16" s="72"/>
      <c r="DRG16" s="72"/>
      <c r="DRH16" s="72"/>
      <c r="DRI16" s="72"/>
      <c r="DRJ16" s="72"/>
      <c r="DRK16" s="72"/>
      <c r="DRL16" s="72"/>
      <c r="DRM16" s="72"/>
      <c r="DRN16" s="72"/>
      <c r="DRO16" s="72"/>
      <c r="DRP16" s="72"/>
      <c r="DRQ16" s="72"/>
      <c r="DRR16" s="72"/>
      <c r="DRS16" s="72"/>
      <c r="DRT16" s="72"/>
      <c r="DRU16" s="72"/>
      <c r="DRV16" s="72"/>
      <c r="DRW16" s="72"/>
      <c r="DRX16" s="72"/>
      <c r="DRY16" s="72"/>
      <c r="DRZ16" s="72"/>
      <c r="DSA16" s="72"/>
      <c r="DSB16" s="72"/>
      <c r="DSC16" s="72"/>
      <c r="DSD16" s="72"/>
      <c r="DSE16" s="72"/>
      <c r="DSF16" s="72"/>
      <c r="DSG16" s="72"/>
      <c r="DSH16" s="72"/>
      <c r="DSI16" s="72"/>
      <c r="DSJ16" s="72"/>
      <c r="DSK16" s="72"/>
      <c r="DSL16" s="72"/>
      <c r="DSM16" s="72"/>
      <c r="DSN16" s="72"/>
      <c r="DSO16" s="72"/>
      <c r="DSP16" s="72"/>
      <c r="DSQ16" s="72"/>
      <c r="DSR16" s="72"/>
      <c r="DSS16" s="72"/>
      <c r="DST16" s="72"/>
      <c r="DSU16" s="72"/>
      <c r="DSV16" s="72"/>
      <c r="DSW16" s="72"/>
      <c r="DSX16" s="72"/>
      <c r="DSY16" s="72"/>
      <c r="DSZ16" s="72"/>
      <c r="DTA16" s="72"/>
      <c r="DTB16" s="72"/>
      <c r="DTC16" s="72"/>
      <c r="DTD16" s="72"/>
      <c r="DTE16" s="72"/>
      <c r="DTF16" s="72"/>
      <c r="DTG16" s="72"/>
      <c r="DTH16" s="72"/>
      <c r="DTI16" s="72"/>
      <c r="DTJ16" s="72"/>
      <c r="DTK16" s="72"/>
      <c r="DTL16" s="72"/>
      <c r="DTM16" s="72"/>
      <c r="DTN16" s="72"/>
      <c r="DTO16" s="72"/>
      <c r="DTP16" s="72"/>
      <c r="DTQ16" s="72"/>
      <c r="DTR16" s="72"/>
      <c r="DTS16" s="72"/>
      <c r="DTT16" s="72"/>
      <c r="DTU16" s="72"/>
      <c r="DTV16" s="72"/>
      <c r="DTW16" s="72"/>
      <c r="DTX16" s="72"/>
      <c r="DTY16" s="72"/>
      <c r="DTZ16" s="72"/>
      <c r="DUA16" s="72"/>
      <c r="DUB16" s="72"/>
      <c r="DUC16" s="72"/>
      <c r="DUD16" s="72"/>
      <c r="DUE16" s="72"/>
      <c r="DUF16" s="72"/>
      <c r="DUG16" s="72"/>
      <c r="DUH16" s="72"/>
      <c r="DUI16" s="72"/>
      <c r="DUJ16" s="72"/>
      <c r="DUK16" s="72"/>
      <c r="DUL16" s="72"/>
      <c r="DUM16" s="72"/>
      <c r="DUN16" s="72"/>
      <c r="DUO16" s="72"/>
      <c r="DUP16" s="72"/>
      <c r="DUQ16" s="72"/>
      <c r="DUR16" s="72"/>
      <c r="DUS16" s="72"/>
      <c r="DUT16" s="72"/>
      <c r="DUU16" s="72"/>
      <c r="DUV16" s="72"/>
      <c r="DUW16" s="72"/>
      <c r="DUX16" s="72"/>
      <c r="DUY16" s="72"/>
      <c r="DUZ16" s="72"/>
      <c r="DVA16" s="72"/>
      <c r="DVB16" s="72"/>
      <c r="DVC16" s="72"/>
      <c r="DVD16" s="72"/>
      <c r="DVE16" s="72"/>
      <c r="DVF16" s="72"/>
      <c r="DVG16" s="72"/>
      <c r="DVH16" s="72"/>
      <c r="DVI16" s="72"/>
      <c r="DVJ16" s="72"/>
      <c r="DVK16" s="72"/>
      <c r="DVL16" s="72"/>
      <c r="DVM16" s="72"/>
      <c r="DVN16" s="72"/>
      <c r="DVO16" s="72"/>
      <c r="DVP16" s="72"/>
      <c r="DVQ16" s="72"/>
      <c r="DVR16" s="72"/>
      <c r="DVS16" s="72"/>
      <c r="DVT16" s="72"/>
      <c r="DVU16" s="72"/>
      <c r="DVV16" s="72"/>
      <c r="DVW16" s="72"/>
      <c r="DVX16" s="72"/>
      <c r="DVY16" s="72"/>
      <c r="DVZ16" s="72"/>
      <c r="DWA16" s="72"/>
      <c r="DWB16" s="72"/>
      <c r="DWC16" s="72"/>
      <c r="DWD16" s="72"/>
      <c r="DWE16" s="72"/>
      <c r="DWF16" s="72"/>
      <c r="DWG16" s="72"/>
      <c r="DWH16" s="72"/>
      <c r="DWI16" s="72"/>
      <c r="DWJ16" s="72"/>
      <c r="DWK16" s="72"/>
      <c r="DWL16" s="72"/>
      <c r="DWM16" s="72"/>
      <c r="DWN16" s="72"/>
      <c r="DWO16" s="72"/>
      <c r="DWP16" s="72"/>
      <c r="DWQ16" s="72"/>
      <c r="DWR16" s="72"/>
      <c r="DWS16" s="72"/>
      <c r="DWT16" s="72"/>
      <c r="DWU16" s="72"/>
      <c r="DWV16" s="72"/>
      <c r="DWW16" s="72"/>
      <c r="DWX16" s="72"/>
      <c r="DWY16" s="72"/>
      <c r="DWZ16" s="72"/>
      <c r="DXA16" s="72"/>
      <c r="DXB16" s="72"/>
      <c r="DXC16" s="72"/>
      <c r="DXD16" s="72"/>
      <c r="DXE16" s="72"/>
      <c r="DXF16" s="72"/>
      <c r="DXG16" s="72"/>
      <c r="DXH16" s="72"/>
      <c r="DXI16" s="72"/>
      <c r="DXJ16" s="72"/>
      <c r="DXK16" s="72"/>
      <c r="DXL16" s="72"/>
      <c r="DXM16" s="72"/>
      <c r="DXN16" s="72"/>
      <c r="DXO16" s="72"/>
      <c r="DXP16" s="72"/>
      <c r="DXQ16" s="72"/>
      <c r="DXR16" s="72"/>
      <c r="DXS16" s="72"/>
      <c r="DXT16" s="72"/>
      <c r="DXU16" s="72"/>
      <c r="DXV16" s="72"/>
      <c r="DXW16" s="72"/>
      <c r="DXX16" s="72"/>
      <c r="DXY16" s="72"/>
      <c r="DXZ16" s="72"/>
      <c r="DYA16" s="72"/>
      <c r="DYB16" s="72"/>
      <c r="DYC16" s="72"/>
      <c r="DYD16" s="72"/>
      <c r="DYE16" s="72"/>
      <c r="DYF16" s="72"/>
      <c r="DYG16" s="72"/>
      <c r="DYH16" s="72"/>
      <c r="DYI16" s="72"/>
      <c r="DYJ16" s="72"/>
      <c r="DYK16" s="72"/>
      <c r="DYL16" s="72"/>
      <c r="DYM16" s="72"/>
      <c r="DYN16" s="72"/>
      <c r="DYO16" s="72"/>
      <c r="DYP16" s="72"/>
      <c r="DYQ16" s="72"/>
      <c r="DYR16" s="72"/>
      <c r="DYS16" s="72"/>
      <c r="DYT16" s="72"/>
      <c r="DYU16" s="72"/>
      <c r="DYV16" s="72"/>
      <c r="DYW16" s="72"/>
      <c r="DYX16" s="72"/>
      <c r="DYY16" s="72"/>
      <c r="DYZ16" s="72"/>
      <c r="DZA16" s="72"/>
      <c r="DZB16" s="72"/>
      <c r="DZC16" s="72"/>
      <c r="DZD16" s="72"/>
      <c r="DZE16" s="72"/>
      <c r="DZF16" s="72"/>
      <c r="DZG16" s="72"/>
      <c r="DZH16" s="72"/>
      <c r="DZI16" s="72"/>
      <c r="DZJ16" s="72"/>
      <c r="DZK16" s="72"/>
      <c r="DZL16" s="72"/>
      <c r="DZM16" s="72"/>
      <c r="DZN16" s="72"/>
      <c r="DZO16" s="72"/>
      <c r="DZP16" s="72"/>
      <c r="DZQ16" s="72"/>
      <c r="DZR16" s="72"/>
      <c r="DZS16" s="72"/>
      <c r="DZT16" s="72"/>
      <c r="DZU16" s="72"/>
      <c r="DZV16" s="72"/>
      <c r="DZW16" s="72"/>
      <c r="DZX16" s="72"/>
      <c r="DZY16" s="72"/>
      <c r="DZZ16" s="72"/>
      <c r="EAA16" s="72"/>
      <c r="EAB16" s="72"/>
      <c r="EAC16" s="72"/>
      <c r="EAD16" s="72"/>
      <c r="EAE16" s="72"/>
      <c r="EAF16" s="72"/>
      <c r="EAG16" s="72"/>
      <c r="EAH16" s="72"/>
      <c r="EAI16" s="72"/>
      <c r="EAJ16" s="72"/>
      <c r="EAK16" s="72"/>
      <c r="EAL16" s="72"/>
      <c r="EAM16" s="72"/>
      <c r="EAN16" s="72"/>
      <c r="EAO16" s="72"/>
      <c r="EAP16" s="72"/>
      <c r="EAQ16" s="72"/>
      <c r="EAR16" s="72"/>
      <c r="EAS16" s="72"/>
      <c r="EAT16" s="72"/>
      <c r="EAU16" s="72"/>
      <c r="EAV16" s="72"/>
      <c r="EAW16" s="72"/>
      <c r="EAX16" s="72"/>
      <c r="EAY16" s="72"/>
      <c r="EAZ16" s="72"/>
      <c r="EBA16" s="72"/>
      <c r="EBB16" s="72"/>
      <c r="EBC16" s="72"/>
      <c r="EBD16" s="72"/>
      <c r="EBE16" s="72"/>
      <c r="EBF16" s="72"/>
      <c r="EBG16" s="72"/>
      <c r="EBH16" s="72"/>
      <c r="EBI16" s="72"/>
      <c r="EBJ16" s="72"/>
      <c r="EBK16" s="72"/>
      <c r="EBL16" s="72"/>
      <c r="EBM16" s="72"/>
      <c r="EBN16" s="72"/>
      <c r="EBO16" s="72"/>
      <c r="EBP16" s="72"/>
      <c r="EBQ16" s="72"/>
      <c r="EBR16" s="72"/>
      <c r="EBS16" s="72"/>
      <c r="EBT16" s="72"/>
      <c r="EBU16" s="72"/>
      <c r="EBV16" s="72"/>
      <c r="EBW16" s="72"/>
      <c r="EBX16" s="72"/>
      <c r="EBY16" s="72"/>
      <c r="EBZ16" s="72"/>
      <c r="ECA16" s="72"/>
      <c r="ECB16" s="72"/>
      <c r="ECC16" s="72"/>
      <c r="ECD16" s="72"/>
      <c r="ECE16" s="72"/>
      <c r="ECF16" s="72"/>
      <c r="ECG16" s="72"/>
      <c r="ECH16" s="72"/>
      <c r="ECI16" s="72"/>
      <c r="ECJ16" s="72"/>
      <c r="ECK16" s="72"/>
      <c r="ECL16" s="72"/>
      <c r="ECM16" s="72"/>
      <c r="ECN16" s="72"/>
      <c r="ECO16" s="72"/>
      <c r="ECP16" s="72"/>
      <c r="ECQ16" s="72"/>
      <c r="ECR16" s="72"/>
      <c r="ECS16" s="72"/>
      <c r="ECT16" s="72"/>
      <c r="ECU16" s="72"/>
      <c r="ECV16" s="72"/>
      <c r="ECW16" s="72"/>
      <c r="ECX16" s="72"/>
      <c r="ECY16" s="72"/>
      <c r="ECZ16" s="72"/>
      <c r="EDA16" s="72"/>
      <c r="EDB16" s="72"/>
      <c r="EDC16" s="72"/>
      <c r="EDD16" s="72"/>
      <c r="EDE16" s="72"/>
      <c r="EDF16" s="72"/>
      <c r="EDG16" s="72"/>
      <c r="EDH16" s="72"/>
      <c r="EDI16" s="72"/>
      <c r="EDJ16" s="72"/>
      <c r="EDK16" s="72"/>
      <c r="EDL16" s="72"/>
      <c r="EDM16" s="72"/>
      <c r="EDN16" s="72"/>
      <c r="EDO16" s="72"/>
      <c r="EDP16" s="72"/>
      <c r="EDQ16" s="72"/>
      <c r="EDR16" s="72"/>
      <c r="EDS16" s="72"/>
      <c r="EDT16" s="72"/>
      <c r="EDU16" s="72"/>
      <c r="EDV16" s="72"/>
      <c r="EDW16" s="72"/>
      <c r="EDX16" s="72"/>
      <c r="EDY16" s="72"/>
      <c r="EDZ16" s="72"/>
      <c r="EEA16" s="72"/>
      <c r="EEB16" s="72"/>
      <c r="EEC16" s="72"/>
      <c r="EED16" s="72"/>
      <c r="EEE16" s="72"/>
      <c r="EEF16" s="72"/>
      <c r="EEG16" s="72"/>
      <c r="EEH16" s="72"/>
      <c r="EEI16" s="72"/>
      <c r="EEJ16" s="72"/>
      <c r="EEK16" s="72"/>
      <c r="EEL16" s="72"/>
      <c r="EEM16" s="72"/>
      <c r="EEN16" s="72"/>
      <c r="EEO16" s="72"/>
      <c r="EEP16" s="72"/>
      <c r="EEQ16" s="72"/>
      <c r="EER16" s="72"/>
      <c r="EES16" s="72"/>
      <c r="EET16" s="72"/>
      <c r="EEU16" s="72"/>
      <c r="EEV16" s="72"/>
      <c r="EEW16" s="72"/>
      <c r="EEX16" s="72"/>
      <c r="EEY16" s="72"/>
      <c r="EEZ16" s="72"/>
      <c r="EFA16" s="72"/>
      <c r="EFB16" s="72"/>
      <c r="EFC16" s="72"/>
      <c r="EFD16" s="72"/>
      <c r="EFE16" s="72"/>
      <c r="EFF16" s="72"/>
      <c r="EFG16" s="72"/>
      <c r="EFH16" s="72"/>
      <c r="EFI16" s="72"/>
      <c r="EFJ16" s="72"/>
      <c r="EFK16" s="72"/>
      <c r="EFL16" s="72"/>
      <c r="EFM16" s="72"/>
      <c r="EFN16" s="72"/>
      <c r="EFO16" s="72"/>
      <c r="EFP16" s="72"/>
      <c r="EFQ16" s="72"/>
      <c r="EFR16" s="72"/>
      <c r="EFS16" s="72"/>
      <c r="EFT16" s="72"/>
      <c r="EFU16" s="72"/>
      <c r="EFV16" s="72"/>
      <c r="EFW16" s="72"/>
      <c r="EFX16" s="72"/>
      <c r="EFY16" s="72"/>
      <c r="EFZ16" s="72"/>
      <c r="EGA16" s="72"/>
      <c r="EGB16" s="72"/>
      <c r="EGC16" s="72"/>
      <c r="EGD16" s="72"/>
      <c r="EGE16" s="72"/>
      <c r="EGF16" s="72"/>
      <c r="EGG16" s="72"/>
      <c r="EGH16" s="72"/>
      <c r="EGI16" s="72"/>
      <c r="EGJ16" s="72"/>
      <c r="EGK16" s="72"/>
      <c r="EGL16" s="72"/>
      <c r="EGM16" s="72"/>
      <c r="EGN16" s="72"/>
      <c r="EGO16" s="72"/>
      <c r="EGP16" s="72"/>
      <c r="EGQ16" s="72"/>
      <c r="EGR16" s="72"/>
      <c r="EGS16" s="72"/>
      <c r="EGT16" s="72"/>
      <c r="EGU16" s="72"/>
      <c r="EGV16" s="72"/>
      <c r="EGW16" s="72"/>
      <c r="EGX16" s="72"/>
      <c r="EGY16" s="72"/>
      <c r="EGZ16" s="72"/>
      <c r="EHA16" s="72"/>
      <c r="EHB16" s="72"/>
      <c r="EHC16" s="72"/>
      <c r="EHD16" s="72"/>
      <c r="EHE16" s="72"/>
      <c r="EHF16" s="72"/>
      <c r="EHG16" s="72"/>
      <c r="EHH16" s="72"/>
      <c r="EHI16" s="72"/>
      <c r="EHJ16" s="72"/>
      <c r="EHK16" s="72"/>
      <c r="EHL16" s="72"/>
      <c r="EHM16" s="72"/>
      <c r="EHN16" s="72"/>
      <c r="EHO16" s="72"/>
      <c r="EHP16" s="72"/>
      <c r="EHQ16" s="72"/>
      <c r="EHR16" s="72"/>
      <c r="EHS16" s="72"/>
      <c r="EHT16" s="72"/>
      <c r="EHU16" s="72"/>
      <c r="EHV16" s="72"/>
      <c r="EHW16" s="72"/>
      <c r="EHX16" s="72"/>
      <c r="EHY16" s="72"/>
      <c r="EHZ16" s="72"/>
      <c r="EIA16" s="72"/>
      <c r="EIB16" s="72"/>
      <c r="EIC16" s="72"/>
      <c r="EID16" s="72"/>
      <c r="EIE16" s="72"/>
      <c r="EIF16" s="72"/>
      <c r="EIG16" s="72"/>
      <c r="EIH16" s="72"/>
      <c r="EII16" s="72"/>
      <c r="EIJ16" s="72"/>
      <c r="EIK16" s="72"/>
      <c r="EIL16" s="72"/>
      <c r="EIM16" s="72"/>
      <c r="EIN16" s="72"/>
      <c r="EIO16" s="72"/>
      <c r="EIP16" s="72"/>
      <c r="EIQ16" s="72"/>
      <c r="EIR16" s="72"/>
      <c r="EIS16" s="72"/>
      <c r="EIT16" s="72"/>
      <c r="EIU16" s="72"/>
      <c r="EIV16" s="72"/>
      <c r="EIW16" s="72"/>
      <c r="EIX16" s="72"/>
      <c r="EIY16" s="72"/>
      <c r="EIZ16" s="72"/>
      <c r="EJA16" s="72"/>
      <c r="EJB16" s="72"/>
      <c r="EJC16" s="72"/>
      <c r="EJD16" s="72"/>
      <c r="EJE16" s="72"/>
      <c r="EJF16" s="72"/>
      <c r="EJG16" s="72"/>
      <c r="EJH16" s="72"/>
      <c r="EJI16" s="72"/>
      <c r="EJJ16" s="72"/>
      <c r="EJK16" s="72"/>
      <c r="EJL16" s="72"/>
      <c r="EJM16" s="72"/>
      <c r="EJN16" s="72"/>
      <c r="EJO16" s="72"/>
      <c r="EJP16" s="72"/>
      <c r="EJQ16" s="72"/>
      <c r="EJR16" s="72"/>
      <c r="EJS16" s="72"/>
      <c r="EJT16" s="72"/>
      <c r="EJU16" s="72"/>
      <c r="EJV16" s="72"/>
      <c r="EJW16" s="72"/>
      <c r="EJX16" s="72"/>
      <c r="EJY16" s="72"/>
      <c r="EJZ16" s="72"/>
      <c r="EKA16" s="72"/>
      <c r="EKB16" s="72"/>
      <c r="EKC16" s="72"/>
      <c r="EKD16" s="72"/>
      <c r="EKE16" s="72"/>
      <c r="EKF16" s="72"/>
      <c r="EKG16" s="72"/>
      <c r="EKH16" s="72"/>
      <c r="EKI16" s="72"/>
      <c r="EKJ16" s="72"/>
      <c r="EKK16" s="72"/>
      <c r="EKL16" s="72"/>
      <c r="EKM16" s="72"/>
      <c r="EKN16" s="72"/>
      <c r="EKO16" s="72"/>
      <c r="EKP16" s="72"/>
      <c r="EKQ16" s="72"/>
      <c r="EKR16" s="72"/>
      <c r="EKS16" s="72"/>
      <c r="EKT16" s="72"/>
      <c r="EKU16" s="72"/>
      <c r="EKV16" s="72"/>
      <c r="EKW16" s="72"/>
      <c r="EKX16" s="72"/>
      <c r="EKY16" s="72"/>
      <c r="EKZ16" s="72"/>
      <c r="ELA16" s="72"/>
      <c r="ELB16" s="72"/>
      <c r="ELC16" s="72"/>
      <c r="ELD16" s="72"/>
      <c r="ELE16" s="72"/>
      <c r="ELF16" s="72"/>
      <c r="ELG16" s="72"/>
      <c r="ELH16" s="72"/>
      <c r="ELI16" s="72"/>
      <c r="ELJ16" s="72"/>
      <c r="ELK16" s="72"/>
      <c r="ELL16" s="72"/>
      <c r="ELM16" s="72"/>
      <c r="ELN16" s="72"/>
      <c r="ELO16" s="72"/>
      <c r="ELP16" s="72"/>
      <c r="ELQ16" s="72"/>
      <c r="ELR16" s="72"/>
      <c r="ELS16" s="72"/>
      <c r="ELT16" s="72"/>
      <c r="ELU16" s="72"/>
      <c r="ELV16" s="72"/>
      <c r="ELW16" s="72"/>
      <c r="ELX16" s="72"/>
      <c r="ELY16" s="72"/>
      <c r="ELZ16" s="72"/>
      <c r="EMA16" s="72"/>
      <c r="EMB16" s="72"/>
      <c r="EMC16" s="72"/>
      <c r="EMD16" s="72"/>
      <c r="EME16" s="72"/>
      <c r="EMF16" s="72"/>
      <c r="EMG16" s="72"/>
      <c r="EMH16" s="72"/>
      <c r="EMI16" s="72"/>
      <c r="EMJ16" s="72"/>
      <c r="EMK16" s="72"/>
      <c r="EML16" s="72"/>
      <c r="EMM16" s="72"/>
      <c r="EMN16" s="72"/>
      <c r="EMO16" s="72"/>
      <c r="EMP16" s="72"/>
      <c r="EMQ16" s="72"/>
      <c r="EMR16" s="72"/>
      <c r="EMS16" s="72"/>
      <c r="EMT16" s="72"/>
      <c r="EMU16" s="72"/>
      <c r="EMV16" s="72"/>
      <c r="EMW16" s="72"/>
      <c r="EMX16" s="72"/>
      <c r="EMY16" s="72"/>
      <c r="EMZ16" s="72"/>
      <c r="ENA16" s="72"/>
      <c r="ENB16" s="72"/>
      <c r="ENC16" s="72"/>
      <c r="END16" s="72"/>
      <c r="ENE16" s="72"/>
      <c r="ENF16" s="72"/>
      <c r="ENG16" s="72"/>
      <c r="ENH16" s="72"/>
      <c r="ENI16" s="72"/>
      <c r="ENJ16" s="72"/>
      <c r="ENK16" s="72"/>
      <c r="ENL16" s="72"/>
      <c r="ENM16" s="72"/>
      <c r="ENN16" s="72"/>
      <c r="ENO16" s="72"/>
      <c r="ENP16" s="72"/>
      <c r="ENQ16" s="72"/>
      <c r="ENR16" s="72"/>
      <c r="ENS16" s="72"/>
      <c r="ENT16" s="72"/>
      <c r="ENU16" s="72"/>
      <c r="ENV16" s="72"/>
      <c r="ENW16" s="72"/>
      <c r="ENX16" s="72"/>
      <c r="ENY16" s="72"/>
      <c r="ENZ16" s="72"/>
      <c r="EOA16" s="72"/>
      <c r="EOB16" s="72"/>
      <c r="EOC16" s="72"/>
      <c r="EOD16" s="72"/>
      <c r="EOE16" s="72"/>
      <c r="EOF16" s="72"/>
      <c r="EOG16" s="72"/>
      <c r="EOH16" s="72"/>
      <c r="EOI16" s="72"/>
      <c r="EOJ16" s="72"/>
      <c r="EOK16" s="72"/>
      <c r="EOL16" s="72"/>
      <c r="EOM16" s="72"/>
      <c r="EON16" s="72"/>
      <c r="EOO16" s="72"/>
      <c r="EOP16" s="72"/>
      <c r="EOQ16" s="72"/>
      <c r="EOR16" s="72"/>
      <c r="EOS16" s="72"/>
      <c r="EOT16" s="72"/>
      <c r="EOU16" s="72"/>
      <c r="EOV16" s="72"/>
      <c r="EOW16" s="72"/>
      <c r="EOX16" s="72"/>
      <c r="EOY16" s="72"/>
      <c r="EOZ16" s="72"/>
      <c r="EPA16" s="72"/>
      <c r="EPB16" s="72"/>
      <c r="EPC16" s="72"/>
      <c r="EPD16" s="72"/>
      <c r="EPE16" s="72"/>
      <c r="EPF16" s="72"/>
      <c r="EPG16" s="72"/>
      <c r="EPH16" s="72"/>
      <c r="EPI16" s="72"/>
      <c r="EPJ16" s="72"/>
      <c r="EPK16" s="72"/>
      <c r="EPL16" s="72"/>
      <c r="EPM16" s="72"/>
      <c r="EPN16" s="72"/>
      <c r="EPO16" s="72"/>
      <c r="EPP16" s="72"/>
      <c r="EPQ16" s="72"/>
      <c r="EPR16" s="72"/>
      <c r="EPS16" s="72"/>
      <c r="EPT16" s="72"/>
      <c r="EPU16" s="72"/>
      <c r="EPV16" s="72"/>
      <c r="EPW16" s="72"/>
      <c r="EPX16" s="72"/>
      <c r="EPY16" s="72"/>
      <c r="EPZ16" s="72"/>
      <c r="EQA16" s="72"/>
      <c r="EQB16" s="72"/>
      <c r="EQC16" s="72"/>
      <c r="EQD16" s="72"/>
      <c r="EQE16" s="72"/>
      <c r="EQF16" s="72"/>
      <c r="EQG16" s="72"/>
      <c r="EQH16" s="72"/>
      <c r="EQI16" s="72"/>
      <c r="EQJ16" s="72"/>
      <c r="EQK16" s="72"/>
      <c r="EQL16" s="72"/>
      <c r="EQM16" s="72"/>
      <c r="EQN16" s="72"/>
      <c r="EQO16" s="72"/>
      <c r="EQP16" s="72"/>
      <c r="EQQ16" s="72"/>
      <c r="EQR16" s="72"/>
      <c r="EQS16" s="72"/>
      <c r="EQT16" s="72"/>
      <c r="EQU16" s="72"/>
      <c r="EQV16" s="72"/>
      <c r="EQW16" s="72"/>
      <c r="EQX16" s="72"/>
      <c r="EQY16" s="72"/>
      <c r="EQZ16" s="72"/>
      <c r="ERA16" s="72"/>
      <c r="ERB16" s="72"/>
      <c r="ERC16" s="72"/>
      <c r="ERD16" s="72"/>
      <c r="ERE16" s="72"/>
      <c r="ERF16" s="72"/>
      <c r="ERG16" s="72"/>
      <c r="ERH16" s="72"/>
      <c r="ERI16" s="72"/>
      <c r="ERJ16" s="72"/>
      <c r="ERK16" s="72"/>
      <c r="ERL16" s="72"/>
      <c r="ERM16" s="72"/>
      <c r="ERN16" s="72"/>
      <c r="ERO16" s="72"/>
      <c r="ERP16" s="72"/>
      <c r="ERQ16" s="72"/>
      <c r="ERR16" s="72"/>
      <c r="ERS16" s="72"/>
      <c r="ERT16" s="72"/>
      <c r="ERU16" s="72"/>
      <c r="ERV16" s="72"/>
      <c r="ERW16" s="72"/>
      <c r="ERX16" s="72"/>
      <c r="ERY16" s="72"/>
      <c r="ERZ16" s="72"/>
      <c r="ESA16" s="72"/>
      <c r="ESB16" s="72"/>
      <c r="ESC16" s="72"/>
      <c r="ESD16" s="72"/>
      <c r="ESE16" s="72"/>
      <c r="ESF16" s="72"/>
      <c r="ESG16" s="72"/>
      <c r="ESH16" s="72"/>
      <c r="ESI16" s="72"/>
      <c r="ESJ16" s="72"/>
      <c r="ESK16" s="72"/>
      <c r="ESL16" s="72"/>
      <c r="ESM16" s="72"/>
      <c r="ESN16" s="72"/>
      <c r="ESO16" s="72"/>
      <c r="ESP16" s="72"/>
      <c r="ESQ16" s="72"/>
      <c r="ESR16" s="72"/>
      <c r="ESS16" s="72"/>
      <c r="EST16" s="72"/>
      <c r="ESU16" s="72"/>
      <c r="ESV16" s="72"/>
      <c r="ESW16" s="72"/>
      <c r="ESX16" s="72"/>
      <c r="ESY16" s="72"/>
      <c r="ESZ16" s="72"/>
      <c r="ETA16" s="72"/>
      <c r="ETB16" s="72"/>
      <c r="ETC16" s="72"/>
      <c r="ETD16" s="72"/>
      <c r="ETE16" s="72"/>
      <c r="ETF16" s="72"/>
      <c r="ETG16" s="72"/>
      <c r="ETH16" s="72"/>
      <c r="ETI16" s="72"/>
      <c r="ETJ16" s="72"/>
      <c r="ETK16" s="72"/>
      <c r="ETL16" s="72"/>
      <c r="ETM16" s="72"/>
      <c r="ETN16" s="72"/>
      <c r="ETO16" s="72"/>
      <c r="ETP16" s="72"/>
      <c r="ETQ16" s="72"/>
      <c r="ETR16" s="72"/>
      <c r="ETS16" s="72"/>
      <c r="ETT16" s="72"/>
      <c r="ETU16" s="72"/>
      <c r="ETV16" s="72"/>
      <c r="ETW16" s="72"/>
      <c r="ETX16" s="72"/>
      <c r="ETY16" s="72"/>
      <c r="ETZ16" s="72"/>
      <c r="EUA16" s="72"/>
      <c r="EUB16" s="72"/>
      <c r="EUC16" s="72"/>
      <c r="EUD16" s="72"/>
      <c r="EUE16" s="72"/>
      <c r="EUF16" s="72"/>
      <c r="EUG16" s="72"/>
      <c r="EUH16" s="72"/>
      <c r="EUI16" s="72"/>
      <c r="EUJ16" s="72"/>
      <c r="EUK16" s="72"/>
      <c r="EUL16" s="72"/>
      <c r="EUM16" s="72"/>
      <c r="EUN16" s="72"/>
      <c r="EUO16" s="72"/>
      <c r="EUP16" s="72"/>
      <c r="EUQ16" s="72"/>
      <c r="EUR16" s="72"/>
      <c r="EUS16" s="72"/>
      <c r="EUT16" s="72"/>
      <c r="EUU16" s="72"/>
      <c r="EUV16" s="72"/>
      <c r="EUW16" s="72"/>
      <c r="EUX16" s="72"/>
      <c r="EUY16" s="72"/>
      <c r="EUZ16" s="72"/>
      <c r="EVA16" s="72"/>
      <c r="EVB16" s="72"/>
      <c r="EVC16" s="72"/>
      <c r="EVD16" s="72"/>
      <c r="EVE16" s="72"/>
      <c r="EVF16" s="72"/>
      <c r="EVG16" s="72"/>
      <c r="EVH16" s="72"/>
      <c r="EVI16" s="72"/>
      <c r="EVJ16" s="72"/>
      <c r="EVK16" s="72"/>
      <c r="EVL16" s="72"/>
      <c r="EVM16" s="72"/>
      <c r="EVN16" s="72"/>
      <c r="EVO16" s="72"/>
      <c r="EVP16" s="72"/>
      <c r="EVQ16" s="72"/>
      <c r="EVR16" s="72"/>
      <c r="EVS16" s="72"/>
      <c r="EVT16" s="72"/>
      <c r="EVU16" s="72"/>
      <c r="EVV16" s="72"/>
      <c r="EVW16" s="72"/>
      <c r="EVX16" s="72"/>
      <c r="EVY16" s="72"/>
      <c r="EVZ16" s="72"/>
      <c r="EWA16" s="72"/>
      <c r="EWB16" s="72"/>
      <c r="EWC16" s="72"/>
      <c r="EWD16" s="72"/>
      <c r="EWE16" s="72"/>
      <c r="EWF16" s="72"/>
      <c r="EWG16" s="72"/>
      <c r="EWH16" s="72"/>
      <c r="EWI16" s="72"/>
      <c r="EWJ16" s="72"/>
      <c r="EWK16" s="72"/>
      <c r="EWL16" s="72"/>
      <c r="EWM16" s="72"/>
      <c r="EWN16" s="72"/>
      <c r="EWO16" s="72"/>
      <c r="EWP16" s="72"/>
      <c r="EWQ16" s="72"/>
      <c r="EWR16" s="72"/>
      <c r="EWS16" s="72"/>
      <c r="EWT16" s="72"/>
      <c r="EWU16" s="72"/>
      <c r="EWV16" s="72"/>
      <c r="EWW16" s="72"/>
      <c r="EWX16" s="72"/>
      <c r="EWY16" s="72"/>
      <c r="EWZ16" s="72"/>
      <c r="EXA16" s="72"/>
      <c r="EXB16" s="72"/>
      <c r="EXC16" s="72"/>
      <c r="EXD16" s="72"/>
      <c r="EXE16" s="72"/>
      <c r="EXF16" s="72"/>
      <c r="EXG16" s="72"/>
      <c r="EXH16" s="72"/>
      <c r="EXI16" s="72"/>
      <c r="EXJ16" s="72"/>
      <c r="EXK16" s="72"/>
      <c r="EXL16" s="72"/>
      <c r="EXM16" s="72"/>
      <c r="EXN16" s="72"/>
      <c r="EXO16" s="72"/>
      <c r="EXP16" s="72"/>
      <c r="EXQ16" s="72"/>
      <c r="EXR16" s="72"/>
      <c r="EXS16" s="72"/>
      <c r="EXT16" s="72"/>
      <c r="EXU16" s="72"/>
      <c r="EXV16" s="72"/>
      <c r="EXW16" s="72"/>
      <c r="EXX16" s="72"/>
      <c r="EXY16" s="72"/>
      <c r="EXZ16" s="72"/>
      <c r="EYA16" s="72"/>
      <c r="EYB16" s="72"/>
      <c r="EYC16" s="72"/>
      <c r="EYD16" s="72"/>
      <c r="EYE16" s="72"/>
      <c r="EYF16" s="72"/>
      <c r="EYG16" s="72"/>
      <c r="EYH16" s="72"/>
      <c r="EYI16" s="72"/>
      <c r="EYJ16" s="72"/>
      <c r="EYK16" s="72"/>
      <c r="EYL16" s="72"/>
      <c r="EYM16" s="72"/>
      <c r="EYN16" s="72"/>
      <c r="EYO16" s="72"/>
      <c r="EYP16" s="72"/>
      <c r="EYQ16" s="72"/>
      <c r="EYR16" s="72"/>
      <c r="EYS16" s="72"/>
      <c r="EYT16" s="72"/>
      <c r="EYU16" s="72"/>
      <c r="EYV16" s="72"/>
      <c r="EYW16" s="72"/>
      <c r="EYX16" s="72"/>
      <c r="EYY16" s="72"/>
      <c r="EYZ16" s="72"/>
      <c r="EZA16" s="72"/>
      <c r="EZB16" s="72"/>
      <c r="EZC16" s="72"/>
      <c r="EZD16" s="72"/>
      <c r="EZE16" s="72"/>
      <c r="EZF16" s="72"/>
      <c r="EZG16" s="72"/>
      <c r="EZH16" s="72"/>
      <c r="EZI16" s="72"/>
      <c r="EZJ16" s="72"/>
      <c r="EZK16" s="72"/>
      <c r="EZL16" s="72"/>
      <c r="EZM16" s="72"/>
      <c r="EZN16" s="72"/>
      <c r="EZO16" s="72"/>
      <c r="EZP16" s="72"/>
      <c r="EZQ16" s="72"/>
      <c r="EZR16" s="72"/>
      <c r="EZS16" s="72"/>
      <c r="EZT16" s="72"/>
      <c r="EZU16" s="72"/>
      <c r="EZV16" s="72"/>
      <c r="EZW16" s="72"/>
      <c r="EZX16" s="72"/>
      <c r="EZY16" s="72"/>
      <c r="EZZ16" s="72"/>
      <c r="FAA16" s="72"/>
      <c r="FAB16" s="72"/>
      <c r="FAC16" s="72"/>
      <c r="FAD16" s="72"/>
      <c r="FAE16" s="72"/>
      <c r="FAF16" s="72"/>
      <c r="FAG16" s="72"/>
      <c r="FAH16" s="72"/>
      <c r="FAI16" s="72"/>
      <c r="FAJ16" s="72"/>
      <c r="FAK16" s="72"/>
      <c r="FAL16" s="72"/>
      <c r="FAM16" s="72"/>
      <c r="FAN16" s="72"/>
      <c r="FAO16" s="72"/>
      <c r="FAP16" s="72"/>
      <c r="FAQ16" s="72"/>
      <c r="FAR16" s="72"/>
      <c r="FAS16" s="72"/>
      <c r="FAT16" s="72"/>
      <c r="FAU16" s="72"/>
      <c r="FAV16" s="72"/>
      <c r="FAW16" s="72"/>
      <c r="FAX16" s="72"/>
      <c r="FAY16" s="72"/>
      <c r="FAZ16" s="72"/>
      <c r="FBA16" s="72"/>
      <c r="FBB16" s="72"/>
      <c r="FBC16" s="72"/>
      <c r="FBD16" s="72"/>
      <c r="FBE16" s="72"/>
      <c r="FBF16" s="72"/>
      <c r="FBG16" s="72"/>
      <c r="FBH16" s="72"/>
      <c r="FBI16" s="72"/>
      <c r="FBJ16" s="72"/>
      <c r="FBK16" s="72"/>
      <c r="FBL16" s="72"/>
      <c r="FBM16" s="72"/>
      <c r="FBN16" s="72"/>
      <c r="FBO16" s="72"/>
      <c r="FBP16" s="72"/>
      <c r="FBQ16" s="72"/>
      <c r="FBR16" s="72"/>
      <c r="FBS16" s="72"/>
      <c r="FBT16" s="72"/>
      <c r="FBU16" s="72"/>
      <c r="FBV16" s="72"/>
      <c r="FBW16" s="72"/>
      <c r="FBX16" s="72"/>
      <c r="FBY16" s="72"/>
      <c r="FBZ16" s="72"/>
      <c r="FCA16" s="72"/>
      <c r="FCB16" s="72"/>
      <c r="FCC16" s="72"/>
      <c r="FCD16" s="72"/>
      <c r="FCE16" s="72"/>
      <c r="FCF16" s="72"/>
      <c r="FCG16" s="72"/>
      <c r="FCH16" s="72"/>
      <c r="FCI16" s="72"/>
      <c r="FCJ16" s="72"/>
      <c r="FCK16" s="72"/>
      <c r="FCL16" s="72"/>
      <c r="FCM16" s="72"/>
      <c r="FCN16" s="72"/>
      <c r="FCO16" s="72"/>
      <c r="FCP16" s="72"/>
      <c r="FCQ16" s="72"/>
      <c r="FCR16" s="72"/>
      <c r="FCS16" s="72"/>
      <c r="FCT16" s="72"/>
      <c r="FCU16" s="72"/>
      <c r="FCV16" s="72"/>
      <c r="FCW16" s="72"/>
      <c r="FCX16" s="72"/>
      <c r="FCY16" s="72"/>
      <c r="FCZ16" s="72"/>
      <c r="FDA16" s="72"/>
      <c r="FDB16" s="72"/>
      <c r="FDC16" s="72"/>
      <c r="FDD16" s="72"/>
      <c r="FDE16" s="72"/>
      <c r="FDF16" s="72"/>
      <c r="FDG16" s="72"/>
      <c r="FDH16" s="72"/>
      <c r="FDI16" s="72"/>
      <c r="FDJ16" s="72"/>
      <c r="FDK16" s="72"/>
      <c r="FDL16" s="72"/>
      <c r="FDM16" s="72"/>
      <c r="FDN16" s="72"/>
      <c r="FDO16" s="72"/>
      <c r="FDP16" s="72"/>
      <c r="FDQ16" s="72"/>
      <c r="FDR16" s="72"/>
      <c r="FDS16" s="72"/>
      <c r="FDT16" s="72"/>
      <c r="FDU16" s="72"/>
      <c r="FDV16" s="72"/>
      <c r="FDW16" s="72"/>
      <c r="FDX16" s="72"/>
      <c r="FDY16" s="72"/>
      <c r="FDZ16" s="72"/>
      <c r="FEA16" s="72"/>
      <c r="FEB16" s="72"/>
      <c r="FEC16" s="72"/>
      <c r="FED16" s="72"/>
      <c r="FEE16" s="72"/>
      <c r="FEF16" s="72"/>
      <c r="FEG16" s="72"/>
      <c r="FEH16" s="72"/>
      <c r="FEI16" s="72"/>
      <c r="FEJ16" s="72"/>
      <c r="FEK16" s="72"/>
      <c r="FEL16" s="72"/>
      <c r="FEM16" s="72"/>
      <c r="FEN16" s="72"/>
      <c r="FEO16" s="72"/>
      <c r="FEP16" s="72"/>
      <c r="FEQ16" s="72"/>
      <c r="FER16" s="72"/>
      <c r="FES16" s="72"/>
      <c r="FET16" s="72"/>
      <c r="FEU16" s="72"/>
      <c r="FEV16" s="72"/>
      <c r="FEW16" s="72"/>
      <c r="FEX16" s="72"/>
      <c r="FEY16" s="72"/>
      <c r="FEZ16" s="72"/>
      <c r="FFA16" s="72"/>
      <c r="FFB16" s="72"/>
      <c r="FFC16" s="72"/>
      <c r="FFD16" s="72"/>
      <c r="FFE16" s="72"/>
      <c r="FFF16" s="72"/>
      <c r="FFG16" s="72"/>
      <c r="FFH16" s="72"/>
      <c r="FFI16" s="72"/>
      <c r="FFJ16" s="72"/>
      <c r="FFK16" s="72"/>
      <c r="FFL16" s="72"/>
      <c r="FFM16" s="72"/>
      <c r="FFN16" s="72"/>
      <c r="FFO16" s="72"/>
      <c r="FFP16" s="72"/>
      <c r="FFQ16" s="72"/>
      <c r="FFR16" s="72"/>
      <c r="FFS16" s="72"/>
      <c r="FFT16" s="72"/>
      <c r="FFU16" s="72"/>
      <c r="FFV16" s="72"/>
      <c r="FFW16" s="72"/>
      <c r="FFX16" s="72"/>
      <c r="FFY16" s="72"/>
      <c r="FFZ16" s="72"/>
      <c r="FGA16" s="72"/>
      <c r="FGB16" s="72"/>
      <c r="FGC16" s="72"/>
      <c r="FGD16" s="72"/>
      <c r="FGE16" s="72"/>
      <c r="FGF16" s="72"/>
      <c r="FGG16" s="72"/>
      <c r="FGH16" s="72"/>
      <c r="FGI16" s="72"/>
      <c r="FGJ16" s="72"/>
      <c r="FGK16" s="72"/>
      <c r="FGL16" s="72"/>
      <c r="FGM16" s="72"/>
      <c r="FGN16" s="72"/>
      <c r="FGO16" s="72"/>
      <c r="FGP16" s="72"/>
      <c r="FGQ16" s="72"/>
      <c r="FGR16" s="72"/>
      <c r="FGS16" s="72"/>
      <c r="FGT16" s="72"/>
      <c r="FGU16" s="72"/>
      <c r="FGV16" s="72"/>
      <c r="FGW16" s="72"/>
      <c r="FGX16" s="72"/>
      <c r="FGY16" s="72"/>
      <c r="FGZ16" s="72"/>
      <c r="FHA16" s="72"/>
      <c r="FHB16" s="72"/>
      <c r="FHC16" s="72"/>
      <c r="FHD16" s="72"/>
      <c r="FHE16" s="72"/>
      <c r="FHF16" s="72"/>
      <c r="FHG16" s="72"/>
      <c r="FHH16" s="72"/>
      <c r="FHI16" s="72"/>
      <c r="FHJ16" s="72"/>
      <c r="FHK16" s="72"/>
      <c r="FHL16" s="72"/>
      <c r="FHM16" s="72"/>
      <c r="FHN16" s="72"/>
      <c r="FHO16" s="72"/>
      <c r="FHP16" s="72"/>
      <c r="FHQ16" s="72"/>
      <c r="FHR16" s="72"/>
      <c r="FHS16" s="72"/>
      <c r="FHT16" s="72"/>
      <c r="FHU16" s="72"/>
      <c r="FHV16" s="72"/>
      <c r="FHW16" s="72"/>
      <c r="FHX16" s="72"/>
      <c r="FHY16" s="72"/>
      <c r="FHZ16" s="72"/>
      <c r="FIA16" s="72"/>
      <c r="FIB16" s="72"/>
      <c r="FIC16" s="72"/>
      <c r="FID16" s="72"/>
      <c r="FIE16" s="72"/>
      <c r="FIF16" s="72"/>
      <c r="FIG16" s="72"/>
      <c r="FIH16" s="72"/>
      <c r="FII16" s="72"/>
      <c r="FIJ16" s="72"/>
      <c r="FIK16" s="72"/>
      <c r="FIL16" s="72"/>
      <c r="FIM16" s="72"/>
      <c r="FIN16" s="72"/>
      <c r="FIO16" s="72"/>
      <c r="FIP16" s="72"/>
      <c r="FIQ16" s="72"/>
      <c r="FIR16" s="72"/>
      <c r="FIS16" s="72"/>
      <c r="FIT16" s="72"/>
      <c r="FIU16" s="72"/>
      <c r="FIV16" s="72"/>
      <c r="FIW16" s="72"/>
      <c r="FIX16" s="72"/>
      <c r="FIY16" s="72"/>
      <c r="FIZ16" s="72"/>
      <c r="FJA16" s="72"/>
      <c r="FJB16" s="72"/>
      <c r="FJC16" s="72"/>
      <c r="FJD16" s="72"/>
      <c r="FJE16" s="72"/>
      <c r="FJF16" s="72"/>
      <c r="FJG16" s="72"/>
      <c r="FJH16" s="72"/>
      <c r="FJI16" s="72"/>
      <c r="FJJ16" s="72"/>
      <c r="FJK16" s="72"/>
      <c r="FJL16" s="72"/>
      <c r="FJM16" s="72"/>
      <c r="FJN16" s="72"/>
      <c r="FJO16" s="72"/>
      <c r="FJP16" s="72"/>
      <c r="FJQ16" s="72"/>
      <c r="FJR16" s="72"/>
      <c r="FJS16" s="72"/>
      <c r="FJT16" s="72"/>
      <c r="FJU16" s="72"/>
      <c r="FJV16" s="72"/>
      <c r="FJW16" s="72"/>
      <c r="FJX16" s="72"/>
      <c r="FJY16" s="72"/>
      <c r="FJZ16" s="72"/>
      <c r="FKA16" s="72"/>
      <c r="FKB16" s="72"/>
      <c r="FKC16" s="72"/>
      <c r="FKD16" s="72"/>
      <c r="FKE16" s="72"/>
      <c r="FKF16" s="72"/>
      <c r="FKG16" s="72"/>
      <c r="FKH16" s="72"/>
      <c r="FKI16" s="72"/>
      <c r="FKJ16" s="72"/>
      <c r="FKK16" s="72"/>
      <c r="FKL16" s="72"/>
      <c r="FKM16" s="72"/>
      <c r="FKN16" s="72"/>
      <c r="FKO16" s="72"/>
      <c r="FKP16" s="72"/>
      <c r="FKQ16" s="72"/>
      <c r="FKR16" s="72"/>
      <c r="FKS16" s="72"/>
      <c r="FKT16" s="72"/>
      <c r="FKU16" s="72"/>
      <c r="FKV16" s="72"/>
      <c r="FKW16" s="72"/>
      <c r="FKX16" s="72"/>
      <c r="FKY16" s="72"/>
      <c r="FKZ16" s="72"/>
      <c r="FLA16" s="72"/>
      <c r="FLB16" s="72"/>
      <c r="FLC16" s="72"/>
      <c r="FLD16" s="72"/>
      <c r="FLE16" s="72"/>
      <c r="FLF16" s="72"/>
      <c r="FLG16" s="72"/>
      <c r="FLH16" s="72"/>
      <c r="FLI16" s="72"/>
      <c r="FLJ16" s="72"/>
      <c r="FLK16" s="72"/>
      <c r="FLL16" s="72"/>
      <c r="FLM16" s="72"/>
      <c r="FLN16" s="72"/>
      <c r="FLO16" s="72"/>
      <c r="FLP16" s="72"/>
      <c r="FLQ16" s="72"/>
      <c r="FLR16" s="72"/>
      <c r="FLS16" s="72"/>
      <c r="FLT16" s="72"/>
      <c r="FLU16" s="72"/>
      <c r="FLV16" s="72"/>
      <c r="FLW16" s="72"/>
      <c r="FLX16" s="72"/>
      <c r="FLY16" s="72"/>
      <c r="FLZ16" s="72"/>
      <c r="FMA16" s="72"/>
      <c r="FMB16" s="72"/>
      <c r="FMC16" s="72"/>
      <c r="FMD16" s="72"/>
      <c r="FME16" s="72"/>
      <c r="FMF16" s="72"/>
      <c r="FMG16" s="72"/>
      <c r="FMH16" s="72"/>
      <c r="FMI16" s="72"/>
      <c r="FMJ16" s="72"/>
      <c r="FMK16" s="72"/>
      <c r="FML16" s="72"/>
      <c r="FMM16" s="72"/>
      <c r="FMN16" s="72"/>
      <c r="FMO16" s="72"/>
      <c r="FMP16" s="72"/>
      <c r="FMQ16" s="72"/>
      <c r="FMR16" s="72"/>
      <c r="FMS16" s="72"/>
      <c r="FMT16" s="72"/>
      <c r="FMU16" s="72"/>
      <c r="FMV16" s="72"/>
      <c r="FMW16" s="72"/>
      <c r="FMX16" s="72"/>
      <c r="FMY16" s="72"/>
      <c r="FMZ16" s="72"/>
      <c r="FNA16" s="72"/>
      <c r="FNB16" s="72"/>
      <c r="FNC16" s="72"/>
      <c r="FND16" s="72"/>
      <c r="FNE16" s="72"/>
      <c r="FNF16" s="72"/>
      <c r="FNG16" s="72"/>
      <c r="FNH16" s="72"/>
      <c r="FNI16" s="72"/>
      <c r="FNJ16" s="72"/>
      <c r="FNK16" s="72"/>
      <c r="FNL16" s="72"/>
      <c r="FNM16" s="72"/>
      <c r="FNN16" s="72"/>
      <c r="FNO16" s="72"/>
      <c r="FNP16" s="72"/>
      <c r="FNQ16" s="72"/>
      <c r="FNR16" s="72"/>
      <c r="FNS16" s="72"/>
      <c r="FNT16" s="72"/>
      <c r="FNU16" s="72"/>
      <c r="FNV16" s="72"/>
      <c r="FNW16" s="72"/>
      <c r="FNX16" s="72"/>
      <c r="FNY16" s="72"/>
      <c r="FNZ16" s="72"/>
      <c r="FOA16" s="72"/>
      <c r="FOB16" s="72"/>
      <c r="FOC16" s="72"/>
      <c r="FOD16" s="72"/>
      <c r="FOE16" s="72"/>
      <c r="FOF16" s="72"/>
      <c r="FOG16" s="72"/>
      <c r="FOH16" s="72"/>
      <c r="FOI16" s="72"/>
      <c r="FOJ16" s="72"/>
      <c r="FOK16" s="72"/>
      <c r="FOL16" s="72"/>
      <c r="FOM16" s="72"/>
      <c r="FON16" s="72"/>
      <c r="FOO16" s="72"/>
      <c r="FOP16" s="72"/>
      <c r="FOQ16" s="72"/>
      <c r="FOR16" s="72"/>
      <c r="FOS16" s="72"/>
      <c r="FOT16" s="72"/>
      <c r="FOU16" s="72"/>
      <c r="FOV16" s="72"/>
      <c r="FOW16" s="72"/>
      <c r="FOX16" s="72"/>
      <c r="FOY16" s="72"/>
      <c r="FOZ16" s="72"/>
      <c r="FPA16" s="72"/>
      <c r="FPB16" s="72"/>
      <c r="FPC16" s="72"/>
      <c r="FPD16" s="72"/>
      <c r="FPE16" s="72"/>
      <c r="FPF16" s="72"/>
      <c r="FPG16" s="72"/>
      <c r="FPH16" s="72"/>
      <c r="FPI16" s="72"/>
      <c r="FPJ16" s="72"/>
      <c r="FPK16" s="72"/>
      <c r="FPL16" s="72"/>
      <c r="FPM16" s="72"/>
      <c r="FPN16" s="72"/>
      <c r="FPO16" s="72"/>
      <c r="FPP16" s="72"/>
      <c r="FPQ16" s="72"/>
      <c r="FPR16" s="72"/>
      <c r="FPS16" s="72"/>
      <c r="FPT16" s="72"/>
      <c r="FPU16" s="72"/>
      <c r="FPV16" s="72"/>
      <c r="FPW16" s="72"/>
      <c r="FPX16" s="72"/>
      <c r="FPY16" s="72"/>
      <c r="FPZ16" s="72"/>
      <c r="FQA16" s="72"/>
      <c r="FQB16" s="72"/>
      <c r="FQC16" s="72"/>
      <c r="FQD16" s="72"/>
      <c r="FQE16" s="72"/>
      <c r="FQF16" s="72"/>
      <c r="FQG16" s="72"/>
      <c r="FQH16" s="72"/>
      <c r="FQI16" s="72"/>
      <c r="FQJ16" s="72"/>
      <c r="FQK16" s="72"/>
      <c r="FQL16" s="72"/>
      <c r="FQM16" s="72"/>
      <c r="FQN16" s="72"/>
      <c r="FQO16" s="72"/>
      <c r="FQP16" s="72"/>
      <c r="FQQ16" s="72"/>
      <c r="FQR16" s="72"/>
      <c r="FQS16" s="72"/>
      <c r="FQT16" s="72"/>
      <c r="FQU16" s="72"/>
      <c r="FQV16" s="72"/>
      <c r="FQW16" s="72"/>
      <c r="FQX16" s="72"/>
      <c r="FQY16" s="72"/>
      <c r="FQZ16" s="72"/>
      <c r="FRA16" s="72"/>
      <c r="FRB16" s="72"/>
      <c r="FRC16" s="72"/>
      <c r="FRD16" s="72"/>
      <c r="FRE16" s="72"/>
      <c r="FRF16" s="72"/>
      <c r="FRG16" s="72"/>
      <c r="FRH16" s="72"/>
      <c r="FRI16" s="72"/>
      <c r="FRJ16" s="72"/>
      <c r="FRK16" s="72"/>
      <c r="FRL16" s="72"/>
      <c r="FRM16" s="72"/>
      <c r="FRN16" s="72"/>
      <c r="FRO16" s="72"/>
      <c r="FRP16" s="72"/>
      <c r="FRQ16" s="72"/>
      <c r="FRR16" s="72"/>
      <c r="FRS16" s="72"/>
      <c r="FRT16" s="72"/>
      <c r="FRU16" s="72"/>
      <c r="FRV16" s="72"/>
      <c r="FRW16" s="72"/>
      <c r="FRX16" s="72"/>
      <c r="FRY16" s="72"/>
      <c r="FRZ16" s="72"/>
      <c r="FSA16" s="72"/>
      <c r="FSB16" s="72"/>
      <c r="FSC16" s="72"/>
      <c r="FSD16" s="72"/>
      <c r="FSE16" s="72"/>
      <c r="FSF16" s="72"/>
      <c r="FSG16" s="72"/>
      <c r="FSH16" s="72"/>
      <c r="FSI16" s="72"/>
      <c r="FSJ16" s="72"/>
      <c r="FSK16" s="72"/>
      <c r="FSL16" s="72"/>
      <c r="FSM16" s="72"/>
      <c r="FSN16" s="72"/>
      <c r="FSO16" s="72"/>
      <c r="FSP16" s="72"/>
      <c r="FSQ16" s="72"/>
      <c r="FSR16" s="72"/>
      <c r="FSS16" s="72"/>
      <c r="FST16" s="72"/>
      <c r="FSU16" s="72"/>
      <c r="FSV16" s="72"/>
      <c r="FSW16" s="72"/>
      <c r="FSX16" s="72"/>
      <c r="FSY16" s="72"/>
      <c r="FSZ16" s="72"/>
      <c r="FTA16" s="72"/>
      <c r="FTB16" s="72"/>
      <c r="FTC16" s="72"/>
      <c r="FTD16" s="72"/>
      <c r="FTE16" s="72"/>
      <c r="FTF16" s="72"/>
      <c r="FTG16" s="72"/>
      <c r="FTH16" s="72"/>
      <c r="FTI16" s="72"/>
      <c r="FTJ16" s="72"/>
      <c r="FTK16" s="72"/>
      <c r="FTL16" s="72"/>
      <c r="FTM16" s="72"/>
      <c r="FTN16" s="72"/>
      <c r="FTO16" s="72"/>
      <c r="FTP16" s="72"/>
      <c r="FTQ16" s="72"/>
      <c r="FTR16" s="72"/>
      <c r="FTS16" s="72"/>
      <c r="FTT16" s="72"/>
      <c r="FTU16" s="72"/>
      <c r="FTV16" s="72"/>
      <c r="FTW16" s="72"/>
      <c r="FTX16" s="72"/>
      <c r="FTY16" s="72"/>
      <c r="FTZ16" s="72"/>
      <c r="FUA16" s="72"/>
      <c r="FUB16" s="72"/>
      <c r="FUC16" s="72"/>
      <c r="FUD16" s="72"/>
      <c r="FUE16" s="72"/>
      <c r="FUF16" s="72"/>
      <c r="FUG16" s="72"/>
      <c r="FUH16" s="72"/>
      <c r="FUI16" s="72"/>
      <c r="FUJ16" s="72"/>
      <c r="FUK16" s="72"/>
      <c r="FUL16" s="72"/>
      <c r="FUM16" s="72"/>
      <c r="FUN16" s="72"/>
      <c r="FUO16" s="72"/>
      <c r="FUP16" s="72"/>
      <c r="FUQ16" s="72"/>
      <c r="FUR16" s="72"/>
      <c r="FUS16" s="72"/>
      <c r="FUT16" s="72"/>
      <c r="FUU16" s="72"/>
      <c r="FUV16" s="72"/>
      <c r="FUW16" s="72"/>
      <c r="FUX16" s="72"/>
      <c r="FUY16" s="72"/>
      <c r="FUZ16" s="72"/>
      <c r="FVA16" s="72"/>
      <c r="FVB16" s="72"/>
      <c r="FVC16" s="72"/>
      <c r="FVD16" s="72"/>
      <c r="FVE16" s="72"/>
      <c r="FVF16" s="72"/>
      <c r="FVG16" s="72"/>
      <c r="FVH16" s="72"/>
      <c r="FVI16" s="72"/>
      <c r="FVJ16" s="72"/>
      <c r="FVK16" s="72"/>
      <c r="FVL16" s="72"/>
      <c r="FVM16" s="72"/>
      <c r="FVN16" s="72"/>
      <c r="FVO16" s="72"/>
      <c r="FVP16" s="72"/>
      <c r="FVQ16" s="72"/>
      <c r="FVR16" s="72"/>
      <c r="FVS16" s="72"/>
      <c r="FVT16" s="72"/>
      <c r="FVU16" s="72"/>
      <c r="FVV16" s="72"/>
      <c r="FVW16" s="72"/>
      <c r="FVX16" s="72"/>
      <c r="FVY16" s="72"/>
      <c r="FVZ16" s="72"/>
      <c r="FWA16" s="72"/>
      <c r="FWB16" s="72"/>
      <c r="FWC16" s="72"/>
      <c r="FWD16" s="72"/>
      <c r="FWE16" s="72"/>
      <c r="FWF16" s="72"/>
      <c r="FWG16" s="72"/>
      <c r="FWH16" s="72"/>
      <c r="FWI16" s="72"/>
      <c r="FWJ16" s="72"/>
      <c r="FWK16" s="72"/>
      <c r="FWL16" s="72"/>
      <c r="FWM16" s="72"/>
      <c r="FWN16" s="72"/>
      <c r="FWO16" s="72"/>
      <c r="FWP16" s="72"/>
      <c r="FWQ16" s="72"/>
      <c r="FWR16" s="72"/>
      <c r="FWS16" s="72"/>
      <c r="FWT16" s="72"/>
      <c r="FWU16" s="72"/>
      <c r="FWV16" s="72"/>
      <c r="FWW16" s="72"/>
      <c r="FWX16" s="72"/>
      <c r="FWY16" s="72"/>
      <c r="FWZ16" s="72"/>
      <c r="FXA16" s="72"/>
      <c r="FXB16" s="72"/>
      <c r="FXC16" s="72"/>
      <c r="FXD16" s="72"/>
      <c r="FXE16" s="72"/>
      <c r="FXF16" s="72"/>
      <c r="FXG16" s="72"/>
      <c r="FXH16" s="72"/>
      <c r="FXI16" s="72"/>
      <c r="FXJ16" s="72"/>
      <c r="FXK16" s="72"/>
      <c r="FXL16" s="72"/>
      <c r="FXM16" s="72"/>
      <c r="FXN16" s="72"/>
      <c r="FXO16" s="72"/>
      <c r="FXP16" s="72"/>
      <c r="FXQ16" s="72"/>
      <c r="FXR16" s="72"/>
      <c r="FXS16" s="72"/>
      <c r="FXT16" s="72"/>
      <c r="FXU16" s="72"/>
      <c r="FXV16" s="72"/>
      <c r="FXW16" s="72"/>
      <c r="FXX16" s="72"/>
      <c r="FXY16" s="72"/>
      <c r="FXZ16" s="72"/>
      <c r="FYA16" s="72"/>
      <c r="FYB16" s="72"/>
      <c r="FYC16" s="72"/>
      <c r="FYD16" s="72"/>
      <c r="FYE16" s="72"/>
      <c r="FYF16" s="72"/>
      <c r="FYG16" s="72"/>
      <c r="FYH16" s="72"/>
      <c r="FYI16" s="72"/>
      <c r="FYJ16" s="72"/>
      <c r="FYK16" s="72"/>
      <c r="FYL16" s="72"/>
      <c r="FYM16" s="72"/>
      <c r="FYN16" s="72"/>
      <c r="FYO16" s="72"/>
      <c r="FYP16" s="72"/>
      <c r="FYQ16" s="72"/>
      <c r="FYR16" s="72"/>
      <c r="FYS16" s="72"/>
      <c r="FYT16" s="72"/>
      <c r="FYU16" s="72"/>
      <c r="FYV16" s="72"/>
      <c r="FYW16" s="72"/>
      <c r="FYX16" s="72"/>
      <c r="FYY16" s="72"/>
      <c r="FYZ16" s="72"/>
      <c r="FZA16" s="72"/>
      <c r="FZB16" s="72"/>
      <c r="FZC16" s="72"/>
      <c r="FZD16" s="72"/>
      <c r="FZE16" s="72"/>
      <c r="FZF16" s="72"/>
      <c r="FZG16" s="72"/>
      <c r="FZH16" s="72"/>
      <c r="FZI16" s="72"/>
      <c r="FZJ16" s="72"/>
      <c r="FZK16" s="72"/>
      <c r="FZL16" s="72"/>
      <c r="FZM16" s="72"/>
      <c r="FZN16" s="72"/>
      <c r="FZO16" s="72"/>
      <c r="FZP16" s="72"/>
      <c r="FZQ16" s="72"/>
      <c r="FZR16" s="72"/>
      <c r="FZS16" s="72"/>
      <c r="FZT16" s="72"/>
      <c r="FZU16" s="72"/>
      <c r="FZV16" s="72"/>
      <c r="FZW16" s="72"/>
      <c r="FZX16" s="72"/>
      <c r="FZY16" s="72"/>
      <c r="FZZ16" s="72"/>
      <c r="GAA16" s="72"/>
      <c r="GAB16" s="72"/>
      <c r="GAC16" s="72"/>
      <c r="GAD16" s="72"/>
      <c r="GAE16" s="72"/>
      <c r="GAF16" s="72"/>
      <c r="GAG16" s="72"/>
      <c r="GAH16" s="72"/>
      <c r="GAI16" s="72"/>
      <c r="GAJ16" s="72"/>
      <c r="GAK16" s="72"/>
      <c r="GAL16" s="72"/>
      <c r="GAM16" s="72"/>
      <c r="GAN16" s="72"/>
      <c r="GAO16" s="72"/>
      <c r="GAP16" s="72"/>
      <c r="GAQ16" s="72"/>
      <c r="GAR16" s="72"/>
      <c r="GAS16" s="72"/>
      <c r="GAT16" s="72"/>
      <c r="GAU16" s="72"/>
      <c r="GAV16" s="72"/>
      <c r="GAW16" s="72"/>
      <c r="GAX16" s="72"/>
      <c r="GAY16" s="72"/>
      <c r="GAZ16" s="72"/>
      <c r="GBA16" s="72"/>
      <c r="GBB16" s="72"/>
      <c r="GBC16" s="72"/>
      <c r="GBD16" s="72"/>
      <c r="GBE16" s="72"/>
      <c r="GBF16" s="72"/>
      <c r="GBG16" s="72"/>
      <c r="GBH16" s="72"/>
      <c r="GBI16" s="72"/>
      <c r="GBJ16" s="72"/>
      <c r="GBK16" s="72"/>
      <c r="GBL16" s="72"/>
      <c r="GBM16" s="72"/>
      <c r="GBN16" s="72"/>
      <c r="GBO16" s="72"/>
      <c r="GBP16" s="72"/>
      <c r="GBQ16" s="72"/>
      <c r="GBR16" s="72"/>
      <c r="GBS16" s="72"/>
      <c r="GBT16" s="72"/>
      <c r="GBU16" s="72"/>
      <c r="GBV16" s="72"/>
      <c r="GBW16" s="72"/>
      <c r="GBX16" s="72"/>
      <c r="GBY16" s="72"/>
      <c r="GBZ16" s="72"/>
      <c r="GCA16" s="72"/>
      <c r="GCB16" s="72"/>
      <c r="GCC16" s="72"/>
      <c r="GCD16" s="72"/>
      <c r="GCE16" s="72"/>
      <c r="GCF16" s="72"/>
      <c r="GCG16" s="72"/>
      <c r="GCH16" s="72"/>
      <c r="GCI16" s="72"/>
      <c r="GCJ16" s="72"/>
      <c r="GCK16" s="72"/>
      <c r="GCL16" s="72"/>
      <c r="GCM16" s="72"/>
      <c r="GCN16" s="72"/>
      <c r="GCO16" s="72"/>
      <c r="GCP16" s="72"/>
      <c r="GCQ16" s="72"/>
      <c r="GCR16" s="72"/>
      <c r="GCS16" s="72"/>
      <c r="GCT16" s="72"/>
      <c r="GCU16" s="72"/>
      <c r="GCV16" s="72"/>
      <c r="GCW16" s="72"/>
      <c r="GCX16" s="72"/>
      <c r="GCY16" s="72"/>
      <c r="GCZ16" s="72"/>
      <c r="GDA16" s="72"/>
      <c r="GDB16" s="72"/>
      <c r="GDC16" s="72"/>
      <c r="GDD16" s="72"/>
      <c r="GDE16" s="72"/>
      <c r="GDF16" s="72"/>
      <c r="GDG16" s="72"/>
      <c r="GDH16" s="72"/>
      <c r="GDI16" s="72"/>
      <c r="GDJ16" s="72"/>
      <c r="GDK16" s="72"/>
      <c r="GDL16" s="72"/>
      <c r="GDM16" s="72"/>
      <c r="GDN16" s="72"/>
      <c r="GDO16" s="72"/>
      <c r="GDP16" s="72"/>
      <c r="GDQ16" s="72"/>
      <c r="GDR16" s="72"/>
      <c r="GDS16" s="72"/>
      <c r="GDT16" s="72"/>
      <c r="GDU16" s="72"/>
      <c r="GDV16" s="72"/>
      <c r="GDW16" s="72"/>
      <c r="GDX16" s="72"/>
      <c r="GDY16" s="72"/>
      <c r="GDZ16" s="72"/>
      <c r="GEA16" s="72"/>
      <c r="GEB16" s="72"/>
      <c r="GEC16" s="72"/>
      <c r="GED16" s="72"/>
      <c r="GEE16" s="72"/>
      <c r="GEF16" s="72"/>
      <c r="GEG16" s="72"/>
      <c r="GEH16" s="72"/>
      <c r="GEI16" s="72"/>
      <c r="GEJ16" s="72"/>
      <c r="GEK16" s="72"/>
      <c r="GEL16" s="72"/>
      <c r="GEM16" s="72"/>
      <c r="GEN16" s="72"/>
      <c r="GEO16" s="72"/>
      <c r="GEP16" s="72"/>
      <c r="GEQ16" s="72"/>
      <c r="GER16" s="72"/>
      <c r="GES16" s="72"/>
      <c r="GET16" s="72"/>
      <c r="GEU16" s="72"/>
      <c r="GEV16" s="72"/>
      <c r="GEW16" s="72"/>
      <c r="GEX16" s="72"/>
      <c r="GEY16" s="72"/>
      <c r="GEZ16" s="72"/>
      <c r="GFA16" s="72"/>
      <c r="GFB16" s="72"/>
      <c r="GFC16" s="72"/>
      <c r="GFD16" s="72"/>
      <c r="GFE16" s="72"/>
      <c r="GFF16" s="72"/>
      <c r="GFG16" s="72"/>
      <c r="GFH16" s="72"/>
      <c r="GFI16" s="72"/>
      <c r="GFJ16" s="72"/>
      <c r="GFK16" s="72"/>
      <c r="GFL16" s="72"/>
      <c r="GFM16" s="72"/>
      <c r="GFN16" s="72"/>
      <c r="GFO16" s="72"/>
      <c r="GFP16" s="72"/>
      <c r="GFQ16" s="72"/>
      <c r="GFR16" s="72"/>
      <c r="GFS16" s="72"/>
      <c r="GFT16" s="72"/>
      <c r="GFU16" s="72"/>
      <c r="GFV16" s="72"/>
      <c r="GFW16" s="72"/>
      <c r="GFX16" s="72"/>
      <c r="GFY16" s="72"/>
      <c r="GFZ16" s="72"/>
      <c r="GGA16" s="72"/>
      <c r="GGB16" s="72"/>
      <c r="GGC16" s="72"/>
      <c r="GGD16" s="72"/>
      <c r="GGE16" s="72"/>
      <c r="GGF16" s="72"/>
      <c r="GGG16" s="72"/>
      <c r="GGH16" s="72"/>
      <c r="GGI16" s="72"/>
      <c r="GGJ16" s="72"/>
      <c r="GGK16" s="72"/>
      <c r="GGL16" s="72"/>
      <c r="GGM16" s="72"/>
      <c r="GGN16" s="72"/>
      <c r="GGO16" s="72"/>
      <c r="GGP16" s="72"/>
      <c r="GGQ16" s="72"/>
      <c r="GGR16" s="72"/>
      <c r="GGS16" s="72"/>
      <c r="GGT16" s="72"/>
      <c r="GGU16" s="72"/>
      <c r="GGV16" s="72"/>
      <c r="GGW16" s="72"/>
      <c r="GGX16" s="72"/>
      <c r="GGY16" s="72"/>
      <c r="GGZ16" s="72"/>
      <c r="GHA16" s="72"/>
      <c r="GHB16" s="72"/>
      <c r="GHC16" s="72"/>
      <c r="GHD16" s="72"/>
      <c r="GHE16" s="72"/>
      <c r="GHF16" s="72"/>
      <c r="GHG16" s="72"/>
      <c r="GHH16" s="72"/>
      <c r="GHI16" s="72"/>
      <c r="GHJ16" s="72"/>
      <c r="GHK16" s="72"/>
      <c r="GHL16" s="72"/>
      <c r="GHM16" s="72"/>
      <c r="GHN16" s="72"/>
      <c r="GHO16" s="72"/>
      <c r="GHP16" s="72"/>
      <c r="GHQ16" s="72"/>
      <c r="GHR16" s="72"/>
      <c r="GHS16" s="72"/>
      <c r="GHT16" s="72"/>
      <c r="GHU16" s="72"/>
      <c r="GHV16" s="72"/>
      <c r="GHW16" s="72"/>
      <c r="GHX16" s="72"/>
      <c r="GHY16" s="72"/>
      <c r="GHZ16" s="72"/>
      <c r="GIA16" s="72"/>
      <c r="GIB16" s="72"/>
      <c r="GIC16" s="72"/>
      <c r="GID16" s="72"/>
      <c r="GIE16" s="72"/>
      <c r="GIF16" s="72"/>
      <c r="GIG16" s="72"/>
      <c r="GIH16" s="72"/>
      <c r="GII16" s="72"/>
      <c r="GIJ16" s="72"/>
      <c r="GIK16" s="72"/>
      <c r="GIL16" s="72"/>
      <c r="GIM16" s="72"/>
      <c r="GIN16" s="72"/>
      <c r="GIO16" s="72"/>
      <c r="GIP16" s="72"/>
      <c r="GIQ16" s="72"/>
      <c r="GIR16" s="72"/>
      <c r="GIS16" s="72"/>
      <c r="GIT16" s="72"/>
      <c r="GIU16" s="72"/>
      <c r="GIV16" s="72"/>
      <c r="GIW16" s="72"/>
      <c r="GIX16" s="72"/>
      <c r="GIY16" s="72"/>
      <c r="GIZ16" s="72"/>
      <c r="GJA16" s="72"/>
      <c r="GJB16" s="72"/>
      <c r="GJC16" s="72"/>
      <c r="GJD16" s="72"/>
      <c r="GJE16" s="72"/>
      <c r="GJF16" s="72"/>
      <c r="GJG16" s="72"/>
      <c r="GJH16" s="72"/>
      <c r="GJI16" s="72"/>
      <c r="GJJ16" s="72"/>
      <c r="GJK16" s="72"/>
      <c r="GJL16" s="72"/>
      <c r="GJM16" s="72"/>
      <c r="GJN16" s="72"/>
      <c r="GJO16" s="72"/>
      <c r="GJP16" s="72"/>
      <c r="GJQ16" s="72"/>
      <c r="GJR16" s="72"/>
      <c r="GJS16" s="72"/>
      <c r="GJT16" s="72"/>
      <c r="GJU16" s="72"/>
      <c r="GJV16" s="72"/>
      <c r="GJW16" s="72"/>
      <c r="GJX16" s="72"/>
      <c r="GJY16" s="72"/>
      <c r="GJZ16" s="72"/>
      <c r="GKA16" s="72"/>
      <c r="GKB16" s="72"/>
      <c r="GKC16" s="72"/>
      <c r="GKD16" s="72"/>
      <c r="GKE16" s="72"/>
      <c r="GKF16" s="72"/>
      <c r="GKG16" s="72"/>
      <c r="GKH16" s="72"/>
      <c r="GKI16" s="72"/>
      <c r="GKJ16" s="72"/>
      <c r="GKK16" s="72"/>
      <c r="GKL16" s="72"/>
      <c r="GKM16" s="72"/>
      <c r="GKN16" s="72"/>
      <c r="GKO16" s="72"/>
      <c r="GKP16" s="72"/>
      <c r="GKQ16" s="72"/>
      <c r="GKR16" s="72"/>
      <c r="GKS16" s="72"/>
      <c r="GKT16" s="72"/>
      <c r="GKU16" s="72"/>
      <c r="GKV16" s="72"/>
      <c r="GKW16" s="72"/>
      <c r="GKX16" s="72"/>
      <c r="GKY16" s="72"/>
      <c r="GKZ16" s="72"/>
      <c r="GLA16" s="72"/>
      <c r="GLB16" s="72"/>
      <c r="GLC16" s="72"/>
      <c r="GLD16" s="72"/>
      <c r="GLE16" s="72"/>
      <c r="GLF16" s="72"/>
      <c r="GLG16" s="72"/>
      <c r="GLH16" s="72"/>
      <c r="GLI16" s="72"/>
      <c r="GLJ16" s="72"/>
      <c r="GLK16" s="72"/>
      <c r="GLL16" s="72"/>
      <c r="GLM16" s="72"/>
      <c r="GLN16" s="72"/>
      <c r="GLO16" s="72"/>
      <c r="GLP16" s="72"/>
      <c r="GLQ16" s="72"/>
      <c r="GLR16" s="72"/>
      <c r="GLS16" s="72"/>
      <c r="GLT16" s="72"/>
      <c r="GLU16" s="72"/>
      <c r="GLV16" s="72"/>
      <c r="GLW16" s="72"/>
      <c r="GLX16" s="72"/>
      <c r="GLY16" s="72"/>
      <c r="GLZ16" s="72"/>
      <c r="GMA16" s="72"/>
      <c r="GMB16" s="72"/>
      <c r="GMC16" s="72"/>
      <c r="GMD16" s="72"/>
      <c r="GME16" s="72"/>
      <c r="GMF16" s="72"/>
      <c r="GMG16" s="72"/>
      <c r="GMH16" s="72"/>
      <c r="GMI16" s="72"/>
      <c r="GMJ16" s="72"/>
      <c r="GMK16" s="72"/>
      <c r="GML16" s="72"/>
      <c r="GMM16" s="72"/>
      <c r="GMN16" s="72"/>
      <c r="GMO16" s="72"/>
      <c r="GMP16" s="72"/>
      <c r="GMQ16" s="72"/>
      <c r="GMR16" s="72"/>
      <c r="GMS16" s="72"/>
      <c r="GMT16" s="72"/>
      <c r="GMU16" s="72"/>
      <c r="GMV16" s="72"/>
      <c r="GMW16" s="72"/>
      <c r="GMX16" s="72"/>
      <c r="GMY16" s="72"/>
      <c r="GMZ16" s="72"/>
      <c r="GNA16" s="72"/>
      <c r="GNB16" s="72"/>
      <c r="GNC16" s="72"/>
      <c r="GND16" s="72"/>
      <c r="GNE16" s="72"/>
      <c r="GNF16" s="72"/>
      <c r="GNG16" s="72"/>
      <c r="GNH16" s="72"/>
      <c r="GNI16" s="72"/>
      <c r="GNJ16" s="72"/>
      <c r="GNK16" s="72"/>
      <c r="GNL16" s="72"/>
      <c r="GNM16" s="72"/>
      <c r="GNN16" s="72"/>
      <c r="GNO16" s="72"/>
      <c r="GNP16" s="72"/>
      <c r="GNQ16" s="72"/>
      <c r="GNR16" s="72"/>
      <c r="GNS16" s="72"/>
      <c r="GNT16" s="72"/>
      <c r="GNU16" s="72"/>
      <c r="GNV16" s="72"/>
      <c r="GNW16" s="72"/>
      <c r="GNX16" s="72"/>
      <c r="GNY16" s="72"/>
      <c r="GNZ16" s="72"/>
      <c r="GOA16" s="72"/>
      <c r="GOB16" s="72"/>
      <c r="GOC16" s="72"/>
      <c r="GOD16" s="72"/>
      <c r="GOE16" s="72"/>
      <c r="GOF16" s="72"/>
      <c r="GOG16" s="72"/>
      <c r="GOH16" s="72"/>
      <c r="GOI16" s="72"/>
      <c r="GOJ16" s="72"/>
      <c r="GOK16" s="72"/>
      <c r="GOL16" s="72"/>
      <c r="GOM16" s="72"/>
      <c r="GON16" s="72"/>
      <c r="GOO16" s="72"/>
      <c r="GOP16" s="72"/>
      <c r="GOQ16" s="72"/>
      <c r="GOR16" s="72"/>
      <c r="GOS16" s="72"/>
      <c r="GOT16" s="72"/>
      <c r="GOU16" s="72"/>
      <c r="GOV16" s="72"/>
      <c r="GOW16" s="72"/>
      <c r="GOX16" s="72"/>
      <c r="GOY16" s="72"/>
      <c r="GOZ16" s="72"/>
      <c r="GPA16" s="72"/>
      <c r="GPB16" s="72"/>
      <c r="GPC16" s="72"/>
      <c r="GPD16" s="72"/>
      <c r="GPE16" s="72"/>
      <c r="GPF16" s="72"/>
      <c r="GPG16" s="72"/>
      <c r="GPH16" s="72"/>
      <c r="GPI16" s="72"/>
      <c r="GPJ16" s="72"/>
      <c r="GPK16" s="72"/>
      <c r="GPL16" s="72"/>
      <c r="GPM16" s="72"/>
      <c r="GPN16" s="72"/>
      <c r="GPO16" s="72"/>
      <c r="GPP16" s="72"/>
      <c r="GPQ16" s="72"/>
      <c r="GPR16" s="72"/>
      <c r="GPS16" s="72"/>
      <c r="GPT16" s="72"/>
      <c r="GPU16" s="72"/>
      <c r="GPV16" s="72"/>
      <c r="GPW16" s="72"/>
      <c r="GPX16" s="72"/>
      <c r="GPY16" s="72"/>
      <c r="GPZ16" s="72"/>
      <c r="GQA16" s="72"/>
      <c r="GQB16" s="72"/>
      <c r="GQC16" s="72"/>
      <c r="GQD16" s="72"/>
      <c r="GQE16" s="72"/>
      <c r="GQF16" s="72"/>
      <c r="GQG16" s="72"/>
      <c r="GQH16" s="72"/>
      <c r="GQI16" s="72"/>
      <c r="GQJ16" s="72"/>
      <c r="GQK16" s="72"/>
      <c r="GQL16" s="72"/>
      <c r="GQM16" s="72"/>
      <c r="GQN16" s="72"/>
      <c r="GQO16" s="72"/>
      <c r="GQP16" s="72"/>
      <c r="GQQ16" s="72"/>
      <c r="GQR16" s="72"/>
      <c r="GQS16" s="72"/>
      <c r="GQT16" s="72"/>
      <c r="GQU16" s="72"/>
      <c r="GQV16" s="72"/>
      <c r="GQW16" s="72"/>
      <c r="GQX16" s="72"/>
      <c r="GQY16" s="72"/>
      <c r="GQZ16" s="72"/>
      <c r="GRA16" s="72"/>
      <c r="GRB16" s="72"/>
      <c r="GRC16" s="72"/>
      <c r="GRD16" s="72"/>
      <c r="GRE16" s="72"/>
      <c r="GRF16" s="72"/>
      <c r="GRG16" s="72"/>
      <c r="GRH16" s="72"/>
      <c r="GRI16" s="72"/>
      <c r="GRJ16" s="72"/>
      <c r="GRK16" s="72"/>
      <c r="GRL16" s="72"/>
      <c r="GRM16" s="72"/>
      <c r="GRN16" s="72"/>
      <c r="GRO16" s="72"/>
      <c r="GRP16" s="72"/>
      <c r="GRQ16" s="72"/>
      <c r="GRR16" s="72"/>
      <c r="GRS16" s="72"/>
      <c r="GRT16" s="72"/>
      <c r="GRU16" s="72"/>
      <c r="GRV16" s="72"/>
      <c r="GRW16" s="72"/>
      <c r="GRX16" s="72"/>
      <c r="GRY16" s="72"/>
      <c r="GRZ16" s="72"/>
      <c r="GSA16" s="72"/>
      <c r="GSB16" s="72"/>
      <c r="GSC16" s="72"/>
      <c r="GSD16" s="72"/>
      <c r="GSE16" s="72"/>
      <c r="GSF16" s="72"/>
      <c r="GSG16" s="72"/>
      <c r="GSH16" s="72"/>
      <c r="GSI16" s="72"/>
      <c r="GSJ16" s="72"/>
      <c r="GSK16" s="72"/>
      <c r="GSL16" s="72"/>
      <c r="GSM16" s="72"/>
      <c r="GSN16" s="72"/>
      <c r="GSO16" s="72"/>
      <c r="GSP16" s="72"/>
      <c r="GSQ16" s="72"/>
      <c r="GSR16" s="72"/>
      <c r="GSS16" s="72"/>
      <c r="GST16" s="72"/>
      <c r="GSU16" s="72"/>
      <c r="GSV16" s="72"/>
      <c r="GSW16" s="72"/>
      <c r="GSX16" s="72"/>
      <c r="GSY16" s="72"/>
      <c r="GSZ16" s="72"/>
      <c r="GTA16" s="72"/>
      <c r="GTB16" s="72"/>
      <c r="GTC16" s="72"/>
      <c r="GTD16" s="72"/>
      <c r="GTE16" s="72"/>
      <c r="GTF16" s="72"/>
      <c r="GTG16" s="72"/>
      <c r="GTH16" s="72"/>
      <c r="GTI16" s="72"/>
      <c r="GTJ16" s="72"/>
      <c r="GTK16" s="72"/>
      <c r="GTL16" s="72"/>
      <c r="GTM16" s="72"/>
      <c r="GTN16" s="72"/>
      <c r="GTO16" s="72"/>
      <c r="GTP16" s="72"/>
      <c r="GTQ16" s="72"/>
      <c r="GTR16" s="72"/>
      <c r="GTS16" s="72"/>
      <c r="GTT16" s="72"/>
      <c r="GTU16" s="72"/>
      <c r="GTV16" s="72"/>
      <c r="GTW16" s="72"/>
      <c r="GTX16" s="72"/>
      <c r="GTY16" s="72"/>
      <c r="GTZ16" s="72"/>
      <c r="GUA16" s="72"/>
      <c r="GUB16" s="72"/>
      <c r="GUC16" s="72"/>
      <c r="GUD16" s="72"/>
      <c r="GUE16" s="72"/>
      <c r="GUF16" s="72"/>
      <c r="GUG16" s="72"/>
      <c r="GUH16" s="72"/>
      <c r="GUI16" s="72"/>
      <c r="GUJ16" s="72"/>
      <c r="GUK16" s="72"/>
      <c r="GUL16" s="72"/>
      <c r="GUM16" s="72"/>
      <c r="GUN16" s="72"/>
      <c r="GUO16" s="72"/>
      <c r="GUP16" s="72"/>
      <c r="GUQ16" s="72"/>
      <c r="GUR16" s="72"/>
      <c r="GUS16" s="72"/>
      <c r="GUT16" s="72"/>
      <c r="GUU16" s="72"/>
      <c r="GUV16" s="72"/>
      <c r="GUW16" s="72"/>
      <c r="GUX16" s="72"/>
      <c r="GUY16" s="72"/>
      <c r="GUZ16" s="72"/>
      <c r="GVA16" s="72"/>
      <c r="GVB16" s="72"/>
      <c r="GVC16" s="72"/>
      <c r="GVD16" s="72"/>
      <c r="GVE16" s="72"/>
      <c r="GVF16" s="72"/>
      <c r="GVG16" s="72"/>
      <c r="GVH16" s="72"/>
      <c r="GVI16" s="72"/>
      <c r="GVJ16" s="72"/>
      <c r="GVK16" s="72"/>
      <c r="GVL16" s="72"/>
      <c r="GVM16" s="72"/>
      <c r="GVN16" s="72"/>
      <c r="GVO16" s="72"/>
      <c r="GVP16" s="72"/>
      <c r="GVQ16" s="72"/>
      <c r="GVR16" s="72"/>
      <c r="GVS16" s="72"/>
      <c r="GVT16" s="72"/>
      <c r="GVU16" s="72"/>
      <c r="GVV16" s="72"/>
      <c r="GVW16" s="72"/>
      <c r="GVX16" s="72"/>
      <c r="GVY16" s="72"/>
      <c r="GVZ16" s="72"/>
      <c r="GWA16" s="72"/>
      <c r="GWB16" s="72"/>
      <c r="GWC16" s="72"/>
      <c r="GWD16" s="72"/>
      <c r="GWE16" s="72"/>
      <c r="GWF16" s="72"/>
      <c r="GWG16" s="72"/>
      <c r="GWH16" s="72"/>
      <c r="GWI16" s="72"/>
      <c r="GWJ16" s="72"/>
      <c r="GWK16" s="72"/>
      <c r="GWL16" s="72"/>
      <c r="GWM16" s="72"/>
      <c r="GWN16" s="72"/>
      <c r="GWO16" s="72"/>
      <c r="GWP16" s="72"/>
      <c r="GWQ16" s="72"/>
      <c r="GWR16" s="72"/>
      <c r="GWS16" s="72"/>
      <c r="GWT16" s="72"/>
      <c r="GWU16" s="72"/>
      <c r="GWV16" s="72"/>
      <c r="GWW16" s="72"/>
      <c r="GWX16" s="72"/>
      <c r="GWY16" s="72"/>
      <c r="GWZ16" s="72"/>
      <c r="GXA16" s="72"/>
      <c r="GXB16" s="72"/>
      <c r="GXC16" s="72"/>
      <c r="GXD16" s="72"/>
      <c r="GXE16" s="72"/>
      <c r="GXF16" s="72"/>
      <c r="GXG16" s="72"/>
      <c r="GXH16" s="72"/>
      <c r="GXI16" s="72"/>
      <c r="GXJ16" s="72"/>
      <c r="GXK16" s="72"/>
      <c r="GXL16" s="72"/>
      <c r="GXM16" s="72"/>
      <c r="GXN16" s="72"/>
      <c r="GXO16" s="72"/>
      <c r="GXP16" s="72"/>
      <c r="GXQ16" s="72"/>
      <c r="GXR16" s="72"/>
      <c r="GXS16" s="72"/>
      <c r="GXT16" s="72"/>
      <c r="GXU16" s="72"/>
      <c r="GXV16" s="72"/>
      <c r="GXW16" s="72"/>
      <c r="GXX16" s="72"/>
      <c r="GXY16" s="72"/>
      <c r="GXZ16" s="72"/>
      <c r="GYA16" s="72"/>
      <c r="GYB16" s="72"/>
      <c r="GYC16" s="72"/>
      <c r="GYD16" s="72"/>
      <c r="GYE16" s="72"/>
      <c r="GYF16" s="72"/>
      <c r="GYG16" s="72"/>
      <c r="GYH16" s="72"/>
      <c r="GYI16" s="72"/>
      <c r="GYJ16" s="72"/>
      <c r="GYK16" s="72"/>
      <c r="GYL16" s="72"/>
      <c r="GYM16" s="72"/>
      <c r="GYN16" s="72"/>
      <c r="GYO16" s="72"/>
      <c r="GYP16" s="72"/>
      <c r="GYQ16" s="72"/>
      <c r="GYR16" s="72"/>
      <c r="GYS16" s="72"/>
      <c r="GYT16" s="72"/>
      <c r="GYU16" s="72"/>
      <c r="GYV16" s="72"/>
      <c r="GYW16" s="72"/>
      <c r="GYX16" s="72"/>
      <c r="GYY16" s="72"/>
      <c r="GYZ16" s="72"/>
      <c r="GZA16" s="72"/>
      <c r="GZB16" s="72"/>
      <c r="GZC16" s="72"/>
      <c r="GZD16" s="72"/>
      <c r="GZE16" s="72"/>
      <c r="GZF16" s="72"/>
      <c r="GZG16" s="72"/>
      <c r="GZH16" s="72"/>
      <c r="GZI16" s="72"/>
      <c r="GZJ16" s="72"/>
      <c r="GZK16" s="72"/>
      <c r="GZL16" s="72"/>
      <c r="GZM16" s="72"/>
      <c r="GZN16" s="72"/>
      <c r="GZO16" s="72"/>
      <c r="GZP16" s="72"/>
      <c r="GZQ16" s="72"/>
      <c r="GZR16" s="72"/>
      <c r="GZS16" s="72"/>
      <c r="GZT16" s="72"/>
      <c r="GZU16" s="72"/>
      <c r="GZV16" s="72"/>
      <c r="GZW16" s="72"/>
      <c r="GZX16" s="72"/>
      <c r="GZY16" s="72"/>
      <c r="GZZ16" s="72"/>
      <c r="HAA16" s="72"/>
      <c r="HAB16" s="72"/>
      <c r="HAC16" s="72"/>
      <c r="HAD16" s="72"/>
      <c r="HAE16" s="72"/>
      <c r="HAF16" s="72"/>
      <c r="HAG16" s="72"/>
      <c r="HAH16" s="72"/>
      <c r="HAI16" s="72"/>
      <c r="HAJ16" s="72"/>
      <c r="HAK16" s="72"/>
      <c r="HAL16" s="72"/>
      <c r="HAM16" s="72"/>
      <c r="HAN16" s="72"/>
      <c r="HAO16" s="72"/>
      <c r="HAP16" s="72"/>
      <c r="HAQ16" s="72"/>
      <c r="HAR16" s="72"/>
      <c r="HAS16" s="72"/>
      <c r="HAT16" s="72"/>
      <c r="HAU16" s="72"/>
      <c r="HAV16" s="72"/>
      <c r="HAW16" s="72"/>
      <c r="HAX16" s="72"/>
      <c r="HAY16" s="72"/>
      <c r="HAZ16" s="72"/>
      <c r="HBA16" s="72"/>
      <c r="HBB16" s="72"/>
      <c r="HBC16" s="72"/>
      <c r="HBD16" s="72"/>
      <c r="HBE16" s="72"/>
      <c r="HBF16" s="72"/>
      <c r="HBG16" s="72"/>
      <c r="HBH16" s="72"/>
      <c r="HBI16" s="72"/>
      <c r="HBJ16" s="72"/>
      <c r="HBK16" s="72"/>
      <c r="HBL16" s="72"/>
      <c r="HBM16" s="72"/>
      <c r="HBN16" s="72"/>
      <c r="HBO16" s="72"/>
      <c r="HBP16" s="72"/>
      <c r="HBQ16" s="72"/>
      <c r="HBR16" s="72"/>
      <c r="HBS16" s="72"/>
      <c r="HBT16" s="72"/>
      <c r="HBU16" s="72"/>
      <c r="HBV16" s="72"/>
      <c r="HBW16" s="72"/>
      <c r="HBX16" s="72"/>
      <c r="HBY16" s="72"/>
      <c r="HBZ16" s="72"/>
      <c r="HCA16" s="72"/>
      <c r="HCB16" s="72"/>
      <c r="HCC16" s="72"/>
      <c r="HCD16" s="72"/>
      <c r="HCE16" s="72"/>
      <c r="HCF16" s="72"/>
      <c r="HCG16" s="72"/>
      <c r="HCH16" s="72"/>
      <c r="HCI16" s="72"/>
      <c r="HCJ16" s="72"/>
      <c r="HCK16" s="72"/>
      <c r="HCL16" s="72"/>
      <c r="HCM16" s="72"/>
      <c r="HCN16" s="72"/>
      <c r="HCO16" s="72"/>
      <c r="HCP16" s="72"/>
      <c r="HCQ16" s="72"/>
      <c r="HCR16" s="72"/>
      <c r="HCS16" s="72"/>
      <c r="HCT16" s="72"/>
      <c r="HCU16" s="72"/>
      <c r="HCV16" s="72"/>
      <c r="HCW16" s="72"/>
      <c r="HCX16" s="72"/>
      <c r="HCY16" s="72"/>
      <c r="HCZ16" s="72"/>
      <c r="HDA16" s="72"/>
      <c r="HDB16" s="72"/>
      <c r="HDC16" s="72"/>
      <c r="HDD16" s="72"/>
      <c r="HDE16" s="72"/>
      <c r="HDF16" s="72"/>
      <c r="HDG16" s="72"/>
      <c r="HDH16" s="72"/>
      <c r="HDI16" s="72"/>
      <c r="HDJ16" s="72"/>
      <c r="HDK16" s="72"/>
      <c r="HDL16" s="72"/>
      <c r="HDM16" s="72"/>
      <c r="HDN16" s="72"/>
      <c r="HDO16" s="72"/>
      <c r="HDP16" s="72"/>
      <c r="HDQ16" s="72"/>
      <c r="HDR16" s="72"/>
      <c r="HDS16" s="72"/>
      <c r="HDT16" s="72"/>
      <c r="HDU16" s="72"/>
      <c r="HDV16" s="72"/>
      <c r="HDW16" s="72"/>
      <c r="HDX16" s="72"/>
      <c r="HDY16" s="72"/>
      <c r="HDZ16" s="72"/>
      <c r="HEA16" s="72"/>
      <c r="HEB16" s="72"/>
      <c r="HEC16" s="72"/>
      <c r="HED16" s="72"/>
      <c r="HEE16" s="72"/>
      <c r="HEF16" s="72"/>
      <c r="HEG16" s="72"/>
      <c r="HEH16" s="72"/>
      <c r="HEI16" s="72"/>
      <c r="HEJ16" s="72"/>
      <c r="HEK16" s="72"/>
      <c r="HEL16" s="72"/>
      <c r="HEM16" s="72"/>
      <c r="HEN16" s="72"/>
      <c r="HEO16" s="72"/>
      <c r="HEP16" s="72"/>
      <c r="HEQ16" s="72"/>
      <c r="HER16" s="72"/>
      <c r="HES16" s="72"/>
      <c r="HET16" s="72"/>
      <c r="HEU16" s="72"/>
      <c r="HEV16" s="72"/>
      <c r="HEW16" s="72"/>
      <c r="HEX16" s="72"/>
      <c r="HEY16" s="72"/>
      <c r="HEZ16" s="72"/>
      <c r="HFA16" s="72"/>
      <c r="HFB16" s="72"/>
      <c r="HFC16" s="72"/>
      <c r="HFD16" s="72"/>
      <c r="HFE16" s="72"/>
      <c r="HFF16" s="72"/>
      <c r="HFG16" s="72"/>
      <c r="HFH16" s="72"/>
      <c r="HFI16" s="72"/>
      <c r="HFJ16" s="72"/>
      <c r="HFK16" s="72"/>
      <c r="HFL16" s="72"/>
      <c r="HFM16" s="72"/>
      <c r="HFN16" s="72"/>
      <c r="HFO16" s="72"/>
      <c r="HFP16" s="72"/>
      <c r="HFQ16" s="72"/>
      <c r="HFR16" s="72"/>
      <c r="HFS16" s="72"/>
      <c r="HFT16" s="72"/>
      <c r="HFU16" s="72"/>
      <c r="HFV16" s="72"/>
      <c r="HFW16" s="72"/>
      <c r="HFX16" s="72"/>
      <c r="HFY16" s="72"/>
      <c r="HFZ16" s="72"/>
      <c r="HGA16" s="72"/>
      <c r="HGB16" s="72"/>
      <c r="HGC16" s="72"/>
      <c r="HGD16" s="72"/>
      <c r="HGE16" s="72"/>
      <c r="HGF16" s="72"/>
      <c r="HGG16" s="72"/>
      <c r="HGH16" s="72"/>
      <c r="HGI16" s="72"/>
      <c r="HGJ16" s="72"/>
      <c r="HGK16" s="72"/>
      <c r="HGL16" s="72"/>
      <c r="HGM16" s="72"/>
      <c r="HGN16" s="72"/>
      <c r="HGO16" s="72"/>
      <c r="HGP16" s="72"/>
      <c r="HGQ16" s="72"/>
      <c r="HGR16" s="72"/>
      <c r="HGS16" s="72"/>
      <c r="HGT16" s="72"/>
      <c r="HGU16" s="72"/>
      <c r="HGV16" s="72"/>
      <c r="HGW16" s="72"/>
      <c r="HGX16" s="72"/>
      <c r="HGY16" s="72"/>
      <c r="HGZ16" s="72"/>
      <c r="HHA16" s="72"/>
      <c r="HHB16" s="72"/>
      <c r="HHC16" s="72"/>
      <c r="HHD16" s="72"/>
      <c r="HHE16" s="72"/>
      <c r="HHF16" s="72"/>
      <c r="HHG16" s="72"/>
      <c r="HHH16" s="72"/>
      <c r="HHI16" s="72"/>
      <c r="HHJ16" s="72"/>
      <c r="HHK16" s="72"/>
      <c r="HHL16" s="72"/>
      <c r="HHM16" s="72"/>
      <c r="HHN16" s="72"/>
      <c r="HHO16" s="72"/>
      <c r="HHP16" s="72"/>
      <c r="HHQ16" s="72"/>
      <c r="HHR16" s="72"/>
      <c r="HHS16" s="72"/>
      <c r="HHT16" s="72"/>
      <c r="HHU16" s="72"/>
      <c r="HHV16" s="72"/>
      <c r="HHW16" s="72"/>
      <c r="HHX16" s="72"/>
      <c r="HHY16" s="72"/>
      <c r="HHZ16" s="72"/>
      <c r="HIA16" s="72"/>
      <c r="HIB16" s="72"/>
      <c r="HIC16" s="72"/>
      <c r="HID16" s="72"/>
      <c r="HIE16" s="72"/>
      <c r="HIF16" s="72"/>
      <c r="HIG16" s="72"/>
      <c r="HIH16" s="72"/>
      <c r="HII16" s="72"/>
      <c r="HIJ16" s="72"/>
      <c r="HIK16" s="72"/>
      <c r="HIL16" s="72"/>
      <c r="HIM16" s="72"/>
      <c r="HIN16" s="72"/>
      <c r="HIO16" s="72"/>
      <c r="HIP16" s="72"/>
      <c r="HIQ16" s="72"/>
      <c r="HIR16" s="72"/>
      <c r="HIS16" s="72"/>
      <c r="HIT16" s="72"/>
      <c r="HIU16" s="72"/>
      <c r="HIV16" s="72"/>
      <c r="HIW16" s="72"/>
      <c r="HIX16" s="72"/>
      <c r="HIY16" s="72"/>
      <c r="HIZ16" s="72"/>
      <c r="HJA16" s="72"/>
      <c r="HJB16" s="72"/>
      <c r="HJC16" s="72"/>
      <c r="HJD16" s="72"/>
      <c r="HJE16" s="72"/>
      <c r="HJF16" s="72"/>
      <c r="HJG16" s="72"/>
      <c r="HJH16" s="72"/>
      <c r="HJI16" s="72"/>
      <c r="HJJ16" s="72"/>
      <c r="HJK16" s="72"/>
      <c r="HJL16" s="72"/>
      <c r="HJM16" s="72"/>
      <c r="HJN16" s="72"/>
      <c r="HJO16" s="72"/>
      <c r="HJP16" s="72"/>
      <c r="HJQ16" s="72"/>
      <c r="HJR16" s="72"/>
      <c r="HJS16" s="72"/>
      <c r="HJT16" s="72"/>
      <c r="HJU16" s="72"/>
      <c r="HJV16" s="72"/>
      <c r="HJW16" s="72"/>
      <c r="HJX16" s="72"/>
      <c r="HJY16" s="72"/>
      <c r="HJZ16" s="72"/>
      <c r="HKA16" s="72"/>
      <c r="HKB16" s="72"/>
      <c r="HKC16" s="72"/>
      <c r="HKD16" s="72"/>
      <c r="HKE16" s="72"/>
      <c r="HKF16" s="72"/>
      <c r="HKG16" s="72"/>
      <c r="HKH16" s="72"/>
      <c r="HKI16" s="72"/>
      <c r="HKJ16" s="72"/>
      <c r="HKK16" s="72"/>
      <c r="HKL16" s="72"/>
      <c r="HKM16" s="72"/>
      <c r="HKN16" s="72"/>
      <c r="HKO16" s="72"/>
      <c r="HKP16" s="72"/>
      <c r="HKQ16" s="72"/>
      <c r="HKR16" s="72"/>
      <c r="HKS16" s="72"/>
      <c r="HKT16" s="72"/>
      <c r="HKU16" s="72"/>
      <c r="HKV16" s="72"/>
      <c r="HKW16" s="72"/>
      <c r="HKX16" s="72"/>
      <c r="HKY16" s="72"/>
      <c r="HKZ16" s="72"/>
      <c r="HLA16" s="72"/>
      <c r="HLB16" s="72"/>
      <c r="HLC16" s="72"/>
      <c r="HLD16" s="72"/>
      <c r="HLE16" s="72"/>
      <c r="HLF16" s="72"/>
      <c r="HLG16" s="72"/>
      <c r="HLH16" s="72"/>
      <c r="HLI16" s="72"/>
      <c r="HLJ16" s="72"/>
      <c r="HLK16" s="72"/>
      <c r="HLL16" s="72"/>
      <c r="HLM16" s="72"/>
      <c r="HLN16" s="72"/>
      <c r="HLO16" s="72"/>
      <c r="HLP16" s="72"/>
      <c r="HLQ16" s="72"/>
      <c r="HLR16" s="72"/>
      <c r="HLS16" s="72"/>
      <c r="HLT16" s="72"/>
      <c r="HLU16" s="72"/>
      <c r="HLV16" s="72"/>
      <c r="HLW16" s="72"/>
      <c r="HLX16" s="72"/>
      <c r="HLY16" s="72"/>
      <c r="HLZ16" s="72"/>
      <c r="HMA16" s="72"/>
      <c r="HMB16" s="72"/>
      <c r="HMC16" s="72"/>
      <c r="HMD16" s="72"/>
      <c r="HME16" s="72"/>
      <c r="HMF16" s="72"/>
      <c r="HMG16" s="72"/>
      <c r="HMH16" s="72"/>
      <c r="HMI16" s="72"/>
      <c r="HMJ16" s="72"/>
      <c r="HMK16" s="72"/>
      <c r="HML16" s="72"/>
      <c r="HMM16" s="72"/>
      <c r="HMN16" s="72"/>
      <c r="HMO16" s="72"/>
      <c r="HMP16" s="72"/>
      <c r="HMQ16" s="72"/>
      <c r="HMR16" s="72"/>
      <c r="HMS16" s="72"/>
      <c r="HMT16" s="72"/>
      <c r="HMU16" s="72"/>
      <c r="HMV16" s="72"/>
      <c r="HMW16" s="72"/>
      <c r="HMX16" s="72"/>
      <c r="HMY16" s="72"/>
      <c r="HMZ16" s="72"/>
      <c r="HNA16" s="72"/>
      <c r="HNB16" s="72"/>
      <c r="HNC16" s="72"/>
      <c r="HND16" s="72"/>
      <c r="HNE16" s="72"/>
      <c r="HNF16" s="72"/>
      <c r="HNG16" s="72"/>
      <c r="HNH16" s="72"/>
      <c r="HNI16" s="72"/>
      <c r="HNJ16" s="72"/>
      <c r="HNK16" s="72"/>
      <c r="HNL16" s="72"/>
      <c r="HNM16" s="72"/>
      <c r="HNN16" s="72"/>
      <c r="HNO16" s="72"/>
      <c r="HNP16" s="72"/>
      <c r="HNQ16" s="72"/>
      <c r="HNR16" s="72"/>
      <c r="HNS16" s="72"/>
      <c r="HNT16" s="72"/>
      <c r="HNU16" s="72"/>
      <c r="HNV16" s="72"/>
      <c r="HNW16" s="72"/>
      <c r="HNX16" s="72"/>
      <c r="HNY16" s="72"/>
      <c r="HNZ16" s="72"/>
      <c r="HOA16" s="72"/>
      <c r="HOB16" s="72"/>
      <c r="HOC16" s="72"/>
      <c r="HOD16" s="72"/>
      <c r="HOE16" s="72"/>
      <c r="HOF16" s="72"/>
      <c r="HOG16" s="72"/>
      <c r="HOH16" s="72"/>
      <c r="HOI16" s="72"/>
      <c r="HOJ16" s="72"/>
      <c r="HOK16" s="72"/>
      <c r="HOL16" s="72"/>
      <c r="HOM16" s="72"/>
      <c r="HON16" s="72"/>
      <c r="HOO16" s="72"/>
      <c r="HOP16" s="72"/>
      <c r="HOQ16" s="72"/>
      <c r="HOR16" s="72"/>
      <c r="HOS16" s="72"/>
      <c r="HOT16" s="72"/>
      <c r="HOU16" s="72"/>
      <c r="HOV16" s="72"/>
      <c r="HOW16" s="72"/>
      <c r="HOX16" s="72"/>
      <c r="HOY16" s="72"/>
      <c r="HOZ16" s="72"/>
      <c r="HPA16" s="72"/>
      <c r="HPB16" s="72"/>
      <c r="HPC16" s="72"/>
      <c r="HPD16" s="72"/>
      <c r="HPE16" s="72"/>
      <c r="HPF16" s="72"/>
      <c r="HPG16" s="72"/>
      <c r="HPH16" s="72"/>
      <c r="HPI16" s="72"/>
      <c r="HPJ16" s="72"/>
      <c r="HPK16" s="72"/>
      <c r="HPL16" s="72"/>
      <c r="HPM16" s="72"/>
      <c r="HPN16" s="72"/>
      <c r="HPO16" s="72"/>
      <c r="HPP16" s="72"/>
      <c r="HPQ16" s="72"/>
      <c r="HPR16" s="72"/>
      <c r="HPS16" s="72"/>
      <c r="HPT16" s="72"/>
      <c r="HPU16" s="72"/>
      <c r="HPV16" s="72"/>
      <c r="HPW16" s="72"/>
      <c r="HPX16" s="72"/>
      <c r="HPY16" s="72"/>
      <c r="HPZ16" s="72"/>
      <c r="HQA16" s="72"/>
      <c r="HQB16" s="72"/>
      <c r="HQC16" s="72"/>
      <c r="HQD16" s="72"/>
      <c r="HQE16" s="72"/>
      <c r="HQF16" s="72"/>
      <c r="HQG16" s="72"/>
      <c r="HQH16" s="72"/>
      <c r="HQI16" s="72"/>
      <c r="HQJ16" s="72"/>
      <c r="HQK16" s="72"/>
      <c r="HQL16" s="72"/>
      <c r="HQM16" s="72"/>
      <c r="HQN16" s="72"/>
      <c r="HQO16" s="72"/>
      <c r="HQP16" s="72"/>
      <c r="HQQ16" s="72"/>
      <c r="HQR16" s="72"/>
      <c r="HQS16" s="72"/>
      <c r="HQT16" s="72"/>
      <c r="HQU16" s="72"/>
      <c r="HQV16" s="72"/>
      <c r="HQW16" s="72"/>
      <c r="HQX16" s="72"/>
      <c r="HQY16" s="72"/>
      <c r="HQZ16" s="72"/>
      <c r="HRA16" s="72"/>
      <c r="HRB16" s="72"/>
      <c r="HRC16" s="72"/>
      <c r="HRD16" s="72"/>
      <c r="HRE16" s="72"/>
      <c r="HRF16" s="72"/>
      <c r="HRG16" s="72"/>
      <c r="HRH16" s="72"/>
      <c r="HRI16" s="72"/>
      <c r="HRJ16" s="72"/>
      <c r="HRK16" s="72"/>
      <c r="HRL16" s="72"/>
      <c r="HRM16" s="72"/>
      <c r="HRN16" s="72"/>
      <c r="HRO16" s="72"/>
      <c r="HRP16" s="72"/>
      <c r="HRQ16" s="72"/>
      <c r="HRR16" s="72"/>
      <c r="HRS16" s="72"/>
      <c r="HRT16" s="72"/>
      <c r="HRU16" s="72"/>
      <c r="HRV16" s="72"/>
      <c r="HRW16" s="72"/>
      <c r="HRX16" s="72"/>
      <c r="HRY16" s="72"/>
      <c r="HRZ16" s="72"/>
      <c r="HSA16" s="72"/>
      <c r="HSB16" s="72"/>
      <c r="HSC16" s="72"/>
      <c r="HSD16" s="72"/>
      <c r="HSE16" s="72"/>
      <c r="HSF16" s="72"/>
      <c r="HSG16" s="72"/>
      <c r="HSH16" s="72"/>
      <c r="HSI16" s="72"/>
      <c r="HSJ16" s="72"/>
      <c r="HSK16" s="72"/>
      <c r="HSL16" s="72"/>
      <c r="HSM16" s="72"/>
      <c r="HSN16" s="72"/>
      <c r="HSO16" s="72"/>
      <c r="HSP16" s="72"/>
      <c r="HSQ16" s="72"/>
      <c r="HSR16" s="72"/>
      <c r="HSS16" s="72"/>
      <c r="HST16" s="72"/>
      <c r="HSU16" s="72"/>
      <c r="HSV16" s="72"/>
      <c r="HSW16" s="72"/>
      <c r="HSX16" s="72"/>
      <c r="HSY16" s="72"/>
      <c r="HSZ16" s="72"/>
      <c r="HTA16" s="72"/>
      <c r="HTB16" s="72"/>
      <c r="HTC16" s="72"/>
      <c r="HTD16" s="72"/>
      <c r="HTE16" s="72"/>
      <c r="HTF16" s="72"/>
      <c r="HTG16" s="72"/>
      <c r="HTH16" s="72"/>
      <c r="HTI16" s="72"/>
      <c r="HTJ16" s="72"/>
      <c r="HTK16" s="72"/>
      <c r="HTL16" s="72"/>
      <c r="HTM16" s="72"/>
      <c r="HTN16" s="72"/>
      <c r="HTO16" s="72"/>
      <c r="HTP16" s="72"/>
      <c r="HTQ16" s="72"/>
      <c r="HTR16" s="72"/>
      <c r="HTS16" s="72"/>
      <c r="HTT16" s="72"/>
      <c r="HTU16" s="72"/>
      <c r="HTV16" s="72"/>
      <c r="HTW16" s="72"/>
      <c r="HTX16" s="72"/>
      <c r="HTY16" s="72"/>
      <c r="HTZ16" s="72"/>
      <c r="HUA16" s="72"/>
      <c r="HUB16" s="72"/>
      <c r="HUC16" s="72"/>
      <c r="HUD16" s="72"/>
      <c r="HUE16" s="72"/>
      <c r="HUF16" s="72"/>
      <c r="HUG16" s="72"/>
      <c r="HUH16" s="72"/>
      <c r="HUI16" s="72"/>
      <c r="HUJ16" s="72"/>
      <c r="HUK16" s="72"/>
      <c r="HUL16" s="72"/>
      <c r="HUM16" s="72"/>
      <c r="HUN16" s="72"/>
      <c r="HUO16" s="72"/>
      <c r="HUP16" s="72"/>
      <c r="HUQ16" s="72"/>
      <c r="HUR16" s="72"/>
      <c r="HUS16" s="72"/>
      <c r="HUT16" s="72"/>
      <c r="HUU16" s="72"/>
      <c r="HUV16" s="72"/>
      <c r="HUW16" s="72"/>
      <c r="HUX16" s="72"/>
      <c r="HUY16" s="72"/>
      <c r="HUZ16" s="72"/>
      <c r="HVA16" s="72"/>
      <c r="HVB16" s="72"/>
      <c r="HVC16" s="72"/>
      <c r="HVD16" s="72"/>
      <c r="HVE16" s="72"/>
      <c r="HVF16" s="72"/>
      <c r="HVG16" s="72"/>
      <c r="HVH16" s="72"/>
      <c r="HVI16" s="72"/>
      <c r="HVJ16" s="72"/>
      <c r="HVK16" s="72"/>
      <c r="HVL16" s="72"/>
      <c r="HVM16" s="72"/>
      <c r="HVN16" s="72"/>
      <c r="HVO16" s="72"/>
      <c r="HVP16" s="72"/>
      <c r="HVQ16" s="72"/>
      <c r="HVR16" s="72"/>
      <c r="HVS16" s="72"/>
      <c r="HVT16" s="72"/>
      <c r="HVU16" s="72"/>
      <c r="HVV16" s="72"/>
      <c r="HVW16" s="72"/>
      <c r="HVX16" s="72"/>
      <c r="HVY16" s="72"/>
      <c r="HVZ16" s="72"/>
      <c r="HWA16" s="72"/>
      <c r="HWB16" s="72"/>
      <c r="HWC16" s="72"/>
      <c r="HWD16" s="72"/>
      <c r="HWE16" s="72"/>
      <c r="HWF16" s="72"/>
      <c r="HWG16" s="72"/>
      <c r="HWH16" s="72"/>
      <c r="HWI16" s="72"/>
      <c r="HWJ16" s="72"/>
      <c r="HWK16" s="72"/>
      <c r="HWL16" s="72"/>
      <c r="HWM16" s="72"/>
      <c r="HWN16" s="72"/>
      <c r="HWO16" s="72"/>
      <c r="HWP16" s="72"/>
      <c r="HWQ16" s="72"/>
      <c r="HWR16" s="72"/>
      <c r="HWS16" s="72"/>
      <c r="HWT16" s="72"/>
      <c r="HWU16" s="72"/>
      <c r="HWV16" s="72"/>
      <c r="HWW16" s="72"/>
      <c r="HWX16" s="72"/>
      <c r="HWY16" s="72"/>
      <c r="HWZ16" s="72"/>
      <c r="HXA16" s="72"/>
      <c r="HXB16" s="72"/>
      <c r="HXC16" s="72"/>
      <c r="HXD16" s="72"/>
      <c r="HXE16" s="72"/>
      <c r="HXF16" s="72"/>
      <c r="HXG16" s="72"/>
      <c r="HXH16" s="72"/>
      <c r="HXI16" s="72"/>
      <c r="HXJ16" s="72"/>
      <c r="HXK16" s="72"/>
      <c r="HXL16" s="72"/>
      <c r="HXM16" s="72"/>
      <c r="HXN16" s="72"/>
      <c r="HXO16" s="72"/>
      <c r="HXP16" s="72"/>
      <c r="HXQ16" s="72"/>
      <c r="HXR16" s="72"/>
      <c r="HXS16" s="72"/>
      <c r="HXT16" s="72"/>
      <c r="HXU16" s="72"/>
      <c r="HXV16" s="72"/>
      <c r="HXW16" s="72"/>
      <c r="HXX16" s="72"/>
      <c r="HXY16" s="72"/>
      <c r="HXZ16" s="72"/>
      <c r="HYA16" s="72"/>
      <c r="HYB16" s="72"/>
      <c r="HYC16" s="72"/>
      <c r="HYD16" s="72"/>
      <c r="HYE16" s="72"/>
      <c r="HYF16" s="72"/>
      <c r="HYG16" s="72"/>
      <c r="HYH16" s="72"/>
      <c r="HYI16" s="72"/>
      <c r="HYJ16" s="72"/>
      <c r="HYK16" s="72"/>
      <c r="HYL16" s="72"/>
      <c r="HYM16" s="72"/>
      <c r="HYN16" s="72"/>
      <c r="HYO16" s="72"/>
      <c r="HYP16" s="72"/>
      <c r="HYQ16" s="72"/>
      <c r="HYR16" s="72"/>
      <c r="HYS16" s="72"/>
      <c r="HYT16" s="72"/>
      <c r="HYU16" s="72"/>
      <c r="HYV16" s="72"/>
      <c r="HYW16" s="72"/>
      <c r="HYX16" s="72"/>
      <c r="HYY16" s="72"/>
      <c r="HYZ16" s="72"/>
      <c r="HZA16" s="72"/>
      <c r="HZB16" s="72"/>
      <c r="HZC16" s="72"/>
      <c r="HZD16" s="72"/>
      <c r="HZE16" s="72"/>
      <c r="HZF16" s="72"/>
      <c r="HZG16" s="72"/>
      <c r="HZH16" s="72"/>
      <c r="HZI16" s="72"/>
      <c r="HZJ16" s="72"/>
      <c r="HZK16" s="72"/>
      <c r="HZL16" s="72"/>
      <c r="HZM16" s="72"/>
      <c r="HZN16" s="72"/>
      <c r="HZO16" s="72"/>
      <c r="HZP16" s="72"/>
      <c r="HZQ16" s="72"/>
      <c r="HZR16" s="72"/>
      <c r="HZS16" s="72"/>
      <c r="HZT16" s="72"/>
      <c r="HZU16" s="72"/>
      <c r="HZV16" s="72"/>
      <c r="HZW16" s="72"/>
      <c r="HZX16" s="72"/>
      <c r="HZY16" s="72"/>
      <c r="HZZ16" s="72"/>
      <c r="IAA16" s="72"/>
      <c r="IAB16" s="72"/>
      <c r="IAC16" s="72"/>
      <c r="IAD16" s="72"/>
      <c r="IAE16" s="72"/>
      <c r="IAF16" s="72"/>
      <c r="IAG16" s="72"/>
      <c r="IAH16" s="72"/>
      <c r="IAI16" s="72"/>
      <c r="IAJ16" s="72"/>
      <c r="IAK16" s="72"/>
      <c r="IAL16" s="72"/>
      <c r="IAM16" s="72"/>
      <c r="IAN16" s="72"/>
      <c r="IAO16" s="72"/>
      <c r="IAP16" s="72"/>
      <c r="IAQ16" s="72"/>
      <c r="IAR16" s="72"/>
      <c r="IAS16" s="72"/>
      <c r="IAT16" s="72"/>
      <c r="IAU16" s="72"/>
      <c r="IAV16" s="72"/>
      <c r="IAW16" s="72"/>
      <c r="IAX16" s="72"/>
      <c r="IAY16" s="72"/>
      <c r="IAZ16" s="72"/>
      <c r="IBA16" s="72"/>
      <c r="IBB16" s="72"/>
      <c r="IBC16" s="72"/>
      <c r="IBD16" s="72"/>
      <c r="IBE16" s="72"/>
      <c r="IBF16" s="72"/>
      <c r="IBG16" s="72"/>
      <c r="IBH16" s="72"/>
      <c r="IBI16" s="72"/>
      <c r="IBJ16" s="72"/>
      <c r="IBK16" s="72"/>
      <c r="IBL16" s="72"/>
      <c r="IBM16" s="72"/>
      <c r="IBN16" s="72"/>
      <c r="IBO16" s="72"/>
      <c r="IBP16" s="72"/>
      <c r="IBQ16" s="72"/>
      <c r="IBR16" s="72"/>
      <c r="IBS16" s="72"/>
      <c r="IBT16" s="72"/>
      <c r="IBU16" s="72"/>
      <c r="IBV16" s="72"/>
      <c r="IBW16" s="72"/>
      <c r="IBX16" s="72"/>
      <c r="IBY16" s="72"/>
      <c r="IBZ16" s="72"/>
      <c r="ICA16" s="72"/>
      <c r="ICB16" s="72"/>
      <c r="ICC16" s="72"/>
      <c r="ICD16" s="72"/>
      <c r="ICE16" s="72"/>
      <c r="ICF16" s="72"/>
      <c r="ICG16" s="72"/>
      <c r="ICH16" s="72"/>
      <c r="ICI16" s="72"/>
      <c r="ICJ16" s="72"/>
      <c r="ICK16" s="72"/>
      <c r="ICL16" s="72"/>
      <c r="ICM16" s="72"/>
      <c r="ICN16" s="72"/>
      <c r="ICO16" s="72"/>
      <c r="ICP16" s="72"/>
      <c r="ICQ16" s="72"/>
      <c r="ICR16" s="72"/>
      <c r="ICS16" s="72"/>
      <c r="ICT16" s="72"/>
      <c r="ICU16" s="72"/>
      <c r="ICV16" s="72"/>
      <c r="ICW16" s="72"/>
      <c r="ICX16" s="72"/>
      <c r="ICY16" s="72"/>
      <c r="ICZ16" s="72"/>
      <c r="IDA16" s="72"/>
      <c r="IDB16" s="72"/>
      <c r="IDC16" s="72"/>
      <c r="IDD16" s="72"/>
      <c r="IDE16" s="72"/>
      <c r="IDF16" s="72"/>
      <c r="IDG16" s="72"/>
      <c r="IDH16" s="72"/>
      <c r="IDI16" s="72"/>
      <c r="IDJ16" s="72"/>
      <c r="IDK16" s="72"/>
      <c r="IDL16" s="72"/>
      <c r="IDM16" s="72"/>
      <c r="IDN16" s="72"/>
      <c r="IDO16" s="72"/>
      <c r="IDP16" s="72"/>
      <c r="IDQ16" s="72"/>
      <c r="IDR16" s="72"/>
      <c r="IDS16" s="72"/>
      <c r="IDT16" s="72"/>
      <c r="IDU16" s="72"/>
      <c r="IDV16" s="72"/>
      <c r="IDW16" s="72"/>
      <c r="IDX16" s="72"/>
      <c r="IDY16" s="72"/>
      <c r="IDZ16" s="72"/>
      <c r="IEA16" s="72"/>
      <c r="IEB16" s="72"/>
      <c r="IEC16" s="72"/>
      <c r="IED16" s="72"/>
      <c r="IEE16" s="72"/>
      <c r="IEF16" s="72"/>
      <c r="IEG16" s="72"/>
      <c r="IEH16" s="72"/>
      <c r="IEI16" s="72"/>
      <c r="IEJ16" s="72"/>
      <c r="IEK16" s="72"/>
      <c r="IEL16" s="72"/>
      <c r="IEM16" s="72"/>
      <c r="IEN16" s="72"/>
      <c r="IEO16" s="72"/>
      <c r="IEP16" s="72"/>
      <c r="IEQ16" s="72"/>
      <c r="IER16" s="72"/>
      <c r="IES16" s="72"/>
      <c r="IET16" s="72"/>
      <c r="IEU16" s="72"/>
      <c r="IEV16" s="72"/>
      <c r="IEW16" s="72"/>
      <c r="IEX16" s="72"/>
      <c r="IEY16" s="72"/>
      <c r="IEZ16" s="72"/>
      <c r="IFA16" s="72"/>
      <c r="IFB16" s="72"/>
      <c r="IFC16" s="72"/>
      <c r="IFD16" s="72"/>
      <c r="IFE16" s="72"/>
      <c r="IFF16" s="72"/>
      <c r="IFG16" s="72"/>
      <c r="IFH16" s="72"/>
      <c r="IFI16" s="72"/>
      <c r="IFJ16" s="72"/>
      <c r="IFK16" s="72"/>
      <c r="IFL16" s="72"/>
      <c r="IFM16" s="72"/>
      <c r="IFN16" s="72"/>
      <c r="IFO16" s="72"/>
      <c r="IFP16" s="72"/>
      <c r="IFQ16" s="72"/>
      <c r="IFR16" s="72"/>
      <c r="IFS16" s="72"/>
      <c r="IFT16" s="72"/>
      <c r="IFU16" s="72"/>
      <c r="IFV16" s="72"/>
      <c r="IFW16" s="72"/>
      <c r="IFX16" s="72"/>
      <c r="IFY16" s="72"/>
      <c r="IFZ16" s="72"/>
      <c r="IGA16" s="72"/>
      <c r="IGB16" s="72"/>
      <c r="IGC16" s="72"/>
      <c r="IGD16" s="72"/>
      <c r="IGE16" s="72"/>
      <c r="IGF16" s="72"/>
      <c r="IGG16" s="72"/>
      <c r="IGH16" s="72"/>
      <c r="IGI16" s="72"/>
      <c r="IGJ16" s="72"/>
      <c r="IGK16" s="72"/>
      <c r="IGL16" s="72"/>
      <c r="IGM16" s="72"/>
      <c r="IGN16" s="72"/>
      <c r="IGO16" s="72"/>
      <c r="IGP16" s="72"/>
      <c r="IGQ16" s="72"/>
      <c r="IGR16" s="72"/>
      <c r="IGS16" s="72"/>
      <c r="IGT16" s="72"/>
      <c r="IGU16" s="72"/>
      <c r="IGV16" s="72"/>
      <c r="IGW16" s="72"/>
      <c r="IGX16" s="72"/>
      <c r="IGY16" s="72"/>
      <c r="IGZ16" s="72"/>
      <c r="IHA16" s="72"/>
      <c r="IHB16" s="72"/>
      <c r="IHC16" s="72"/>
      <c r="IHD16" s="72"/>
      <c r="IHE16" s="72"/>
      <c r="IHF16" s="72"/>
      <c r="IHG16" s="72"/>
      <c r="IHH16" s="72"/>
      <c r="IHI16" s="72"/>
      <c r="IHJ16" s="72"/>
      <c r="IHK16" s="72"/>
      <c r="IHL16" s="72"/>
      <c r="IHM16" s="72"/>
      <c r="IHN16" s="72"/>
      <c r="IHO16" s="72"/>
      <c r="IHP16" s="72"/>
      <c r="IHQ16" s="72"/>
      <c r="IHR16" s="72"/>
      <c r="IHS16" s="72"/>
      <c r="IHT16" s="72"/>
      <c r="IHU16" s="72"/>
      <c r="IHV16" s="72"/>
      <c r="IHW16" s="72"/>
      <c r="IHX16" s="72"/>
      <c r="IHY16" s="72"/>
      <c r="IHZ16" s="72"/>
      <c r="IIA16" s="72"/>
      <c r="IIB16" s="72"/>
      <c r="IIC16" s="72"/>
      <c r="IID16" s="72"/>
      <c r="IIE16" s="72"/>
      <c r="IIF16" s="72"/>
      <c r="IIG16" s="72"/>
      <c r="IIH16" s="72"/>
      <c r="III16" s="72"/>
      <c r="IIJ16" s="72"/>
      <c r="IIK16" s="72"/>
      <c r="IIL16" s="72"/>
      <c r="IIM16" s="72"/>
      <c r="IIN16" s="72"/>
      <c r="IIO16" s="72"/>
      <c r="IIP16" s="72"/>
      <c r="IIQ16" s="72"/>
      <c r="IIR16" s="72"/>
      <c r="IIS16" s="72"/>
      <c r="IIT16" s="72"/>
      <c r="IIU16" s="72"/>
      <c r="IIV16" s="72"/>
      <c r="IIW16" s="72"/>
      <c r="IIX16" s="72"/>
      <c r="IIY16" s="72"/>
      <c r="IIZ16" s="72"/>
      <c r="IJA16" s="72"/>
      <c r="IJB16" s="72"/>
      <c r="IJC16" s="72"/>
      <c r="IJD16" s="72"/>
      <c r="IJE16" s="72"/>
      <c r="IJF16" s="72"/>
      <c r="IJG16" s="72"/>
      <c r="IJH16" s="72"/>
      <c r="IJI16" s="72"/>
      <c r="IJJ16" s="72"/>
      <c r="IJK16" s="72"/>
      <c r="IJL16" s="72"/>
      <c r="IJM16" s="72"/>
      <c r="IJN16" s="72"/>
      <c r="IJO16" s="72"/>
      <c r="IJP16" s="72"/>
      <c r="IJQ16" s="72"/>
      <c r="IJR16" s="72"/>
      <c r="IJS16" s="72"/>
      <c r="IJT16" s="72"/>
      <c r="IJU16" s="72"/>
      <c r="IJV16" s="72"/>
      <c r="IJW16" s="72"/>
      <c r="IJX16" s="72"/>
      <c r="IJY16" s="72"/>
      <c r="IJZ16" s="72"/>
      <c r="IKA16" s="72"/>
      <c r="IKB16" s="72"/>
      <c r="IKC16" s="72"/>
      <c r="IKD16" s="72"/>
      <c r="IKE16" s="72"/>
      <c r="IKF16" s="72"/>
      <c r="IKG16" s="72"/>
      <c r="IKH16" s="72"/>
      <c r="IKI16" s="72"/>
      <c r="IKJ16" s="72"/>
      <c r="IKK16" s="72"/>
      <c r="IKL16" s="72"/>
      <c r="IKM16" s="72"/>
      <c r="IKN16" s="72"/>
      <c r="IKO16" s="72"/>
      <c r="IKP16" s="72"/>
      <c r="IKQ16" s="72"/>
      <c r="IKR16" s="72"/>
      <c r="IKS16" s="72"/>
      <c r="IKT16" s="72"/>
      <c r="IKU16" s="72"/>
      <c r="IKV16" s="72"/>
      <c r="IKW16" s="72"/>
      <c r="IKX16" s="72"/>
      <c r="IKY16" s="72"/>
      <c r="IKZ16" s="72"/>
      <c r="ILA16" s="72"/>
      <c r="ILB16" s="72"/>
      <c r="ILC16" s="72"/>
      <c r="ILD16" s="72"/>
      <c r="ILE16" s="72"/>
      <c r="ILF16" s="72"/>
      <c r="ILG16" s="72"/>
      <c r="ILH16" s="72"/>
      <c r="ILI16" s="72"/>
      <c r="ILJ16" s="72"/>
      <c r="ILK16" s="72"/>
      <c r="ILL16" s="72"/>
      <c r="ILM16" s="72"/>
      <c r="ILN16" s="72"/>
      <c r="ILO16" s="72"/>
      <c r="ILP16" s="72"/>
      <c r="ILQ16" s="72"/>
      <c r="ILR16" s="72"/>
      <c r="ILS16" s="72"/>
      <c r="ILT16" s="72"/>
      <c r="ILU16" s="72"/>
      <c r="ILV16" s="72"/>
      <c r="ILW16" s="72"/>
      <c r="ILX16" s="72"/>
      <c r="ILY16" s="72"/>
      <c r="ILZ16" s="72"/>
      <c r="IMA16" s="72"/>
      <c r="IMB16" s="72"/>
      <c r="IMC16" s="72"/>
      <c r="IMD16" s="72"/>
      <c r="IME16" s="72"/>
      <c r="IMF16" s="72"/>
      <c r="IMG16" s="72"/>
      <c r="IMH16" s="72"/>
      <c r="IMI16" s="72"/>
      <c r="IMJ16" s="72"/>
      <c r="IMK16" s="72"/>
      <c r="IML16" s="72"/>
      <c r="IMM16" s="72"/>
      <c r="IMN16" s="72"/>
      <c r="IMO16" s="72"/>
      <c r="IMP16" s="72"/>
      <c r="IMQ16" s="72"/>
      <c r="IMR16" s="72"/>
      <c r="IMS16" s="72"/>
      <c r="IMT16" s="72"/>
      <c r="IMU16" s="72"/>
      <c r="IMV16" s="72"/>
      <c r="IMW16" s="72"/>
      <c r="IMX16" s="72"/>
      <c r="IMY16" s="72"/>
      <c r="IMZ16" s="72"/>
      <c r="INA16" s="72"/>
      <c r="INB16" s="72"/>
      <c r="INC16" s="72"/>
      <c r="IND16" s="72"/>
      <c r="INE16" s="72"/>
      <c r="INF16" s="72"/>
      <c r="ING16" s="72"/>
      <c r="INH16" s="72"/>
      <c r="INI16" s="72"/>
      <c r="INJ16" s="72"/>
      <c r="INK16" s="72"/>
      <c r="INL16" s="72"/>
      <c r="INM16" s="72"/>
      <c r="INN16" s="72"/>
      <c r="INO16" s="72"/>
      <c r="INP16" s="72"/>
      <c r="INQ16" s="72"/>
      <c r="INR16" s="72"/>
      <c r="INS16" s="72"/>
      <c r="INT16" s="72"/>
      <c r="INU16" s="72"/>
      <c r="INV16" s="72"/>
      <c r="INW16" s="72"/>
      <c r="INX16" s="72"/>
      <c r="INY16" s="72"/>
      <c r="INZ16" s="72"/>
      <c r="IOA16" s="72"/>
      <c r="IOB16" s="72"/>
      <c r="IOC16" s="72"/>
      <c r="IOD16" s="72"/>
      <c r="IOE16" s="72"/>
      <c r="IOF16" s="72"/>
      <c r="IOG16" s="72"/>
      <c r="IOH16" s="72"/>
      <c r="IOI16" s="72"/>
      <c r="IOJ16" s="72"/>
      <c r="IOK16" s="72"/>
      <c r="IOL16" s="72"/>
      <c r="IOM16" s="72"/>
      <c r="ION16" s="72"/>
      <c r="IOO16" s="72"/>
      <c r="IOP16" s="72"/>
      <c r="IOQ16" s="72"/>
      <c r="IOR16" s="72"/>
      <c r="IOS16" s="72"/>
      <c r="IOT16" s="72"/>
      <c r="IOU16" s="72"/>
      <c r="IOV16" s="72"/>
      <c r="IOW16" s="72"/>
      <c r="IOX16" s="72"/>
      <c r="IOY16" s="72"/>
      <c r="IOZ16" s="72"/>
      <c r="IPA16" s="72"/>
      <c r="IPB16" s="72"/>
      <c r="IPC16" s="72"/>
      <c r="IPD16" s="72"/>
      <c r="IPE16" s="72"/>
      <c r="IPF16" s="72"/>
      <c r="IPG16" s="72"/>
      <c r="IPH16" s="72"/>
      <c r="IPI16" s="72"/>
      <c r="IPJ16" s="72"/>
      <c r="IPK16" s="72"/>
      <c r="IPL16" s="72"/>
      <c r="IPM16" s="72"/>
      <c r="IPN16" s="72"/>
      <c r="IPO16" s="72"/>
      <c r="IPP16" s="72"/>
      <c r="IPQ16" s="72"/>
      <c r="IPR16" s="72"/>
      <c r="IPS16" s="72"/>
      <c r="IPT16" s="72"/>
      <c r="IPU16" s="72"/>
      <c r="IPV16" s="72"/>
      <c r="IPW16" s="72"/>
      <c r="IPX16" s="72"/>
      <c r="IPY16" s="72"/>
      <c r="IPZ16" s="72"/>
      <c r="IQA16" s="72"/>
      <c r="IQB16" s="72"/>
      <c r="IQC16" s="72"/>
      <c r="IQD16" s="72"/>
      <c r="IQE16" s="72"/>
      <c r="IQF16" s="72"/>
      <c r="IQG16" s="72"/>
      <c r="IQH16" s="72"/>
      <c r="IQI16" s="72"/>
      <c r="IQJ16" s="72"/>
      <c r="IQK16" s="72"/>
      <c r="IQL16" s="72"/>
      <c r="IQM16" s="72"/>
      <c r="IQN16" s="72"/>
      <c r="IQO16" s="72"/>
      <c r="IQP16" s="72"/>
      <c r="IQQ16" s="72"/>
      <c r="IQR16" s="72"/>
      <c r="IQS16" s="72"/>
      <c r="IQT16" s="72"/>
      <c r="IQU16" s="72"/>
      <c r="IQV16" s="72"/>
      <c r="IQW16" s="72"/>
      <c r="IQX16" s="72"/>
      <c r="IQY16" s="72"/>
      <c r="IQZ16" s="72"/>
      <c r="IRA16" s="72"/>
      <c r="IRB16" s="72"/>
      <c r="IRC16" s="72"/>
      <c r="IRD16" s="72"/>
      <c r="IRE16" s="72"/>
      <c r="IRF16" s="72"/>
      <c r="IRG16" s="72"/>
      <c r="IRH16" s="72"/>
      <c r="IRI16" s="72"/>
      <c r="IRJ16" s="72"/>
      <c r="IRK16" s="72"/>
      <c r="IRL16" s="72"/>
      <c r="IRM16" s="72"/>
      <c r="IRN16" s="72"/>
      <c r="IRO16" s="72"/>
      <c r="IRP16" s="72"/>
      <c r="IRQ16" s="72"/>
      <c r="IRR16" s="72"/>
      <c r="IRS16" s="72"/>
      <c r="IRT16" s="72"/>
      <c r="IRU16" s="72"/>
      <c r="IRV16" s="72"/>
      <c r="IRW16" s="72"/>
      <c r="IRX16" s="72"/>
      <c r="IRY16" s="72"/>
      <c r="IRZ16" s="72"/>
      <c r="ISA16" s="72"/>
      <c r="ISB16" s="72"/>
      <c r="ISC16" s="72"/>
      <c r="ISD16" s="72"/>
      <c r="ISE16" s="72"/>
      <c r="ISF16" s="72"/>
      <c r="ISG16" s="72"/>
      <c r="ISH16" s="72"/>
      <c r="ISI16" s="72"/>
      <c r="ISJ16" s="72"/>
      <c r="ISK16" s="72"/>
      <c r="ISL16" s="72"/>
      <c r="ISM16" s="72"/>
      <c r="ISN16" s="72"/>
      <c r="ISO16" s="72"/>
      <c r="ISP16" s="72"/>
      <c r="ISQ16" s="72"/>
      <c r="ISR16" s="72"/>
      <c r="ISS16" s="72"/>
      <c r="IST16" s="72"/>
      <c r="ISU16" s="72"/>
      <c r="ISV16" s="72"/>
      <c r="ISW16" s="72"/>
      <c r="ISX16" s="72"/>
      <c r="ISY16" s="72"/>
      <c r="ISZ16" s="72"/>
      <c r="ITA16" s="72"/>
      <c r="ITB16" s="72"/>
      <c r="ITC16" s="72"/>
      <c r="ITD16" s="72"/>
      <c r="ITE16" s="72"/>
      <c r="ITF16" s="72"/>
      <c r="ITG16" s="72"/>
      <c r="ITH16" s="72"/>
      <c r="ITI16" s="72"/>
      <c r="ITJ16" s="72"/>
      <c r="ITK16" s="72"/>
      <c r="ITL16" s="72"/>
      <c r="ITM16" s="72"/>
      <c r="ITN16" s="72"/>
      <c r="ITO16" s="72"/>
      <c r="ITP16" s="72"/>
      <c r="ITQ16" s="72"/>
      <c r="ITR16" s="72"/>
      <c r="ITS16" s="72"/>
      <c r="ITT16" s="72"/>
      <c r="ITU16" s="72"/>
      <c r="ITV16" s="72"/>
      <c r="ITW16" s="72"/>
      <c r="ITX16" s="72"/>
      <c r="ITY16" s="72"/>
      <c r="ITZ16" s="72"/>
      <c r="IUA16" s="72"/>
      <c r="IUB16" s="72"/>
      <c r="IUC16" s="72"/>
      <c r="IUD16" s="72"/>
      <c r="IUE16" s="72"/>
      <c r="IUF16" s="72"/>
      <c r="IUG16" s="72"/>
      <c r="IUH16" s="72"/>
      <c r="IUI16" s="72"/>
      <c r="IUJ16" s="72"/>
      <c r="IUK16" s="72"/>
      <c r="IUL16" s="72"/>
      <c r="IUM16" s="72"/>
      <c r="IUN16" s="72"/>
      <c r="IUO16" s="72"/>
      <c r="IUP16" s="72"/>
      <c r="IUQ16" s="72"/>
      <c r="IUR16" s="72"/>
      <c r="IUS16" s="72"/>
      <c r="IUT16" s="72"/>
      <c r="IUU16" s="72"/>
      <c r="IUV16" s="72"/>
      <c r="IUW16" s="72"/>
      <c r="IUX16" s="72"/>
      <c r="IUY16" s="72"/>
      <c r="IUZ16" s="72"/>
      <c r="IVA16" s="72"/>
      <c r="IVB16" s="72"/>
      <c r="IVC16" s="72"/>
      <c r="IVD16" s="72"/>
      <c r="IVE16" s="72"/>
      <c r="IVF16" s="72"/>
      <c r="IVG16" s="72"/>
      <c r="IVH16" s="72"/>
      <c r="IVI16" s="72"/>
      <c r="IVJ16" s="72"/>
      <c r="IVK16" s="72"/>
      <c r="IVL16" s="72"/>
      <c r="IVM16" s="72"/>
      <c r="IVN16" s="72"/>
      <c r="IVO16" s="72"/>
      <c r="IVP16" s="72"/>
      <c r="IVQ16" s="72"/>
      <c r="IVR16" s="72"/>
      <c r="IVS16" s="72"/>
      <c r="IVT16" s="72"/>
      <c r="IVU16" s="72"/>
      <c r="IVV16" s="72"/>
      <c r="IVW16" s="72"/>
      <c r="IVX16" s="72"/>
      <c r="IVY16" s="72"/>
      <c r="IVZ16" s="72"/>
      <c r="IWA16" s="72"/>
      <c r="IWB16" s="72"/>
      <c r="IWC16" s="72"/>
      <c r="IWD16" s="72"/>
      <c r="IWE16" s="72"/>
      <c r="IWF16" s="72"/>
      <c r="IWG16" s="72"/>
      <c r="IWH16" s="72"/>
      <c r="IWI16" s="72"/>
      <c r="IWJ16" s="72"/>
      <c r="IWK16" s="72"/>
      <c r="IWL16" s="72"/>
      <c r="IWM16" s="72"/>
      <c r="IWN16" s="72"/>
      <c r="IWO16" s="72"/>
      <c r="IWP16" s="72"/>
      <c r="IWQ16" s="72"/>
      <c r="IWR16" s="72"/>
      <c r="IWS16" s="72"/>
      <c r="IWT16" s="72"/>
      <c r="IWU16" s="72"/>
      <c r="IWV16" s="72"/>
      <c r="IWW16" s="72"/>
      <c r="IWX16" s="72"/>
      <c r="IWY16" s="72"/>
      <c r="IWZ16" s="72"/>
      <c r="IXA16" s="72"/>
      <c r="IXB16" s="72"/>
      <c r="IXC16" s="72"/>
      <c r="IXD16" s="72"/>
      <c r="IXE16" s="72"/>
      <c r="IXF16" s="72"/>
      <c r="IXG16" s="72"/>
      <c r="IXH16" s="72"/>
      <c r="IXI16" s="72"/>
      <c r="IXJ16" s="72"/>
      <c r="IXK16" s="72"/>
      <c r="IXL16" s="72"/>
      <c r="IXM16" s="72"/>
      <c r="IXN16" s="72"/>
      <c r="IXO16" s="72"/>
      <c r="IXP16" s="72"/>
      <c r="IXQ16" s="72"/>
      <c r="IXR16" s="72"/>
      <c r="IXS16" s="72"/>
      <c r="IXT16" s="72"/>
      <c r="IXU16" s="72"/>
      <c r="IXV16" s="72"/>
      <c r="IXW16" s="72"/>
      <c r="IXX16" s="72"/>
      <c r="IXY16" s="72"/>
      <c r="IXZ16" s="72"/>
      <c r="IYA16" s="72"/>
      <c r="IYB16" s="72"/>
      <c r="IYC16" s="72"/>
      <c r="IYD16" s="72"/>
      <c r="IYE16" s="72"/>
      <c r="IYF16" s="72"/>
      <c r="IYG16" s="72"/>
      <c r="IYH16" s="72"/>
      <c r="IYI16" s="72"/>
      <c r="IYJ16" s="72"/>
      <c r="IYK16" s="72"/>
      <c r="IYL16" s="72"/>
      <c r="IYM16" s="72"/>
      <c r="IYN16" s="72"/>
      <c r="IYO16" s="72"/>
      <c r="IYP16" s="72"/>
      <c r="IYQ16" s="72"/>
      <c r="IYR16" s="72"/>
      <c r="IYS16" s="72"/>
      <c r="IYT16" s="72"/>
      <c r="IYU16" s="72"/>
      <c r="IYV16" s="72"/>
      <c r="IYW16" s="72"/>
      <c r="IYX16" s="72"/>
      <c r="IYY16" s="72"/>
      <c r="IYZ16" s="72"/>
      <c r="IZA16" s="72"/>
      <c r="IZB16" s="72"/>
      <c r="IZC16" s="72"/>
      <c r="IZD16" s="72"/>
      <c r="IZE16" s="72"/>
      <c r="IZF16" s="72"/>
      <c r="IZG16" s="72"/>
      <c r="IZH16" s="72"/>
      <c r="IZI16" s="72"/>
      <c r="IZJ16" s="72"/>
      <c r="IZK16" s="72"/>
      <c r="IZL16" s="72"/>
      <c r="IZM16" s="72"/>
      <c r="IZN16" s="72"/>
      <c r="IZO16" s="72"/>
      <c r="IZP16" s="72"/>
      <c r="IZQ16" s="72"/>
      <c r="IZR16" s="72"/>
      <c r="IZS16" s="72"/>
      <c r="IZT16" s="72"/>
      <c r="IZU16" s="72"/>
      <c r="IZV16" s="72"/>
      <c r="IZW16" s="72"/>
      <c r="IZX16" s="72"/>
      <c r="IZY16" s="72"/>
      <c r="IZZ16" s="72"/>
      <c r="JAA16" s="72"/>
      <c r="JAB16" s="72"/>
      <c r="JAC16" s="72"/>
      <c r="JAD16" s="72"/>
      <c r="JAE16" s="72"/>
      <c r="JAF16" s="72"/>
      <c r="JAG16" s="72"/>
      <c r="JAH16" s="72"/>
      <c r="JAI16" s="72"/>
      <c r="JAJ16" s="72"/>
      <c r="JAK16" s="72"/>
      <c r="JAL16" s="72"/>
      <c r="JAM16" s="72"/>
      <c r="JAN16" s="72"/>
      <c r="JAO16" s="72"/>
      <c r="JAP16" s="72"/>
      <c r="JAQ16" s="72"/>
      <c r="JAR16" s="72"/>
      <c r="JAS16" s="72"/>
      <c r="JAT16" s="72"/>
      <c r="JAU16" s="72"/>
      <c r="JAV16" s="72"/>
      <c r="JAW16" s="72"/>
      <c r="JAX16" s="72"/>
      <c r="JAY16" s="72"/>
      <c r="JAZ16" s="72"/>
      <c r="JBA16" s="72"/>
      <c r="JBB16" s="72"/>
      <c r="JBC16" s="72"/>
      <c r="JBD16" s="72"/>
      <c r="JBE16" s="72"/>
      <c r="JBF16" s="72"/>
      <c r="JBG16" s="72"/>
      <c r="JBH16" s="72"/>
      <c r="JBI16" s="72"/>
      <c r="JBJ16" s="72"/>
      <c r="JBK16" s="72"/>
      <c r="JBL16" s="72"/>
      <c r="JBM16" s="72"/>
      <c r="JBN16" s="72"/>
      <c r="JBO16" s="72"/>
      <c r="JBP16" s="72"/>
      <c r="JBQ16" s="72"/>
      <c r="JBR16" s="72"/>
      <c r="JBS16" s="72"/>
      <c r="JBT16" s="72"/>
      <c r="JBU16" s="72"/>
      <c r="JBV16" s="72"/>
      <c r="JBW16" s="72"/>
      <c r="JBX16" s="72"/>
      <c r="JBY16" s="72"/>
      <c r="JBZ16" s="72"/>
      <c r="JCA16" s="72"/>
      <c r="JCB16" s="72"/>
      <c r="JCC16" s="72"/>
      <c r="JCD16" s="72"/>
      <c r="JCE16" s="72"/>
      <c r="JCF16" s="72"/>
      <c r="JCG16" s="72"/>
      <c r="JCH16" s="72"/>
      <c r="JCI16" s="72"/>
      <c r="JCJ16" s="72"/>
      <c r="JCK16" s="72"/>
      <c r="JCL16" s="72"/>
      <c r="JCM16" s="72"/>
      <c r="JCN16" s="72"/>
      <c r="JCO16" s="72"/>
      <c r="JCP16" s="72"/>
      <c r="JCQ16" s="72"/>
      <c r="JCR16" s="72"/>
      <c r="JCS16" s="72"/>
      <c r="JCT16" s="72"/>
      <c r="JCU16" s="72"/>
      <c r="JCV16" s="72"/>
      <c r="JCW16" s="72"/>
      <c r="JCX16" s="72"/>
      <c r="JCY16" s="72"/>
      <c r="JCZ16" s="72"/>
      <c r="JDA16" s="72"/>
      <c r="JDB16" s="72"/>
      <c r="JDC16" s="72"/>
      <c r="JDD16" s="72"/>
      <c r="JDE16" s="72"/>
      <c r="JDF16" s="72"/>
      <c r="JDG16" s="72"/>
      <c r="JDH16" s="72"/>
      <c r="JDI16" s="72"/>
      <c r="JDJ16" s="72"/>
      <c r="JDK16" s="72"/>
      <c r="JDL16" s="72"/>
      <c r="JDM16" s="72"/>
      <c r="JDN16" s="72"/>
      <c r="JDO16" s="72"/>
      <c r="JDP16" s="72"/>
      <c r="JDQ16" s="72"/>
      <c r="JDR16" s="72"/>
      <c r="JDS16" s="72"/>
      <c r="JDT16" s="72"/>
      <c r="JDU16" s="72"/>
      <c r="JDV16" s="72"/>
      <c r="JDW16" s="72"/>
      <c r="JDX16" s="72"/>
      <c r="JDY16" s="72"/>
      <c r="JDZ16" s="72"/>
      <c r="JEA16" s="72"/>
      <c r="JEB16" s="72"/>
      <c r="JEC16" s="72"/>
      <c r="JED16" s="72"/>
      <c r="JEE16" s="72"/>
      <c r="JEF16" s="72"/>
      <c r="JEG16" s="72"/>
      <c r="JEH16" s="72"/>
      <c r="JEI16" s="72"/>
      <c r="JEJ16" s="72"/>
      <c r="JEK16" s="72"/>
      <c r="JEL16" s="72"/>
      <c r="JEM16" s="72"/>
      <c r="JEN16" s="72"/>
      <c r="JEO16" s="72"/>
      <c r="JEP16" s="72"/>
      <c r="JEQ16" s="72"/>
      <c r="JER16" s="72"/>
      <c r="JES16" s="72"/>
      <c r="JET16" s="72"/>
      <c r="JEU16" s="72"/>
      <c r="JEV16" s="72"/>
      <c r="JEW16" s="72"/>
      <c r="JEX16" s="72"/>
      <c r="JEY16" s="72"/>
      <c r="JEZ16" s="72"/>
      <c r="JFA16" s="72"/>
      <c r="JFB16" s="72"/>
      <c r="JFC16" s="72"/>
      <c r="JFD16" s="72"/>
      <c r="JFE16" s="72"/>
      <c r="JFF16" s="72"/>
      <c r="JFG16" s="72"/>
      <c r="JFH16" s="72"/>
      <c r="JFI16" s="72"/>
      <c r="JFJ16" s="72"/>
      <c r="JFK16" s="72"/>
      <c r="JFL16" s="72"/>
      <c r="JFM16" s="72"/>
      <c r="JFN16" s="72"/>
      <c r="JFO16" s="72"/>
      <c r="JFP16" s="72"/>
      <c r="JFQ16" s="72"/>
      <c r="JFR16" s="72"/>
      <c r="JFS16" s="72"/>
      <c r="JFT16" s="72"/>
      <c r="JFU16" s="72"/>
      <c r="JFV16" s="72"/>
      <c r="JFW16" s="72"/>
      <c r="JFX16" s="72"/>
      <c r="JFY16" s="72"/>
      <c r="JFZ16" s="72"/>
      <c r="JGA16" s="72"/>
      <c r="JGB16" s="72"/>
      <c r="JGC16" s="72"/>
      <c r="JGD16" s="72"/>
      <c r="JGE16" s="72"/>
      <c r="JGF16" s="72"/>
      <c r="JGG16" s="72"/>
      <c r="JGH16" s="72"/>
      <c r="JGI16" s="72"/>
      <c r="JGJ16" s="72"/>
      <c r="JGK16" s="72"/>
      <c r="JGL16" s="72"/>
      <c r="JGM16" s="72"/>
      <c r="JGN16" s="72"/>
      <c r="JGO16" s="72"/>
      <c r="JGP16" s="72"/>
      <c r="JGQ16" s="72"/>
      <c r="JGR16" s="72"/>
      <c r="JGS16" s="72"/>
      <c r="JGT16" s="72"/>
      <c r="JGU16" s="72"/>
      <c r="JGV16" s="72"/>
      <c r="JGW16" s="72"/>
      <c r="JGX16" s="72"/>
      <c r="JGY16" s="72"/>
      <c r="JGZ16" s="72"/>
      <c r="JHA16" s="72"/>
      <c r="JHB16" s="72"/>
      <c r="JHC16" s="72"/>
      <c r="JHD16" s="72"/>
      <c r="JHE16" s="72"/>
      <c r="JHF16" s="72"/>
      <c r="JHG16" s="72"/>
      <c r="JHH16" s="72"/>
      <c r="JHI16" s="72"/>
      <c r="JHJ16" s="72"/>
      <c r="JHK16" s="72"/>
      <c r="JHL16" s="72"/>
      <c r="JHM16" s="72"/>
      <c r="JHN16" s="72"/>
      <c r="JHO16" s="72"/>
      <c r="JHP16" s="72"/>
      <c r="JHQ16" s="72"/>
      <c r="JHR16" s="72"/>
      <c r="JHS16" s="72"/>
      <c r="JHT16" s="72"/>
      <c r="JHU16" s="72"/>
      <c r="JHV16" s="72"/>
      <c r="JHW16" s="72"/>
      <c r="JHX16" s="72"/>
      <c r="JHY16" s="72"/>
      <c r="JHZ16" s="72"/>
      <c r="JIA16" s="72"/>
      <c r="JIB16" s="72"/>
      <c r="JIC16" s="72"/>
      <c r="JID16" s="72"/>
      <c r="JIE16" s="72"/>
      <c r="JIF16" s="72"/>
      <c r="JIG16" s="72"/>
      <c r="JIH16" s="72"/>
      <c r="JII16" s="72"/>
      <c r="JIJ16" s="72"/>
      <c r="JIK16" s="72"/>
      <c r="JIL16" s="72"/>
      <c r="JIM16" s="72"/>
      <c r="JIN16" s="72"/>
      <c r="JIO16" s="72"/>
      <c r="JIP16" s="72"/>
      <c r="JIQ16" s="72"/>
      <c r="JIR16" s="72"/>
      <c r="JIS16" s="72"/>
      <c r="JIT16" s="72"/>
      <c r="JIU16" s="72"/>
      <c r="JIV16" s="72"/>
      <c r="JIW16" s="72"/>
      <c r="JIX16" s="72"/>
      <c r="JIY16" s="72"/>
      <c r="JIZ16" s="72"/>
      <c r="JJA16" s="72"/>
      <c r="JJB16" s="72"/>
      <c r="JJC16" s="72"/>
      <c r="JJD16" s="72"/>
      <c r="JJE16" s="72"/>
      <c r="JJF16" s="72"/>
      <c r="JJG16" s="72"/>
      <c r="JJH16" s="72"/>
      <c r="JJI16" s="72"/>
      <c r="JJJ16" s="72"/>
      <c r="JJK16" s="72"/>
      <c r="JJL16" s="72"/>
      <c r="JJM16" s="72"/>
      <c r="JJN16" s="72"/>
      <c r="JJO16" s="72"/>
      <c r="JJP16" s="72"/>
      <c r="JJQ16" s="72"/>
      <c r="JJR16" s="72"/>
      <c r="JJS16" s="72"/>
      <c r="JJT16" s="72"/>
      <c r="JJU16" s="72"/>
      <c r="JJV16" s="72"/>
      <c r="JJW16" s="72"/>
      <c r="JJX16" s="72"/>
      <c r="JJY16" s="72"/>
      <c r="JJZ16" s="72"/>
      <c r="JKA16" s="72"/>
      <c r="JKB16" s="72"/>
      <c r="JKC16" s="72"/>
      <c r="JKD16" s="72"/>
      <c r="JKE16" s="72"/>
      <c r="JKF16" s="72"/>
      <c r="JKG16" s="72"/>
      <c r="JKH16" s="72"/>
      <c r="JKI16" s="72"/>
      <c r="JKJ16" s="72"/>
      <c r="JKK16" s="72"/>
      <c r="JKL16" s="72"/>
      <c r="JKM16" s="72"/>
      <c r="JKN16" s="72"/>
      <c r="JKO16" s="72"/>
      <c r="JKP16" s="72"/>
      <c r="JKQ16" s="72"/>
      <c r="JKR16" s="72"/>
      <c r="JKS16" s="72"/>
      <c r="JKT16" s="72"/>
      <c r="JKU16" s="72"/>
      <c r="JKV16" s="72"/>
      <c r="JKW16" s="72"/>
      <c r="JKX16" s="72"/>
      <c r="JKY16" s="72"/>
      <c r="JKZ16" s="72"/>
      <c r="JLA16" s="72"/>
      <c r="JLB16" s="72"/>
      <c r="JLC16" s="72"/>
      <c r="JLD16" s="72"/>
      <c r="JLE16" s="72"/>
      <c r="JLF16" s="72"/>
      <c r="JLG16" s="72"/>
      <c r="JLH16" s="72"/>
      <c r="JLI16" s="72"/>
      <c r="JLJ16" s="72"/>
      <c r="JLK16" s="72"/>
      <c r="JLL16" s="72"/>
      <c r="JLM16" s="72"/>
      <c r="JLN16" s="72"/>
      <c r="JLO16" s="72"/>
      <c r="JLP16" s="72"/>
      <c r="JLQ16" s="72"/>
      <c r="JLR16" s="72"/>
      <c r="JLS16" s="72"/>
      <c r="JLT16" s="72"/>
      <c r="JLU16" s="72"/>
      <c r="JLV16" s="72"/>
      <c r="JLW16" s="72"/>
      <c r="JLX16" s="72"/>
      <c r="JLY16" s="72"/>
      <c r="JLZ16" s="72"/>
      <c r="JMA16" s="72"/>
      <c r="JMB16" s="72"/>
      <c r="JMC16" s="72"/>
      <c r="JMD16" s="72"/>
      <c r="JME16" s="72"/>
      <c r="JMF16" s="72"/>
      <c r="JMG16" s="72"/>
      <c r="JMH16" s="72"/>
      <c r="JMI16" s="72"/>
      <c r="JMJ16" s="72"/>
      <c r="JMK16" s="72"/>
      <c r="JML16" s="72"/>
      <c r="JMM16" s="72"/>
      <c r="JMN16" s="72"/>
      <c r="JMO16" s="72"/>
      <c r="JMP16" s="72"/>
      <c r="JMQ16" s="72"/>
      <c r="JMR16" s="72"/>
      <c r="JMS16" s="72"/>
      <c r="JMT16" s="72"/>
      <c r="JMU16" s="72"/>
      <c r="JMV16" s="72"/>
      <c r="JMW16" s="72"/>
      <c r="JMX16" s="72"/>
      <c r="JMY16" s="72"/>
      <c r="JMZ16" s="72"/>
      <c r="JNA16" s="72"/>
      <c r="JNB16" s="72"/>
      <c r="JNC16" s="72"/>
      <c r="JND16" s="72"/>
      <c r="JNE16" s="72"/>
      <c r="JNF16" s="72"/>
      <c r="JNG16" s="72"/>
      <c r="JNH16" s="72"/>
      <c r="JNI16" s="72"/>
      <c r="JNJ16" s="72"/>
      <c r="JNK16" s="72"/>
      <c r="JNL16" s="72"/>
      <c r="JNM16" s="72"/>
      <c r="JNN16" s="72"/>
      <c r="JNO16" s="72"/>
      <c r="JNP16" s="72"/>
      <c r="JNQ16" s="72"/>
      <c r="JNR16" s="72"/>
      <c r="JNS16" s="72"/>
      <c r="JNT16" s="72"/>
      <c r="JNU16" s="72"/>
      <c r="JNV16" s="72"/>
      <c r="JNW16" s="72"/>
      <c r="JNX16" s="72"/>
      <c r="JNY16" s="72"/>
      <c r="JNZ16" s="72"/>
      <c r="JOA16" s="72"/>
      <c r="JOB16" s="72"/>
      <c r="JOC16" s="72"/>
      <c r="JOD16" s="72"/>
      <c r="JOE16" s="72"/>
      <c r="JOF16" s="72"/>
      <c r="JOG16" s="72"/>
      <c r="JOH16" s="72"/>
      <c r="JOI16" s="72"/>
      <c r="JOJ16" s="72"/>
      <c r="JOK16" s="72"/>
      <c r="JOL16" s="72"/>
      <c r="JOM16" s="72"/>
      <c r="JON16" s="72"/>
      <c r="JOO16" s="72"/>
      <c r="JOP16" s="72"/>
      <c r="JOQ16" s="72"/>
      <c r="JOR16" s="72"/>
      <c r="JOS16" s="72"/>
      <c r="JOT16" s="72"/>
      <c r="JOU16" s="72"/>
      <c r="JOV16" s="72"/>
      <c r="JOW16" s="72"/>
      <c r="JOX16" s="72"/>
      <c r="JOY16" s="72"/>
      <c r="JOZ16" s="72"/>
      <c r="JPA16" s="72"/>
      <c r="JPB16" s="72"/>
      <c r="JPC16" s="72"/>
      <c r="JPD16" s="72"/>
      <c r="JPE16" s="72"/>
      <c r="JPF16" s="72"/>
      <c r="JPG16" s="72"/>
      <c r="JPH16" s="72"/>
      <c r="JPI16" s="72"/>
      <c r="JPJ16" s="72"/>
      <c r="JPK16" s="72"/>
      <c r="JPL16" s="72"/>
      <c r="JPM16" s="72"/>
      <c r="JPN16" s="72"/>
      <c r="JPO16" s="72"/>
      <c r="JPP16" s="72"/>
      <c r="JPQ16" s="72"/>
      <c r="JPR16" s="72"/>
      <c r="JPS16" s="72"/>
      <c r="JPT16" s="72"/>
      <c r="JPU16" s="72"/>
      <c r="JPV16" s="72"/>
      <c r="JPW16" s="72"/>
      <c r="JPX16" s="72"/>
      <c r="JPY16" s="72"/>
      <c r="JPZ16" s="72"/>
      <c r="JQA16" s="72"/>
      <c r="JQB16" s="72"/>
      <c r="JQC16" s="72"/>
      <c r="JQD16" s="72"/>
      <c r="JQE16" s="72"/>
      <c r="JQF16" s="72"/>
      <c r="JQG16" s="72"/>
      <c r="JQH16" s="72"/>
      <c r="JQI16" s="72"/>
      <c r="JQJ16" s="72"/>
      <c r="JQK16" s="72"/>
      <c r="JQL16" s="72"/>
      <c r="JQM16" s="72"/>
      <c r="JQN16" s="72"/>
      <c r="JQO16" s="72"/>
      <c r="JQP16" s="72"/>
      <c r="JQQ16" s="72"/>
      <c r="JQR16" s="72"/>
      <c r="JQS16" s="72"/>
      <c r="JQT16" s="72"/>
      <c r="JQU16" s="72"/>
      <c r="JQV16" s="72"/>
      <c r="JQW16" s="72"/>
      <c r="JQX16" s="72"/>
      <c r="JQY16" s="72"/>
      <c r="JQZ16" s="72"/>
      <c r="JRA16" s="72"/>
      <c r="JRB16" s="72"/>
      <c r="JRC16" s="72"/>
      <c r="JRD16" s="72"/>
      <c r="JRE16" s="72"/>
      <c r="JRF16" s="72"/>
      <c r="JRG16" s="72"/>
      <c r="JRH16" s="72"/>
      <c r="JRI16" s="72"/>
      <c r="JRJ16" s="72"/>
      <c r="JRK16" s="72"/>
      <c r="JRL16" s="72"/>
      <c r="JRM16" s="72"/>
      <c r="JRN16" s="72"/>
      <c r="JRO16" s="72"/>
      <c r="JRP16" s="72"/>
      <c r="JRQ16" s="72"/>
      <c r="JRR16" s="72"/>
      <c r="JRS16" s="72"/>
      <c r="JRT16" s="72"/>
      <c r="JRU16" s="72"/>
      <c r="JRV16" s="72"/>
      <c r="JRW16" s="72"/>
      <c r="JRX16" s="72"/>
      <c r="JRY16" s="72"/>
      <c r="JRZ16" s="72"/>
      <c r="JSA16" s="72"/>
      <c r="JSB16" s="72"/>
      <c r="JSC16" s="72"/>
      <c r="JSD16" s="72"/>
      <c r="JSE16" s="72"/>
      <c r="JSF16" s="72"/>
      <c r="JSG16" s="72"/>
      <c r="JSH16" s="72"/>
      <c r="JSI16" s="72"/>
      <c r="JSJ16" s="72"/>
      <c r="JSK16" s="72"/>
      <c r="JSL16" s="72"/>
      <c r="JSM16" s="72"/>
      <c r="JSN16" s="72"/>
      <c r="JSO16" s="72"/>
      <c r="JSP16" s="72"/>
      <c r="JSQ16" s="72"/>
      <c r="JSR16" s="72"/>
      <c r="JSS16" s="72"/>
      <c r="JST16" s="72"/>
      <c r="JSU16" s="72"/>
      <c r="JSV16" s="72"/>
      <c r="JSW16" s="72"/>
      <c r="JSX16" s="72"/>
      <c r="JSY16" s="72"/>
      <c r="JSZ16" s="72"/>
      <c r="JTA16" s="72"/>
      <c r="JTB16" s="72"/>
      <c r="JTC16" s="72"/>
      <c r="JTD16" s="72"/>
      <c r="JTE16" s="72"/>
      <c r="JTF16" s="72"/>
      <c r="JTG16" s="72"/>
      <c r="JTH16" s="72"/>
      <c r="JTI16" s="72"/>
      <c r="JTJ16" s="72"/>
      <c r="JTK16" s="72"/>
      <c r="JTL16" s="72"/>
      <c r="JTM16" s="72"/>
      <c r="JTN16" s="72"/>
      <c r="JTO16" s="72"/>
      <c r="JTP16" s="72"/>
      <c r="JTQ16" s="72"/>
      <c r="JTR16" s="72"/>
      <c r="JTS16" s="72"/>
      <c r="JTT16" s="72"/>
      <c r="JTU16" s="72"/>
      <c r="JTV16" s="72"/>
      <c r="JTW16" s="72"/>
      <c r="JTX16" s="72"/>
      <c r="JTY16" s="72"/>
      <c r="JTZ16" s="72"/>
      <c r="JUA16" s="72"/>
      <c r="JUB16" s="72"/>
      <c r="JUC16" s="72"/>
      <c r="JUD16" s="72"/>
      <c r="JUE16" s="72"/>
      <c r="JUF16" s="72"/>
      <c r="JUG16" s="72"/>
      <c r="JUH16" s="72"/>
      <c r="JUI16" s="72"/>
      <c r="JUJ16" s="72"/>
      <c r="JUK16" s="72"/>
      <c r="JUL16" s="72"/>
      <c r="JUM16" s="72"/>
      <c r="JUN16" s="72"/>
      <c r="JUO16" s="72"/>
      <c r="JUP16" s="72"/>
      <c r="JUQ16" s="72"/>
      <c r="JUR16" s="72"/>
      <c r="JUS16" s="72"/>
      <c r="JUT16" s="72"/>
      <c r="JUU16" s="72"/>
      <c r="JUV16" s="72"/>
      <c r="JUW16" s="72"/>
      <c r="JUX16" s="72"/>
      <c r="JUY16" s="72"/>
      <c r="JUZ16" s="72"/>
      <c r="JVA16" s="72"/>
      <c r="JVB16" s="72"/>
      <c r="JVC16" s="72"/>
      <c r="JVD16" s="72"/>
      <c r="JVE16" s="72"/>
      <c r="JVF16" s="72"/>
      <c r="JVG16" s="72"/>
      <c r="JVH16" s="72"/>
      <c r="JVI16" s="72"/>
      <c r="JVJ16" s="72"/>
      <c r="JVK16" s="72"/>
      <c r="JVL16" s="72"/>
      <c r="JVM16" s="72"/>
      <c r="JVN16" s="72"/>
      <c r="JVO16" s="72"/>
      <c r="JVP16" s="72"/>
      <c r="JVQ16" s="72"/>
      <c r="JVR16" s="72"/>
      <c r="JVS16" s="72"/>
      <c r="JVT16" s="72"/>
      <c r="JVU16" s="72"/>
      <c r="JVV16" s="72"/>
      <c r="JVW16" s="72"/>
      <c r="JVX16" s="72"/>
      <c r="JVY16" s="72"/>
      <c r="JVZ16" s="72"/>
      <c r="JWA16" s="72"/>
      <c r="JWB16" s="72"/>
      <c r="JWC16" s="72"/>
      <c r="JWD16" s="72"/>
      <c r="JWE16" s="72"/>
      <c r="JWF16" s="72"/>
      <c r="JWG16" s="72"/>
      <c r="JWH16" s="72"/>
      <c r="JWI16" s="72"/>
      <c r="JWJ16" s="72"/>
      <c r="JWK16" s="72"/>
      <c r="JWL16" s="72"/>
      <c r="JWM16" s="72"/>
      <c r="JWN16" s="72"/>
      <c r="JWO16" s="72"/>
      <c r="JWP16" s="72"/>
      <c r="JWQ16" s="72"/>
      <c r="JWR16" s="72"/>
      <c r="JWS16" s="72"/>
      <c r="JWT16" s="72"/>
      <c r="JWU16" s="72"/>
      <c r="JWV16" s="72"/>
      <c r="JWW16" s="72"/>
      <c r="JWX16" s="72"/>
      <c r="JWY16" s="72"/>
      <c r="JWZ16" s="72"/>
      <c r="JXA16" s="72"/>
      <c r="JXB16" s="72"/>
      <c r="JXC16" s="72"/>
      <c r="JXD16" s="72"/>
      <c r="JXE16" s="72"/>
      <c r="JXF16" s="72"/>
      <c r="JXG16" s="72"/>
      <c r="JXH16" s="72"/>
      <c r="JXI16" s="72"/>
      <c r="JXJ16" s="72"/>
      <c r="JXK16" s="72"/>
      <c r="JXL16" s="72"/>
      <c r="JXM16" s="72"/>
      <c r="JXN16" s="72"/>
      <c r="JXO16" s="72"/>
      <c r="JXP16" s="72"/>
      <c r="JXQ16" s="72"/>
      <c r="JXR16" s="72"/>
      <c r="JXS16" s="72"/>
      <c r="JXT16" s="72"/>
      <c r="JXU16" s="72"/>
      <c r="JXV16" s="72"/>
      <c r="JXW16" s="72"/>
      <c r="JXX16" s="72"/>
      <c r="JXY16" s="72"/>
      <c r="JXZ16" s="72"/>
      <c r="JYA16" s="72"/>
      <c r="JYB16" s="72"/>
      <c r="JYC16" s="72"/>
      <c r="JYD16" s="72"/>
      <c r="JYE16" s="72"/>
      <c r="JYF16" s="72"/>
      <c r="JYG16" s="72"/>
      <c r="JYH16" s="72"/>
      <c r="JYI16" s="72"/>
      <c r="JYJ16" s="72"/>
      <c r="JYK16" s="72"/>
      <c r="JYL16" s="72"/>
      <c r="JYM16" s="72"/>
      <c r="JYN16" s="72"/>
      <c r="JYO16" s="72"/>
      <c r="JYP16" s="72"/>
      <c r="JYQ16" s="72"/>
      <c r="JYR16" s="72"/>
      <c r="JYS16" s="72"/>
      <c r="JYT16" s="72"/>
      <c r="JYU16" s="72"/>
      <c r="JYV16" s="72"/>
      <c r="JYW16" s="72"/>
      <c r="JYX16" s="72"/>
      <c r="JYY16" s="72"/>
      <c r="JYZ16" s="72"/>
      <c r="JZA16" s="72"/>
      <c r="JZB16" s="72"/>
      <c r="JZC16" s="72"/>
      <c r="JZD16" s="72"/>
      <c r="JZE16" s="72"/>
      <c r="JZF16" s="72"/>
      <c r="JZG16" s="72"/>
      <c r="JZH16" s="72"/>
      <c r="JZI16" s="72"/>
      <c r="JZJ16" s="72"/>
      <c r="JZK16" s="72"/>
      <c r="JZL16" s="72"/>
      <c r="JZM16" s="72"/>
      <c r="JZN16" s="72"/>
      <c r="JZO16" s="72"/>
      <c r="JZP16" s="72"/>
      <c r="JZQ16" s="72"/>
      <c r="JZR16" s="72"/>
      <c r="JZS16" s="72"/>
      <c r="JZT16" s="72"/>
      <c r="JZU16" s="72"/>
      <c r="JZV16" s="72"/>
      <c r="JZW16" s="72"/>
      <c r="JZX16" s="72"/>
      <c r="JZY16" s="72"/>
      <c r="JZZ16" s="72"/>
      <c r="KAA16" s="72"/>
      <c r="KAB16" s="72"/>
      <c r="KAC16" s="72"/>
      <c r="KAD16" s="72"/>
      <c r="KAE16" s="72"/>
      <c r="KAF16" s="72"/>
      <c r="KAG16" s="72"/>
      <c r="KAH16" s="72"/>
      <c r="KAI16" s="72"/>
      <c r="KAJ16" s="72"/>
      <c r="KAK16" s="72"/>
      <c r="KAL16" s="72"/>
      <c r="KAM16" s="72"/>
      <c r="KAN16" s="72"/>
      <c r="KAO16" s="72"/>
      <c r="KAP16" s="72"/>
      <c r="KAQ16" s="72"/>
      <c r="KAR16" s="72"/>
      <c r="KAS16" s="72"/>
      <c r="KAT16" s="72"/>
      <c r="KAU16" s="72"/>
      <c r="KAV16" s="72"/>
      <c r="KAW16" s="72"/>
      <c r="KAX16" s="72"/>
      <c r="KAY16" s="72"/>
      <c r="KAZ16" s="72"/>
      <c r="KBA16" s="72"/>
      <c r="KBB16" s="72"/>
      <c r="KBC16" s="72"/>
      <c r="KBD16" s="72"/>
      <c r="KBE16" s="72"/>
      <c r="KBF16" s="72"/>
      <c r="KBG16" s="72"/>
      <c r="KBH16" s="72"/>
      <c r="KBI16" s="72"/>
      <c r="KBJ16" s="72"/>
      <c r="KBK16" s="72"/>
      <c r="KBL16" s="72"/>
      <c r="KBM16" s="72"/>
      <c r="KBN16" s="72"/>
      <c r="KBO16" s="72"/>
      <c r="KBP16" s="72"/>
      <c r="KBQ16" s="72"/>
      <c r="KBR16" s="72"/>
      <c r="KBS16" s="72"/>
      <c r="KBT16" s="72"/>
      <c r="KBU16" s="72"/>
      <c r="KBV16" s="72"/>
      <c r="KBW16" s="72"/>
      <c r="KBX16" s="72"/>
      <c r="KBY16" s="72"/>
      <c r="KBZ16" s="72"/>
      <c r="KCA16" s="72"/>
      <c r="KCB16" s="72"/>
      <c r="KCC16" s="72"/>
      <c r="KCD16" s="72"/>
      <c r="KCE16" s="72"/>
      <c r="KCF16" s="72"/>
      <c r="KCG16" s="72"/>
      <c r="KCH16" s="72"/>
      <c r="KCI16" s="72"/>
      <c r="KCJ16" s="72"/>
      <c r="KCK16" s="72"/>
      <c r="KCL16" s="72"/>
      <c r="KCM16" s="72"/>
      <c r="KCN16" s="72"/>
      <c r="KCO16" s="72"/>
      <c r="KCP16" s="72"/>
      <c r="KCQ16" s="72"/>
      <c r="KCR16" s="72"/>
      <c r="KCS16" s="72"/>
      <c r="KCT16" s="72"/>
      <c r="KCU16" s="72"/>
      <c r="KCV16" s="72"/>
      <c r="KCW16" s="72"/>
      <c r="KCX16" s="72"/>
      <c r="KCY16" s="72"/>
      <c r="KCZ16" s="72"/>
      <c r="KDA16" s="72"/>
      <c r="KDB16" s="72"/>
      <c r="KDC16" s="72"/>
      <c r="KDD16" s="72"/>
      <c r="KDE16" s="72"/>
      <c r="KDF16" s="72"/>
      <c r="KDG16" s="72"/>
      <c r="KDH16" s="72"/>
      <c r="KDI16" s="72"/>
      <c r="KDJ16" s="72"/>
      <c r="KDK16" s="72"/>
      <c r="KDL16" s="72"/>
      <c r="KDM16" s="72"/>
      <c r="KDN16" s="72"/>
      <c r="KDO16" s="72"/>
      <c r="KDP16" s="72"/>
      <c r="KDQ16" s="72"/>
      <c r="KDR16" s="72"/>
      <c r="KDS16" s="72"/>
      <c r="KDT16" s="72"/>
      <c r="KDU16" s="72"/>
      <c r="KDV16" s="72"/>
      <c r="KDW16" s="72"/>
      <c r="KDX16" s="72"/>
      <c r="KDY16" s="72"/>
      <c r="KDZ16" s="72"/>
      <c r="KEA16" s="72"/>
      <c r="KEB16" s="72"/>
      <c r="KEC16" s="72"/>
      <c r="KED16" s="72"/>
      <c r="KEE16" s="72"/>
      <c r="KEF16" s="72"/>
      <c r="KEG16" s="72"/>
      <c r="KEH16" s="72"/>
      <c r="KEI16" s="72"/>
      <c r="KEJ16" s="72"/>
      <c r="KEK16" s="72"/>
      <c r="KEL16" s="72"/>
      <c r="KEM16" s="72"/>
      <c r="KEN16" s="72"/>
      <c r="KEO16" s="72"/>
      <c r="KEP16" s="72"/>
      <c r="KEQ16" s="72"/>
      <c r="KER16" s="72"/>
      <c r="KES16" s="72"/>
      <c r="KET16" s="72"/>
      <c r="KEU16" s="72"/>
      <c r="KEV16" s="72"/>
      <c r="KEW16" s="72"/>
      <c r="KEX16" s="72"/>
      <c r="KEY16" s="72"/>
      <c r="KEZ16" s="72"/>
      <c r="KFA16" s="72"/>
      <c r="KFB16" s="72"/>
      <c r="KFC16" s="72"/>
      <c r="KFD16" s="72"/>
      <c r="KFE16" s="72"/>
      <c r="KFF16" s="72"/>
      <c r="KFG16" s="72"/>
      <c r="KFH16" s="72"/>
      <c r="KFI16" s="72"/>
      <c r="KFJ16" s="72"/>
      <c r="KFK16" s="72"/>
      <c r="KFL16" s="72"/>
      <c r="KFM16" s="72"/>
      <c r="KFN16" s="72"/>
      <c r="KFO16" s="72"/>
      <c r="KFP16" s="72"/>
      <c r="KFQ16" s="72"/>
      <c r="KFR16" s="72"/>
      <c r="KFS16" s="72"/>
      <c r="KFT16" s="72"/>
      <c r="KFU16" s="72"/>
      <c r="KFV16" s="72"/>
      <c r="KFW16" s="72"/>
      <c r="KFX16" s="72"/>
      <c r="KFY16" s="72"/>
      <c r="KFZ16" s="72"/>
      <c r="KGA16" s="72"/>
      <c r="KGB16" s="72"/>
      <c r="KGC16" s="72"/>
      <c r="KGD16" s="72"/>
      <c r="KGE16" s="72"/>
      <c r="KGF16" s="72"/>
      <c r="KGG16" s="72"/>
      <c r="KGH16" s="72"/>
      <c r="KGI16" s="72"/>
      <c r="KGJ16" s="72"/>
      <c r="KGK16" s="72"/>
      <c r="KGL16" s="72"/>
      <c r="KGM16" s="72"/>
      <c r="KGN16" s="72"/>
      <c r="KGO16" s="72"/>
      <c r="KGP16" s="72"/>
      <c r="KGQ16" s="72"/>
      <c r="KGR16" s="72"/>
      <c r="KGS16" s="72"/>
      <c r="KGT16" s="72"/>
      <c r="KGU16" s="72"/>
      <c r="KGV16" s="72"/>
      <c r="KGW16" s="72"/>
      <c r="KGX16" s="72"/>
      <c r="KGY16" s="72"/>
      <c r="KGZ16" s="72"/>
      <c r="KHA16" s="72"/>
      <c r="KHB16" s="72"/>
      <c r="KHC16" s="72"/>
      <c r="KHD16" s="72"/>
      <c r="KHE16" s="72"/>
      <c r="KHF16" s="72"/>
      <c r="KHG16" s="72"/>
      <c r="KHH16" s="72"/>
      <c r="KHI16" s="72"/>
      <c r="KHJ16" s="72"/>
      <c r="KHK16" s="72"/>
      <c r="KHL16" s="72"/>
      <c r="KHM16" s="72"/>
      <c r="KHN16" s="72"/>
      <c r="KHO16" s="72"/>
      <c r="KHP16" s="72"/>
      <c r="KHQ16" s="72"/>
      <c r="KHR16" s="72"/>
      <c r="KHS16" s="72"/>
      <c r="KHT16" s="72"/>
      <c r="KHU16" s="72"/>
      <c r="KHV16" s="72"/>
      <c r="KHW16" s="72"/>
      <c r="KHX16" s="72"/>
      <c r="KHY16" s="72"/>
      <c r="KHZ16" s="72"/>
      <c r="KIA16" s="72"/>
      <c r="KIB16" s="72"/>
      <c r="KIC16" s="72"/>
      <c r="KID16" s="72"/>
      <c r="KIE16" s="72"/>
      <c r="KIF16" s="72"/>
      <c r="KIG16" s="72"/>
      <c r="KIH16" s="72"/>
      <c r="KII16" s="72"/>
      <c r="KIJ16" s="72"/>
      <c r="KIK16" s="72"/>
      <c r="KIL16" s="72"/>
      <c r="KIM16" s="72"/>
      <c r="KIN16" s="72"/>
      <c r="KIO16" s="72"/>
      <c r="KIP16" s="72"/>
      <c r="KIQ16" s="72"/>
      <c r="KIR16" s="72"/>
      <c r="KIS16" s="72"/>
      <c r="KIT16" s="72"/>
      <c r="KIU16" s="72"/>
      <c r="KIV16" s="72"/>
      <c r="KIW16" s="72"/>
      <c r="KIX16" s="72"/>
      <c r="KIY16" s="72"/>
      <c r="KIZ16" s="72"/>
      <c r="KJA16" s="72"/>
      <c r="KJB16" s="72"/>
      <c r="KJC16" s="72"/>
      <c r="KJD16" s="72"/>
      <c r="KJE16" s="72"/>
      <c r="KJF16" s="72"/>
      <c r="KJG16" s="72"/>
      <c r="KJH16" s="72"/>
      <c r="KJI16" s="72"/>
      <c r="KJJ16" s="72"/>
      <c r="KJK16" s="72"/>
      <c r="KJL16" s="72"/>
      <c r="KJM16" s="72"/>
      <c r="KJN16" s="72"/>
      <c r="KJO16" s="72"/>
      <c r="KJP16" s="72"/>
      <c r="KJQ16" s="72"/>
      <c r="KJR16" s="72"/>
      <c r="KJS16" s="72"/>
      <c r="KJT16" s="72"/>
      <c r="KJU16" s="72"/>
      <c r="KJV16" s="72"/>
      <c r="KJW16" s="72"/>
      <c r="KJX16" s="72"/>
      <c r="KJY16" s="72"/>
      <c r="KJZ16" s="72"/>
      <c r="KKA16" s="72"/>
      <c r="KKB16" s="72"/>
      <c r="KKC16" s="72"/>
      <c r="KKD16" s="72"/>
      <c r="KKE16" s="72"/>
      <c r="KKF16" s="72"/>
      <c r="KKG16" s="72"/>
      <c r="KKH16" s="72"/>
      <c r="KKI16" s="72"/>
      <c r="KKJ16" s="72"/>
      <c r="KKK16" s="72"/>
      <c r="KKL16" s="72"/>
      <c r="KKM16" s="72"/>
      <c r="KKN16" s="72"/>
      <c r="KKO16" s="72"/>
      <c r="KKP16" s="72"/>
      <c r="KKQ16" s="72"/>
      <c r="KKR16" s="72"/>
      <c r="KKS16" s="72"/>
      <c r="KKT16" s="72"/>
      <c r="KKU16" s="72"/>
      <c r="KKV16" s="72"/>
      <c r="KKW16" s="72"/>
      <c r="KKX16" s="72"/>
      <c r="KKY16" s="72"/>
      <c r="KKZ16" s="72"/>
      <c r="KLA16" s="72"/>
      <c r="KLB16" s="72"/>
      <c r="KLC16" s="72"/>
      <c r="KLD16" s="72"/>
      <c r="KLE16" s="72"/>
      <c r="KLF16" s="72"/>
      <c r="KLG16" s="72"/>
      <c r="KLH16" s="72"/>
      <c r="KLI16" s="72"/>
      <c r="KLJ16" s="72"/>
      <c r="KLK16" s="72"/>
      <c r="KLL16" s="72"/>
      <c r="KLM16" s="72"/>
      <c r="KLN16" s="72"/>
      <c r="KLO16" s="72"/>
      <c r="KLP16" s="72"/>
      <c r="KLQ16" s="72"/>
      <c r="KLR16" s="72"/>
      <c r="KLS16" s="72"/>
      <c r="KLT16" s="72"/>
      <c r="KLU16" s="72"/>
      <c r="KLV16" s="72"/>
      <c r="KLW16" s="72"/>
      <c r="KLX16" s="72"/>
      <c r="KLY16" s="72"/>
      <c r="KLZ16" s="72"/>
      <c r="KMA16" s="72"/>
      <c r="KMB16" s="72"/>
      <c r="KMC16" s="72"/>
      <c r="KMD16" s="72"/>
      <c r="KME16" s="72"/>
      <c r="KMF16" s="72"/>
      <c r="KMG16" s="72"/>
      <c r="KMH16" s="72"/>
      <c r="KMI16" s="72"/>
      <c r="KMJ16" s="72"/>
      <c r="KMK16" s="72"/>
      <c r="KML16" s="72"/>
      <c r="KMM16" s="72"/>
      <c r="KMN16" s="72"/>
      <c r="KMO16" s="72"/>
      <c r="KMP16" s="72"/>
      <c r="KMQ16" s="72"/>
      <c r="KMR16" s="72"/>
      <c r="KMS16" s="72"/>
      <c r="KMT16" s="72"/>
      <c r="KMU16" s="72"/>
      <c r="KMV16" s="72"/>
      <c r="KMW16" s="72"/>
      <c r="KMX16" s="72"/>
      <c r="KMY16" s="72"/>
      <c r="KMZ16" s="72"/>
      <c r="KNA16" s="72"/>
      <c r="KNB16" s="72"/>
      <c r="KNC16" s="72"/>
      <c r="KND16" s="72"/>
      <c r="KNE16" s="72"/>
      <c r="KNF16" s="72"/>
      <c r="KNG16" s="72"/>
      <c r="KNH16" s="72"/>
      <c r="KNI16" s="72"/>
      <c r="KNJ16" s="72"/>
      <c r="KNK16" s="72"/>
      <c r="KNL16" s="72"/>
      <c r="KNM16" s="72"/>
      <c r="KNN16" s="72"/>
      <c r="KNO16" s="72"/>
      <c r="KNP16" s="72"/>
      <c r="KNQ16" s="72"/>
      <c r="KNR16" s="72"/>
      <c r="KNS16" s="72"/>
      <c r="KNT16" s="72"/>
      <c r="KNU16" s="72"/>
      <c r="KNV16" s="72"/>
      <c r="KNW16" s="72"/>
      <c r="KNX16" s="72"/>
      <c r="KNY16" s="72"/>
      <c r="KNZ16" s="72"/>
      <c r="KOA16" s="72"/>
      <c r="KOB16" s="72"/>
      <c r="KOC16" s="72"/>
      <c r="KOD16" s="72"/>
      <c r="KOE16" s="72"/>
      <c r="KOF16" s="72"/>
      <c r="KOG16" s="72"/>
      <c r="KOH16" s="72"/>
      <c r="KOI16" s="72"/>
      <c r="KOJ16" s="72"/>
      <c r="KOK16" s="72"/>
      <c r="KOL16" s="72"/>
      <c r="KOM16" s="72"/>
      <c r="KON16" s="72"/>
      <c r="KOO16" s="72"/>
      <c r="KOP16" s="72"/>
      <c r="KOQ16" s="72"/>
      <c r="KOR16" s="72"/>
      <c r="KOS16" s="72"/>
      <c r="KOT16" s="72"/>
      <c r="KOU16" s="72"/>
      <c r="KOV16" s="72"/>
      <c r="KOW16" s="72"/>
      <c r="KOX16" s="72"/>
      <c r="KOY16" s="72"/>
      <c r="KOZ16" s="72"/>
      <c r="KPA16" s="72"/>
      <c r="KPB16" s="72"/>
      <c r="KPC16" s="72"/>
      <c r="KPD16" s="72"/>
      <c r="KPE16" s="72"/>
      <c r="KPF16" s="72"/>
      <c r="KPG16" s="72"/>
      <c r="KPH16" s="72"/>
      <c r="KPI16" s="72"/>
      <c r="KPJ16" s="72"/>
      <c r="KPK16" s="72"/>
      <c r="KPL16" s="72"/>
      <c r="KPM16" s="72"/>
      <c r="KPN16" s="72"/>
      <c r="KPO16" s="72"/>
      <c r="KPP16" s="72"/>
      <c r="KPQ16" s="72"/>
      <c r="KPR16" s="72"/>
      <c r="KPS16" s="72"/>
      <c r="KPT16" s="72"/>
      <c r="KPU16" s="72"/>
      <c r="KPV16" s="72"/>
      <c r="KPW16" s="72"/>
      <c r="KPX16" s="72"/>
      <c r="KPY16" s="72"/>
      <c r="KPZ16" s="72"/>
      <c r="KQA16" s="72"/>
      <c r="KQB16" s="72"/>
      <c r="KQC16" s="72"/>
      <c r="KQD16" s="72"/>
      <c r="KQE16" s="72"/>
      <c r="KQF16" s="72"/>
      <c r="KQG16" s="72"/>
      <c r="KQH16" s="72"/>
      <c r="KQI16" s="72"/>
      <c r="KQJ16" s="72"/>
      <c r="KQK16" s="72"/>
      <c r="KQL16" s="72"/>
      <c r="KQM16" s="72"/>
      <c r="KQN16" s="72"/>
      <c r="KQO16" s="72"/>
      <c r="KQP16" s="72"/>
      <c r="KQQ16" s="72"/>
      <c r="KQR16" s="72"/>
      <c r="KQS16" s="72"/>
      <c r="KQT16" s="72"/>
      <c r="KQU16" s="72"/>
      <c r="KQV16" s="72"/>
      <c r="KQW16" s="72"/>
      <c r="KQX16" s="72"/>
      <c r="KQY16" s="72"/>
      <c r="KQZ16" s="72"/>
      <c r="KRA16" s="72"/>
      <c r="KRB16" s="72"/>
      <c r="KRC16" s="72"/>
      <c r="KRD16" s="72"/>
      <c r="KRE16" s="72"/>
      <c r="KRF16" s="72"/>
      <c r="KRG16" s="72"/>
      <c r="KRH16" s="72"/>
      <c r="KRI16" s="72"/>
      <c r="KRJ16" s="72"/>
      <c r="KRK16" s="72"/>
      <c r="KRL16" s="72"/>
      <c r="KRM16" s="72"/>
      <c r="KRN16" s="72"/>
      <c r="KRO16" s="72"/>
      <c r="KRP16" s="72"/>
      <c r="KRQ16" s="72"/>
      <c r="KRR16" s="72"/>
      <c r="KRS16" s="72"/>
      <c r="KRT16" s="72"/>
      <c r="KRU16" s="72"/>
      <c r="KRV16" s="72"/>
      <c r="KRW16" s="72"/>
      <c r="KRX16" s="72"/>
      <c r="KRY16" s="72"/>
      <c r="KRZ16" s="72"/>
      <c r="KSA16" s="72"/>
      <c r="KSB16" s="72"/>
      <c r="KSC16" s="72"/>
      <c r="KSD16" s="72"/>
      <c r="KSE16" s="72"/>
      <c r="KSF16" s="72"/>
      <c r="KSG16" s="72"/>
      <c r="KSH16" s="72"/>
      <c r="KSI16" s="72"/>
      <c r="KSJ16" s="72"/>
      <c r="KSK16" s="72"/>
      <c r="KSL16" s="72"/>
      <c r="KSM16" s="72"/>
      <c r="KSN16" s="72"/>
      <c r="KSO16" s="72"/>
      <c r="KSP16" s="72"/>
      <c r="KSQ16" s="72"/>
      <c r="KSR16" s="72"/>
      <c r="KSS16" s="72"/>
      <c r="KST16" s="72"/>
      <c r="KSU16" s="72"/>
      <c r="KSV16" s="72"/>
      <c r="KSW16" s="72"/>
      <c r="KSX16" s="72"/>
      <c r="KSY16" s="72"/>
      <c r="KSZ16" s="72"/>
      <c r="KTA16" s="72"/>
      <c r="KTB16" s="72"/>
      <c r="KTC16" s="72"/>
      <c r="KTD16" s="72"/>
      <c r="KTE16" s="72"/>
      <c r="KTF16" s="72"/>
      <c r="KTG16" s="72"/>
      <c r="KTH16" s="72"/>
      <c r="KTI16" s="72"/>
      <c r="KTJ16" s="72"/>
      <c r="KTK16" s="72"/>
      <c r="KTL16" s="72"/>
      <c r="KTM16" s="72"/>
      <c r="KTN16" s="72"/>
      <c r="KTO16" s="72"/>
      <c r="KTP16" s="72"/>
      <c r="KTQ16" s="72"/>
      <c r="KTR16" s="72"/>
      <c r="KTS16" s="72"/>
      <c r="KTT16" s="72"/>
      <c r="KTU16" s="72"/>
      <c r="KTV16" s="72"/>
      <c r="KTW16" s="72"/>
      <c r="KTX16" s="72"/>
      <c r="KTY16" s="72"/>
      <c r="KTZ16" s="72"/>
      <c r="KUA16" s="72"/>
      <c r="KUB16" s="72"/>
      <c r="KUC16" s="72"/>
      <c r="KUD16" s="72"/>
      <c r="KUE16" s="72"/>
      <c r="KUF16" s="72"/>
      <c r="KUG16" s="72"/>
      <c r="KUH16" s="72"/>
      <c r="KUI16" s="72"/>
      <c r="KUJ16" s="72"/>
      <c r="KUK16" s="72"/>
      <c r="KUL16" s="72"/>
      <c r="KUM16" s="72"/>
      <c r="KUN16" s="72"/>
      <c r="KUO16" s="72"/>
      <c r="KUP16" s="72"/>
      <c r="KUQ16" s="72"/>
      <c r="KUR16" s="72"/>
      <c r="KUS16" s="72"/>
      <c r="KUT16" s="72"/>
      <c r="KUU16" s="72"/>
      <c r="KUV16" s="72"/>
      <c r="KUW16" s="72"/>
      <c r="KUX16" s="72"/>
      <c r="KUY16" s="72"/>
      <c r="KUZ16" s="72"/>
      <c r="KVA16" s="72"/>
      <c r="KVB16" s="72"/>
      <c r="KVC16" s="72"/>
      <c r="KVD16" s="72"/>
      <c r="KVE16" s="72"/>
      <c r="KVF16" s="72"/>
      <c r="KVG16" s="72"/>
      <c r="KVH16" s="72"/>
      <c r="KVI16" s="72"/>
      <c r="KVJ16" s="72"/>
      <c r="KVK16" s="72"/>
      <c r="KVL16" s="72"/>
      <c r="KVM16" s="72"/>
      <c r="KVN16" s="72"/>
      <c r="KVO16" s="72"/>
      <c r="KVP16" s="72"/>
      <c r="KVQ16" s="72"/>
      <c r="KVR16" s="72"/>
      <c r="KVS16" s="72"/>
      <c r="KVT16" s="72"/>
      <c r="KVU16" s="72"/>
      <c r="KVV16" s="72"/>
      <c r="KVW16" s="72"/>
      <c r="KVX16" s="72"/>
      <c r="KVY16" s="72"/>
      <c r="KVZ16" s="72"/>
      <c r="KWA16" s="72"/>
      <c r="KWB16" s="72"/>
      <c r="KWC16" s="72"/>
      <c r="KWD16" s="72"/>
      <c r="KWE16" s="72"/>
      <c r="KWF16" s="72"/>
      <c r="KWG16" s="72"/>
      <c r="KWH16" s="72"/>
      <c r="KWI16" s="72"/>
      <c r="KWJ16" s="72"/>
      <c r="KWK16" s="72"/>
      <c r="KWL16" s="72"/>
      <c r="KWM16" s="72"/>
      <c r="KWN16" s="72"/>
      <c r="KWO16" s="72"/>
      <c r="KWP16" s="72"/>
      <c r="KWQ16" s="72"/>
      <c r="KWR16" s="72"/>
      <c r="KWS16" s="72"/>
      <c r="KWT16" s="72"/>
      <c r="KWU16" s="72"/>
      <c r="KWV16" s="72"/>
      <c r="KWW16" s="72"/>
      <c r="KWX16" s="72"/>
      <c r="KWY16" s="72"/>
      <c r="KWZ16" s="72"/>
      <c r="KXA16" s="72"/>
      <c r="KXB16" s="72"/>
      <c r="KXC16" s="72"/>
      <c r="KXD16" s="72"/>
      <c r="KXE16" s="72"/>
      <c r="KXF16" s="72"/>
      <c r="KXG16" s="72"/>
      <c r="KXH16" s="72"/>
      <c r="KXI16" s="72"/>
      <c r="KXJ16" s="72"/>
      <c r="KXK16" s="72"/>
      <c r="KXL16" s="72"/>
      <c r="KXM16" s="72"/>
      <c r="KXN16" s="72"/>
      <c r="KXO16" s="72"/>
      <c r="KXP16" s="72"/>
      <c r="KXQ16" s="72"/>
      <c r="KXR16" s="72"/>
      <c r="KXS16" s="72"/>
      <c r="KXT16" s="72"/>
      <c r="KXU16" s="72"/>
      <c r="KXV16" s="72"/>
      <c r="KXW16" s="72"/>
      <c r="KXX16" s="72"/>
      <c r="KXY16" s="72"/>
      <c r="KXZ16" s="72"/>
      <c r="KYA16" s="72"/>
      <c r="KYB16" s="72"/>
      <c r="KYC16" s="72"/>
      <c r="KYD16" s="72"/>
      <c r="KYE16" s="72"/>
      <c r="KYF16" s="72"/>
      <c r="KYG16" s="72"/>
      <c r="KYH16" s="72"/>
      <c r="KYI16" s="72"/>
      <c r="KYJ16" s="72"/>
      <c r="KYK16" s="72"/>
      <c r="KYL16" s="72"/>
      <c r="KYM16" s="72"/>
      <c r="KYN16" s="72"/>
      <c r="KYO16" s="72"/>
      <c r="KYP16" s="72"/>
      <c r="KYQ16" s="72"/>
      <c r="KYR16" s="72"/>
      <c r="KYS16" s="72"/>
      <c r="KYT16" s="72"/>
      <c r="KYU16" s="72"/>
      <c r="KYV16" s="72"/>
      <c r="KYW16" s="72"/>
      <c r="KYX16" s="72"/>
      <c r="KYY16" s="72"/>
      <c r="KYZ16" s="72"/>
      <c r="KZA16" s="72"/>
      <c r="KZB16" s="72"/>
      <c r="KZC16" s="72"/>
      <c r="KZD16" s="72"/>
      <c r="KZE16" s="72"/>
      <c r="KZF16" s="72"/>
      <c r="KZG16" s="72"/>
      <c r="KZH16" s="72"/>
      <c r="KZI16" s="72"/>
      <c r="KZJ16" s="72"/>
      <c r="KZK16" s="72"/>
      <c r="KZL16" s="72"/>
      <c r="KZM16" s="72"/>
      <c r="KZN16" s="72"/>
      <c r="KZO16" s="72"/>
      <c r="KZP16" s="72"/>
      <c r="KZQ16" s="72"/>
      <c r="KZR16" s="72"/>
      <c r="KZS16" s="72"/>
      <c r="KZT16" s="72"/>
      <c r="KZU16" s="72"/>
      <c r="KZV16" s="72"/>
      <c r="KZW16" s="72"/>
      <c r="KZX16" s="72"/>
      <c r="KZY16" s="72"/>
      <c r="KZZ16" s="72"/>
      <c r="LAA16" s="72"/>
      <c r="LAB16" s="72"/>
      <c r="LAC16" s="72"/>
      <c r="LAD16" s="72"/>
      <c r="LAE16" s="72"/>
      <c r="LAF16" s="72"/>
      <c r="LAG16" s="72"/>
      <c r="LAH16" s="72"/>
      <c r="LAI16" s="72"/>
      <c r="LAJ16" s="72"/>
      <c r="LAK16" s="72"/>
      <c r="LAL16" s="72"/>
      <c r="LAM16" s="72"/>
      <c r="LAN16" s="72"/>
      <c r="LAO16" s="72"/>
      <c r="LAP16" s="72"/>
      <c r="LAQ16" s="72"/>
      <c r="LAR16" s="72"/>
      <c r="LAS16" s="72"/>
      <c r="LAT16" s="72"/>
      <c r="LAU16" s="72"/>
      <c r="LAV16" s="72"/>
      <c r="LAW16" s="72"/>
      <c r="LAX16" s="72"/>
      <c r="LAY16" s="72"/>
      <c r="LAZ16" s="72"/>
      <c r="LBA16" s="72"/>
      <c r="LBB16" s="72"/>
      <c r="LBC16" s="72"/>
      <c r="LBD16" s="72"/>
      <c r="LBE16" s="72"/>
      <c r="LBF16" s="72"/>
      <c r="LBG16" s="72"/>
      <c r="LBH16" s="72"/>
      <c r="LBI16" s="72"/>
      <c r="LBJ16" s="72"/>
      <c r="LBK16" s="72"/>
      <c r="LBL16" s="72"/>
      <c r="LBM16" s="72"/>
      <c r="LBN16" s="72"/>
      <c r="LBO16" s="72"/>
      <c r="LBP16" s="72"/>
      <c r="LBQ16" s="72"/>
      <c r="LBR16" s="72"/>
      <c r="LBS16" s="72"/>
      <c r="LBT16" s="72"/>
      <c r="LBU16" s="72"/>
      <c r="LBV16" s="72"/>
      <c r="LBW16" s="72"/>
      <c r="LBX16" s="72"/>
      <c r="LBY16" s="72"/>
      <c r="LBZ16" s="72"/>
      <c r="LCA16" s="72"/>
      <c r="LCB16" s="72"/>
      <c r="LCC16" s="72"/>
      <c r="LCD16" s="72"/>
      <c r="LCE16" s="72"/>
      <c r="LCF16" s="72"/>
      <c r="LCG16" s="72"/>
      <c r="LCH16" s="72"/>
      <c r="LCI16" s="72"/>
      <c r="LCJ16" s="72"/>
      <c r="LCK16" s="72"/>
      <c r="LCL16" s="72"/>
      <c r="LCM16" s="72"/>
      <c r="LCN16" s="72"/>
      <c r="LCO16" s="72"/>
      <c r="LCP16" s="72"/>
      <c r="LCQ16" s="72"/>
      <c r="LCR16" s="72"/>
      <c r="LCS16" s="72"/>
      <c r="LCT16" s="72"/>
      <c r="LCU16" s="72"/>
      <c r="LCV16" s="72"/>
      <c r="LCW16" s="72"/>
      <c r="LCX16" s="72"/>
      <c r="LCY16" s="72"/>
      <c r="LCZ16" s="72"/>
      <c r="LDA16" s="72"/>
      <c r="LDB16" s="72"/>
      <c r="LDC16" s="72"/>
      <c r="LDD16" s="72"/>
      <c r="LDE16" s="72"/>
      <c r="LDF16" s="72"/>
      <c r="LDG16" s="72"/>
      <c r="LDH16" s="72"/>
      <c r="LDI16" s="72"/>
      <c r="LDJ16" s="72"/>
      <c r="LDK16" s="72"/>
      <c r="LDL16" s="72"/>
      <c r="LDM16" s="72"/>
      <c r="LDN16" s="72"/>
      <c r="LDO16" s="72"/>
      <c r="LDP16" s="72"/>
      <c r="LDQ16" s="72"/>
      <c r="LDR16" s="72"/>
      <c r="LDS16" s="72"/>
      <c r="LDT16" s="72"/>
      <c r="LDU16" s="72"/>
      <c r="LDV16" s="72"/>
      <c r="LDW16" s="72"/>
      <c r="LDX16" s="72"/>
      <c r="LDY16" s="72"/>
      <c r="LDZ16" s="72"/>
      <c r="LEA16" s="72"/>
      <c r="LEB16" s="72"/>
      <c r="LEC16" s="72"/>
      <c r="LED16" s="72"/>
      <c r="LEE16" s="72"/>
      <c r="LEF16" s="72"/>
      <c r="LEG16" s="72"/>
      <c r="LEH16" s="72"/>
      <c r="LEI16" s="72"/>
      <c r="LEJ16" s="72"/>
      <c r="LEK16" s="72"/>
      <c r="LEL16" s="72"/>
      <c r="LEM16" s="72"/>
      <c r="LEN16" s="72"/>
      <c r="LEO16" s="72"/>
      <c r="LEP16" s="72"/>
      <c r="LEQ16" s="72"/>
      <c r="LER16" s="72"/>
      <c r="LES16" s="72"/>
      <c r="LET16" s="72"/>
      <c r="LEU16" s="72"/>
      <c r="LEV16" s="72"/>
      <c r="LEW16" s="72"/>
      <c r="LEX16" s="72"/>
      <c r="LEY16" s="72"/>
      <c r="LEZ16" s="72"/>
      <c r="LFA16" s="72"/>
      <c r="LFB16" s="72"/>
      <c r="LFC16" s="72"/>
      <c r="LFD16" s="72"/>
      <c r="LFE16" s="72"/>
      <c r="LFF16" s="72"/>
      <c r="LFG16" s="72"/>
      <c r="LFH16" s="72"/>
      <c r="LFI16" s="72"/>
      <c r="LFJ16" s="72"/>
      <c r="LFK16" s="72"/>
      <c r="LFL16" s="72"/>
      <c r="LFM16" s="72"/>
      <c r="LFN16" s="72"/>
      <c r="LFO16" s="72"/>
      <c r="LFP16" s="72"/>
      <c r="LFQ16" s="72"/>
      <c r="LFR16" s="72"/>
      <c r="LFS16" s="72"/>
      <c r="LFT16" s="72"/>
      <c r="LFU16" s="72"/>
      <c r="LFV16" s="72"/>
      <c r="LFW16" s="72"/>
      <c r="LFX16" s="72"/>
      <c r="LFY16" s="72"/>
      <c r="LFZ16" s="72"/>
      <c r="LGA16" s="72"/>
      <c r="LGB16" s="72"/>
      <c r="LGC16" s="72"/>
      <c r="LGD16" s="72"/>
      <c r="LGE16" s="72"/>
      <c r="LGF16" s="72"/>
      <c r="LGG16" s="72"/>
      <c r="LGH16" s="72"/>
      <c r="LGI16" s="72"/>
      <c r="LGJ16" s="72"/>
      <c r="LGK16" s="72"/>
      <c r="LGL16" s="72"/>
      <c r="LGM16" s="72"/>
      <c r="LGN16" s="72"/>
      <c r="LGO16" s="72"/>
      <c r="LGP16" s="72"/>
      <c r="LGQ16" s="72"/>
      <c r="LGR16" s="72"/>
      <c r="LGS16" s="72"/>
      <c r="LGT16" s="72"/>
      <c r="LGU16" s="72"/>
      <c r="LGV16" s="72"/>
      <c r="LGW16" s="72"/>
      <c r="LGX16" s="72"/>
      <c r="LGY16" s="72"/>
      <c r="LGZ16" s="72"/>
      <c r="LHA16" s="72"/>
      <c r="LHB16" s="72"/>
      <c r="LHC16" s="72"/>
      <c r="LHD16" s="72"/>
      <c r="LHE16" s="72"/>
      <c r="LHF16" s="72"/>
      <c r="LHG16" s="72"/>
      <c r="LHH16" s="72"/>
      <c r="LHI16" s="72"/>
      <c r="LHJ16" s="72"/>
      <c r="LHK16" s="72"/>
      <c r="LHL16" s="72"/>
      <c r="LHM16" s="72"/>
      <c r="LHN16" s="72"/>
      <c r="LHO16" s="72"/>
      <c r="LHP16" s="72"/>
      <c r="LHQ16" s="72"/>
      <c r="LHR16" s="72"/>
      <c r="LHS16" s="72"/>
      <c r="LHT16" s="72"/>
      <c r="LHU16" s="72"/>
      <c r="LHV16" s="72"/>
      <c r="LHW16" s="72"/>
      <c r="LHX16" s="72"/>
      <c r="LHY16" s="72"/>
      <c r="LHZ16" s="72"/>
      <c r="LIA16" s="72"/>
      <c r="LIB16" s="72"/>
      <c r="LIC16" s="72"/>
      <c r="LID16" s="72"/>
      <c r="LIE16" s="72"/>
      <c r="LIF16" s="72"/>
      <c r="LIG16" s="72"/>
      <c r="LIH16" s="72"/>
      <c r="LII16" s="72"/>
      <c r="LIJ16" s="72"/>
      <c r="LIK16" s="72"/>
      <c r="LIL16" s="72"/>
      <c r="LIM16" s="72"/>
      <c r="LIN16" s="72"/>
      <c r="LIO16" s="72"/>
      <c r="LIP16" s="72"/>
      <c r="LIQ16" s="72"/>
      <c r="LIR16" s="72"/>
      <c r="LIS16" s="72"/>
      <c r="LIT16" s="72"/>
      <c r="LIU16" s="72"/>
      <c r="LIV16" s="72"/>
      <c r="LIW16" s="72"/>
      <c r="LIX16" s="72"/>
      <c r="LIY16" s="72"/>
      <c r="LIZ16" s="72"/>
      <c r="LJA16" s="72"/>
      <c r="LJB16" s="72"/>
      <c r="LJC16" s="72"/>
      <c r="LJD16" s="72"/>
      <c r="LJE16" s="72"/>
      <c r="LJF16" s="72"/>
      <c r="LJG16" s="72"/>
      <c r="LJH16" s="72"/>
      <c r="LJI16" s="72"/>
      <c r="LJJ16" s="72"/>
      <c r="LJK16" s="72"/>
      <c r="LJL16" s="72"/>
      <c r="LJM16" s="72"/>
      <c r="LJN16" s="72"/>
      <c r="LJO16" s="72"/>
      <c r="LJP16" s="72"/>
      <c r="LJQ16" s="72"/>
      <c r="LJR16" s="72"/>
      <c r="LJS16" s="72"/>
      <c r="LJT16" s="72"/>
      <c r="LJU16" s="72"/>
      <c r="LJV16" s="72"/>
      <c r="LJW16" s="72"/>
      <c r="LJX16" s="72"/>
      <c r="LJY16" s="72"/>
      <c r="LJZ16" s="72"/>
      <c r="LKA16" s="72"/>
      <c r="LKB16" s="72"/>
      <c r="LKC16" s="72"/>
      <c r="LKD16" s="72"/>
      <c r="LKE16" s="72"/>
      <c r="LKF16" s="72"/>
      <c r="LKG16" s="72"/>
      <c r="LKH16" s="72"/>
      <c r="LKI16" s="72"/>
      <c r="LKJ16" s="72"/>
      <c r="LKK16" s="72"/>
      <c r="LKL16" s="72"/>
      <c r="LKM16" s="72"/>
      <c r="LKN16" s="72"/>
      <c r="LKO16" s="72"/>
      <c r="LKP16" s="72"/>
      <c r="LKQ16" s="72"/>
      <c r="LKR16" s="72"/>
      <c r="LKS16" s="72"/>
      <c r="LKT16" s="72"/>
      <c r="LKU16" s="72"/>
      <c r="LKV16" s="72"/>
      <c r="LKW16" s="72"/>
      <c r="LKX16" s="72"/>
      <c r="LKY16" s="72"/>
      <c r="LKZ16" s="72"/>
      <c r="LLA16" s="72"/>
      <c r="LLB16" s="72"/>
      <c r="LLC16" s="72"/>
      <c r="LLD16" s="72"/>
      <c r="LLE16" s="72"/>
      <c r="LLF16" s="72"/>
      <c r="LLG16" s="72"/>
      <c r="LLH16" s="72"/>
      <c r="LLI16" s="72"/>
      <c r="LLJ16" s="72"/>
      <c r="LLK16" s="72"/>
      <c r="LLL16" s="72"/>
      <c r="LLM16" s="72"/>
      <c r="LLN16" s="72"/>
      <c r="LLO16" s="72"/>
      <c r="LLP16" s="72"/>
      <c r="LLQ16" s="72"/>
      <c r="LLR16" s="72"/>
      <c r="LLS16" s="72"/>
      <c r="LLT16" s="72"/>
      <c r="LLU16" s="72"/>
      <c r="LLV16" s="72"/>
      <c r="LLW16" s="72"/>
      <c r="LLX16" s="72"/>
      <c r="LLY16" s="72"/>
      <c r="LLZ16" s="72"/>
      <c r="LMA16" s="72"/>
      <c r="LMB16" s="72"/>
      <c r="LMC16" s="72"/>
      <c r="LMD16" s="72"/>
      <c r="LME16" s="72"/>
      <c r="LMF16" s="72"/>
      <c r="LMG16" s="72"/>
      <c r="LMH16" s="72"/>
      <c r="LMI16" s="72"/>
      <c r="LMJ16" s="72"/>
      <c r="LMK16" s="72"/>
      <c r="LML16" s="72"/>
      <c r="LMM16" s="72"/>
      <c r="LMN16" s="72"/>
      <c r="LMO16" s="72"/>
      <c r="LMP16" s="72"/>
      <c r="LMQ16" s="72"/>
      <c r="LMR16" s="72"/>
      <c r="LMS16" s="72"/>
      <c r="LMT16" s="72"/>
      <c r="LMU16" s="72"/>
      <c r="LMV16" s="72"/>
      <c r="LMW16" s="72"/>
      <c r="LMX16" s="72"/>
      <c r="LMY16" s="72"/>
      <c r="LMZ16" s="72"/>
      <c r="LNA16" s="72"/>
      <c r="LNB16" s="72"/>
      <c r="LNC16" s="72"/>
      <c r="LND16" s="72"/>
      <c r="LNE16" s="72"/>
      <c r="LNF16" s="72"/>
      <c r="LNG16" s="72"/>
      <c r="LNH16" s="72"/>
      <c r="LNI16" s="72"/>
      <c r="LNJ16" s="72"/>
      <c r="LNK16" s="72"/>
      <c r="LNL16" s="72"/>
      <c r="LNM16" s="72"/>
      <c r="LNN16" s="72"/>
      <c r="LNO16" s="72"/>
      <c r="LNP16" s="72"/>
      <c r="LNQ16" s="72"/>
      <c r="LNR16" s="72"/>
      <c r="LNS16" s="72"/>
      <c r="LNT16" s="72"/>
      <c r="LNU16" s="72"/>
      <c r="LNV16" s="72"/>
      <c r="LNW16" s="72"/>
      <c r="LNX16" s="72"/>
      <c r="LNY16" s="72"/>
      <c r="LNZ16" s="72"/>
      <c r="LOA16" s="72"/>
      <c r="LOB16" s="72"/>
      <c r="LOC16" s="72"/>
      <c r="LOD16" s="72"/>
      <c r="LOE16" s="72"/>
      <c r="LOF16" s="72"/>
      <c r="LOG16" s="72"/>
      <c r="LOH16" s="72"/>
      <c r="LOI16" s="72"/>
      <c r="LOJ16" s="72"/>
      <c r="LOK16" s="72"/>
      <c r="LOL16" s="72"/>
      <c r="LOM16" s="72"/>
      <c r="LON16" s="72"/>
      <c r="LOO16" s="72"/>
      <c r="LOP16" s="72"/>
      <c r="LOQ16" s="72"/>
      <c r="LOR16" s="72"/>
      <c r="LOS16" s="72"/>
      <c r="LOT16" s="72"/>
      <c r="LOU16" s="72"/>
      <c r="LOV16" s="72"/>
      <c r="LOW16" s="72"/>
      <c r="LOX16" s="72"/>
      <c r="LOY16" s="72"/>
      <c r="LOZ16" s="72"/>
      <c r="LPA16" s="72"/>
      <c r="LPB16" s="72"/>
      <c r="LPC16" s="72"/>
      <c r="LPD16" s="72"/>
      <c r="LPE16" s="72"/>
      <c r="LPF16" s="72"/>
      <c r="LPG16" s="72"/>
      <c r="LPH16" s="72"/>
      <c r="LPI16" s="72"/>
      <c r="LPJ16" s="72"/>
      <c r="LPK16" s="72"/>
      <c r="LPL16" s="72"/>
      <c r="LPM16" s="72"/>
      <c r="LPN16" s="72"/>
      <c r="LPO16" s="72"/>
      <c r="LPP16" s="72"/>
      <c r="LPQ16" s="72"/>
      <c r="LPR16" s="72"/>
      <c r="LPS16" s="72"/>
      <c r="LPT16" s="72"/>
      <c r="LPU16" s="72"/>
      <c r="LPV16" s="72"/>
      <c r="LPW16" s="72"/>
      <c r="LPX16" s="72"/>
      <c r="LPY16" s="72"/>
      <c r="LPZ16" s="72"/>
      <c r="LQA16" s="72"/>
      <c r="LQB16" s="72"/>
      <c r="LQC16" s="72"/>
      <c r="LQD16" s="72"/>
      <c r="LQE16" s="72"/>
      <c r="LQF16" s="72"/>
      <c r="LQG16" s="72"/>
      <c r="LQH16" s="72"/>
      <c r="LQI16" s="72"/>
      <c r="LQJ16" s="72"/>
      <c r="LQK16" s="72"/>
      <c r="LQL16" s="72"/>
      <c r="LQM16" s="72"/>
      <c r="LQN16" s="72"/>
      <c r="LQO16" s="72"/>
      <c r="LQP16" s="72"/>
      <c r="LQQ16" s="72"/>
      <c r="LQR16" s="72"/>
      <c r="LQS16" s="72"/>
      <c r="LQT16" s="72"/>
      <c r="LQU16" s="72"/>
      <c r="LQV16" s="72"/>
      <c r="LQW16" s="72"/>
      <c r="LQX16" s="72"/>
      <c r="LQY16" s="72"/>
      <c r="LQZ16" s="72"/>
      <c r="LRA16" s="72"/>
      <c r="LRB16" s="72"/>
      <c r="LRC16" s="72"/>
      <c r="LRD16" s="72"/>
      <c r="LRE16" s="72"/>
      <c r="LRF16" s="72"/>
      <c r="LRG16" s="72"/>
      <c r="LRH16" s="72"/>
      <c r="LRI16" s="72"/>
      <c r="LRJ16" s="72"/>
      <c r="LRK16" s="72"/>
      <c r="LRL16" s="72"/>
      <c r="LRM16" s="72"/>
      <c r="LRN16" s="72"/>
      <c r="LRO16" s="72"/>
      <c r="LRP16" s="72"/>
      <c r="LRQ16" s="72"/>
      <c r="LRR16" s="72"/>
      <c r="LRS16" s="72"/>
      <c r="LRT16" s="72"/>
      <c r="LRU16" s="72"/>
      <c r="LRV16" s="72"/>
      <c r="LRW16" s="72"/>
      <c r="LRX16" s="72"/>
      <c r="LRY16" s="72"/>
      <c r="LRZ16" s="72"/>
      <c r="LSA16" s="72"/>
      <c r="LSB16" s="72"/>
      <c r="LSC16" s="72"/>
      <c r="LSD16" s="72"/>
      <c r="LSE16" s="72"/>
      <c r="LSF16" s="72"/>
      <c r="LSG16" s="72"/>
      <c r="LSH16" s="72"/>
      <c r="LSI16" s="72"/>
      <c r="LSJ16" s="72"/>
      <c r="LSK16" s="72"/>
      <c r="LSL16" s="72"/>
      <c r="LSM16" s="72"/>
      <c r="LSN16" s="72"/>
      <c r="LSO16" s="72"/>
      <c r="LSP16" s="72"/>
      <c r="LSQ16" s="72"/>
      <c r="LSR16" s="72"/>
      <c r="LSS16" s="72"/>
      <c r="LST16" s="72"/>
      <c r="LSU16" s="72"/>
      <c r="LSV16" s="72"/>
      <c r="LSW16" s="72"/>
      <c r="LSX16" s="72"/>
      <c r="LSY16" s="72"/>
      <c r="LSZ16" s="72"/>
      <c r="LTA16" s="72"/>
      <c r="LTB16" s="72"/>
      <c r="LTC16" s="72"/>
      <c r="LTD16" s="72"/>
      <c r="LTE16" s="72"/>
      <c r="LTF16" s="72"/>
      <c r="LTG16" s="72"/>
      <c r="LTH16" s="72"/>
      <c r="LTI16" s="72"/>
      <c r="LTJ16" s="72"/>
      <c r="LTK16" s="72"/>
      <c r="LTL16" s="72"/>
      <c r="LTM16" s="72"/>
      <c r="LTN16" s="72"/>
      <c r="LTO16" s="72"/>
      <c r="LTP16" s="72"/>
      <c r="LTQ16" s="72"/>
      <c r="LTR16" s="72"/>
      <c r="LTS16" s="72"/>
      <c r="LTT16" s="72"/>
      <c r="LTU16" s="72"/>
      <c r="LTV16" s="72"/>
      <c r="LTW16" s="72"/>
      <c r="LTX16" s="72"/>
      <c r="LTY16" s="72"/>
      <c r="LTZ16" s="72"/>
      <c r="LUA16" s="72"/>
      <c r="LUB16" s="72"/>
      <c r="LUC16" s="72"/>
      <c r="LUD16" s="72"/>
      <c r="LUE16" s="72"/>
      <c r="LUF16" s="72"/>
      <c r="LUG16" s="72"/>
      <c r="LUH16" s="72"/>
      <c r="LUI16" s="72"/>
      <c r="LUJ16" s="72"/>
      <c r="LUK16" s="72"/>
      <c r="LUL16" s="72"/>
      <c r="LUM16" s="72"/>
      <c r="LUN16" s="72"/>
      <c r="LUO16" s="72"/>
      <c r="LUP16" s="72"/>
      <c r="LUQ16" s="72"/>
      <c r="LUR16" s="72"/>
      <c r="LUS16" s="72"/>
      <c r="LUT16" s="72"/>
      <c r="LUU16" s="72"/>
      <c r="LUV16" s="72"/>
      <c r="LUW16" s="72"/>
      <c r="LUX16" s="72"/>
      <c r="LUY16" s="72"/>
      <c r="LUZ16" s="72"/>
      <c r="LVA16" s="72"/>
      <c r="LVB16" s="72"/>
      <c r="LVC16" s="72"/>
      <c r="LVD16" s="72"/>
      <c r="LVE16" s="72"/>
      <c r="LVF16" s="72"/>
      <c r="LVG16" s="72"/>
      <c r="LVH16" s="72"/>
      <c r="LVI16" s="72"/>
      <c r="LVJ16" s="72"/>
      <c r="LVK16" s="72"/>
      <c r="LVL16" s="72"/>
      <c r="LVM16" s="72"/>
      <c r="LVN16" s="72"/>
      <c r="LVO16" s="72"/>
      <c r="LVP16" s="72"/>
      <c r="LVQ16" s="72"/>
      <c r="LVR16" s="72"/>
      <c r="LVS16" s="72"/>
      <c r="LVT16" s="72"/>
      <c r="LVU16" s="72"/>
      <c r="LVV16" s="72"/>
      <c r="LVW16" s="72"/>
      <c r="LVX16" s="72"/>
      <c r="LVY16" s="72"/>
      <c r="LVZ16" s="72"/>
      <c r="LWA16" s="72"/>
      <c r="LWB16" s="72"/>
      <c r="LWC16" s="72"/>
      <c r="LWD16" s="72"/>
      <c r="LWE16" s="72"/>
      <c r="LWF16" s="72"/>
      <c r="LWG16" s="72"/>
      <c r="LWH16" s="72"/>
      <c r="LWI16" s="72"/>
      <c r="LWJ16" s="72"/>
      <c r="LWK16" s="72"/>
      <c r="LWL16" s="72"/>
      <c r="LWM16" s="72"/>
      <c r="LWN16" s="72"/>
      <c r="LWO16" s="72"/>
      <c r="LWP16" s="72"/>
      <c r="LWQ16" s="72"/>
      <c r="LWR16" s="72"/>
      <c r="LWS16" s="72"/>
      <c r="LWT16" s="72"/>
      <c r="LWU16" s="72"/>
      <c r="LWV16" s="72"/>
      <c r="LWW16" s="72"/>
      <c r="LWX16" s="72"/>
      <c r="LWY16" s="72"/>
      <c r="LWZ16" s="72"/>
      <c r="LXA16" s="72"/>
      <c r="LXB16" s="72"/>
      <c r="LXC16" s="72"/>
      <c r="LXD16" s="72"/>
      <c r="LXE16" s="72"/>
      <c r="LXF16" s="72"/>
      <c r="LXG16" s="72"/>
      <c r="LXH16" s="72"/>
      <c r="LXI16" s="72"/>
      <c r="LXJ16" s="72"/>
      <c r="LXK16" s="72"/>
      <c r="LXL16" s="72"/>
      <c r="LXM16" s="72"/>
      <c r="LXN16" s="72"/>
      <c r="LXO16" s="72"/>
      <c r="LXP16" s="72"/>
      <c r="LXQ16" s="72"/>
      <c r="LXR16" s="72"/>
      <c r="LXS16" s="72"/>
      <c r="LXT16" s="72"/>
      <c r="LXU16" s="72"/>
      <c r="LXV16" s="72"/>
      <c r="LXW16" s="72"/>
      <c r="LXX16" s="72"/>
      <c r="LXY16" s="72"/>
      <c r="LXZ16" s="72"/>
      <c r="LYA16" s="72"/>
      <c r="LYB16" s="72"/>
      <c r="LYC16" s="72"/>
      <c r="LYD16" s="72"/>
      <c r="LYE16" s="72"/>
      <c r="LYF16" s="72"/>
      <c r="LYG16" s="72"/>
      <c r="LYH16" s="72"/>
      <c r="LYI16" s="72"/>
      <c r="LYJ16" s="72"/>
      <c r="LYK16" s="72"/>
      <c r="LYL16" s="72"/>
      <c r="LYM16" s="72"/>
      <c r="LYN16" s="72"/>
      <c r="LYO16" s="72"/>
      <c r="LYP16" s="72"/>
      <c r="LYQ16" s="72"/>
      <c r="LYR16" s="72"/>
      <c r="LYS16" s="72"/>
      <c r="LYT16" s="72"/>
      <c r="LYU16" s="72"/>
      <c r="LYV16" s="72"/>
      <c r="LYW16" s="72"/>
      <c r="LYX16" s="72"/>
      <c r="LYY16" s="72"/>
      <c r="LYZ16" s="72"/>
      <c r="LZA16" s="72"/>
      <c r="LZB16" s="72"/>
      <c r="LZC16" s="72"/>
      <c r="LZD16" s="72"/>
      <c r="LZE16" s="72"/>
      <c r="LZF16" s="72"/>
      <c r="LZG16" s="72"/>
      <c r="LZH16" s="72"/>
      <c r="LZI16" s="72"/>
      <c r="LZJ16" s="72"/>
      <c r="LZK16" s="72"/>
      <c r="LZL16" s="72"/>
      <c r="LZM16" s="72"/>
      <c r="LZN16" s="72"/>
      <c r="LZO16" s="72"/>
      <c r="LZP16" s="72"/>
      <c r="LZQ16" s="72"/>
      <c r="LZR16" s="72"/>
      <c r="LZS16" s="72"/>
      <c r="LZT16" s="72"/>
      <c r="LZU16" s="72"/>
      <c r="LZV16" s="72"/>
      <c r="LZW16" s="72"/>
      <c r="LZX16" s="72"/>
      <c r="LZY16" s="72"/>
      <c r="LZZ16" s="72"/>
      <c r="MAA16" s="72"/>
      <c r="MAB16" s="72"/>
      <c r="MAC16" s="72"/>
      <c r="MAD16" s="72"/>
      <c r="MAE16" s="72"/>
      <c r="MAF16" s="72"/>
      <c r="MAG16" s="72"/>
      <c r="MAH16" s="72"/>
      <c r="MAI16" s="72"/>
      <c r="MAJ16" s="72"/>
      <c r="MAK16" s="72"/>
      <c r="MAL16" s="72"/>
      <c r="MAM16" s="72"/>
      <c r="MAN16" s="72"/>
      <c r="MAO16" s="72"/>
      <c r="MAP16" s="72"/>
      <c r="MAQ16" s="72"/>
      <c r="MAR16" s="72"/>
      <c r="MAS16" s="72"/>
      <c r="MAT16" s="72"/>
      <c r="MAU16" s="72"/>
      <c r="MAV16" s="72"/>
      <c r="MAW16" s="72"/>
      <c r="MAX16" s="72"/>
      <c r="MAY16" s="72"/>
      <c r="MAZ16" s="72"/>
      <c r="MBA16" s="72"/>
      <c r="MBB16" s="72"/>
      <c r="MBC16" s="72"/>
      <c r="MBD16" s="72"/>
      <c r="MBE16" s="72"/>
      <c r="MBF16" s="72"/>
      <c r="MBG16" s="72"/>
      <c r="MBH16" s="72"/>
      <c r="MBI16" s="72"/>
      <c r="MBJ16" s="72"/>
      <c r="MBK16" s="72"/>
      <c r="MBL16" s="72"/>
      <c r="MBM16" s="72"/>
      <c r="MBN16" s="72"/>
      <c r="MBO16" s="72"/>
      <c r="MBP16" s="72"/>
      <c r="MBQ16" s="72"/>
      <c r="MBR16" s="72"/>
      <c r="MBS16" s="72"/>
      <c r="MBT16" s="72"/>
      <c r="MBU16" s="72"/>
      <c r="MBV16" s="72"/>
      <c r="MBW16" s="72"/>
      <c r="MBX16" s="72"/>
      <c r="MBY16" s="72"/>
      <c r="MBZ16" s="72"/>
      <c r="MCA16" s="72"/>
      <c r="MCB16" s="72"/>
      <c r="MCC16" s="72"/>
      <c r="MCD16" s="72"/>
      <c r="MCE16" s="72"/>
      <c r="MCF16" s="72"/>
      <c r="MCG16" s="72"/>
      <c r="MCH16" s="72"/>
      <c r="MCI16" s="72"/>
      <c r="MCJ16" s="72"/>
      <c r="MCK16" s="72"/>
      <c r="MCL16" s="72"/>
      <c r="MCM16" s="72"/>
      <c r="MCN16" s="72"/>
      <c r="MCO16" s="72"/>
      <c r="MCP16" s="72"/>
      <c r="MCQ16" s="72"/>
      <c r="MCR16" s="72"/>
      <c r="MCS16" s="72"/>
      <c r="MCT16" s="72"/>
      <c r="MCU16" s="72"/>
      <c r="MCV16" s="72"/>
      <c r="MCW16" s="72"/>
      <c r="MCX16" s="72"/>
      <c r="MCY16" s="72"/>
      <c r="MCZ16" s="72"/>
      <c r="MDA16" s="72"/>
      <c r="MDB16" s="72"/>
      <c r="MDC16" s="72"/>
      <c r="MDD16" s="72"/>
      <c r="MDE16" s="72"/>
      <c r="MDF16" s="72"/>
      <c r="MDG16" s="72"/>
      <c r="MDH16" s="72"/>
      <c r="MDI16" s="72"/>
      <c r="MDJ16" s="72"/>
      <c r="MDK16" s="72"/>
      <c r="MDL16" s="72"/>
      <c r="MDM16" s="72"/>
      <c r="MDN16" s="72"/>
      <c r="MDO16" s="72"/>
      <c r="MDP16" s="72"/>
      <c r="MDQ16" s="72"/>
      <c r="MDR16" s="72"/>
      <c r="MDS16" s="72"/>
      <c r="MDT16" s="72"/>
      <c r="MDU16" s="72"/>
      <c r="MDV16" s="72"/>
      <c r="MDW16" s="72"/>
      <c r="MDX16" s="72"/>
      <c r="MDY16" s="72"/>
      <c r="MDZ16" s="72"/>
      <c r="MEA16" s="72"/>
      <c r="MEB16" s="72"/>
      <c r="MEC16" s="72"/>
      <c r="MED16" s="72"/>
      <c r="MEE16" s="72"/>
      <c r="MEF16" s="72"/>
      <c r="MEG16" s="72"/>
      <c r="MEH16" s="72"/>
      <c r="MEI16" s="72"/>
      <c r="MEJ16" s="72"/>
      <c r="MEK16" s="72"/>
      <c r="MEL16" s="72"/>
      <c r="MEM16" s="72"/>
      <c r="MEN16" s="72"/>
      <c r="MEO16" s="72"/>
      <c r="MEP16" s="72"/>
      <c r="MEQ16" s="72"/>
      <c r="MER16" s="72"/>
      <c r="MES16" s="72"/>
      <c r="MET16" s="72"/>
      <c r="MEU16" s="72"/>
      <c r="MEV16" s="72"/>
      <c r="MEW16" s="72"/>
      <c r="MEX16" s="72"/>
      <c r="MEY16" s="72"/>
      <c r="MEZ16" s="72"/>
      <c r="MFA16" s="72"/>
      <c r="MFB16" s="72"/>
      <c r="MFC16" s="72"/>
      <c r="MFD16" s="72"/>
      <c r="MFE16" s="72"/>
      <c r="MFF16" s="72"/>
      <c r="MFG16" s="72"/>
      <c r="MFH16" s="72"/>
      <c r="MFI16" s="72"/>
      <c r="MFJ16" s="72"/>
      <c r="MFK16" s="72"/>
      <c r="MFL16" s="72"/>
      <c r="MFM16" s="72"/>
      <c r="MFN16" s="72"/>
      <c r="MFO16" s="72"/>
      <c r="MFP16" s="72"/>
      <c r="MFQ16" s="72"/>
      <c r="MFR16" s="72"/>
      <c r="MFS16" s="72"/>
      <c r="MFT16" s="72"/>
      <c r="MFU16" s="72"/>
      <c r="MFV16" s="72"/>
      <c r="MFW16" s="72"/>
      <c r="MFX16" s="72"/>
      <c r="MFY16" s="72"/>
      <c r="MFZ16" s="72"/>
      <c r="MGA16" s="72"/>
      <c r="MGB16" s="72"/>
      <c r="MGC16" s="72"/>
      <c r="MGD16" s="72"/>
      <c r="MGE16" s="72"/>
      <c r="MGF16" s="72"/>
      <c r="MGG16" s="72"/>
      <c r="MGH16" s="72"/>
      <c r="MGI16" s="72"/>
      <c r="MGJ16" s="72"/>
      <c r="MGK16" s="72"/>
      <c r="MGL16" s="72"/>
      <c r="MGM16" s="72"/>
      <c r="MGN16" s="72"/>
      <c r="MGO16" s="72"/>
      <c r="MGP16" s="72"/>
      <c r="MGQ16" s="72"/>
      <c r="MGR16" s="72"/>
      <c r="MGS16" s="72"/>
      <c r="MGT16" s="72"/>
      <c r="MGU16" s="72"/>
      <c r="MGV16" s="72"/>
      <c r="MGW16" s="72"/>
      <c r="MGX16" s="72"/>
      <c r="MGY16" s="72"/>
      <c r="MGZ16" s="72"/>
      <c r="MHA16" s="72"/>
      <c r="MHB16" s="72"/>
      <c r="MHC16" s="72"/>
      <c r="MHD16" s="72"/>
      <c r="MHE16" s="72"/>
      <c r="MHF16" s="72"/>
      <c r="MHG16" s="72"/>
      <c r="MHH16" s="72"/>
      <c r="MHI16" s="72"/>
      <c r="MHJ16" s="72"/>
      <c r="MHK16" s="72"/>
      <c r="MHL16" s="72"/>
      <c r="MHM16" s="72"/>
      <c r="MHN16" s="72"/>
      <c r="MHO16" s="72"/>
      <c r="MHP16" s="72"/>
      <c r="MHQ16" s="72"/>
      <c r="MHR16" s="72"/>
      <c r="MHS16" s="72"/>
      <c r="MHT16" s="72"/>
      <c r="MHU16" s="72"/>
      <c r="MHV16" s="72"/>
      <c r="MHW16" s="72"/>
      <c r="MHX16" s="72"/>
      <c r="MHY16" s="72"/>
      <c r="MHZ16" s="72"/>
      <c r="MIA16" s="72"/>
      <c r="MIB16" s="72"/>
      <c r="MIC16" s="72"/>
      <c r="MID16" s="72"/>
      <c r="MIE16" s="72"/>
      <c r="MIF16" s="72"/>
      <c r="MIG16" s="72"/>
      <c r="MIH16" s="72"/>
      <c r="MII16" s="72"/>
      <c r="MIJ16" s="72"/>
      <c r="MIK16" s="72"/>
      <c r="MIL16" s="72"/>
      <c r="MIM16" s="72"/>
      <c r="MIN16" s="72"/>
      <c r="MIO16" s="72"/>
      <c r="MIP16" s="72"/>
      <c r="MIQ16" s="72"/>
      <c r="MIR16" s="72"/>
      <c r="MIS16" s="72"/>
      <c r="MIT16" s="72"/>
      <c r="MIU16" s="72"/>
      <c r="MIV16" s="72"/>
      <c r="MIW16" s="72"/>
      <c r="MIX16" s="72"/>
      <c r="MIY16" s="72"/>
      <c r="MIZ16" s="72"/>
      <c r="MJA16" s="72"/>
      <c r="MJB16" s="72"/>
      <c r="MJC16" s="72"/>
      <c r="MJD16" s="72"/>
      <c r="MJE16" s="72"/>
      <c r="MJF16" s="72"/>
      <c r="MJG16" s="72"/>
      <c r="MJH16" s="72"/>
      <c r="MJI16" s="72"/>
      <c r="MJJ16" s="72"/>
      <c r="MJK16" s="72"/>
      <c r="MJL16" s="72"/>
      <c r="MJM16" s="72"/>
      <c r="MJN16" s="72"/>
      <c r="MJO16" s="72"/>
      <c r="MJP16" s="72"/>
      <c r="MJQ16" s="72"/>
      <c r="MJR16" s="72"/>
      <c r="MJS16" s="72"/>
      <c r="MJT16" s="72"/>
      <c r="MJU16" s="72"/>
      <c r="MJV16" s="72"/>
      <c r="MJW16" s="72"/>
      <c r="MJX16" s="72"/>
      <c r="MJY16" s="72"/>
      <c r="MJZ16" s="72"/>
      <c r="MKA16" s="72"/>
      <c r="MKB16" s="72"/>
      <c r="MKC16" s="72"/>
      <c r="MKD16" s="72"/>
      <c r="MKE16" s="72"/>
      <c r="MKF16" s="72"/>
      <c r="MKG16" s="72"/>
      <c r="MKH16" s="72"/>
      <c r="MKI16" s="72"/>
      <c r="MKJ16" s="72"/>
      <c r="MKK16" s="72"/>
      <c r="MKL16" s="72"/>
      <c r="MKM16" s="72"/>
      <c r="MKN16" s="72"/>
      <c r="MKO16" s="72"/>
      <c r="MKP16" s="72"/>
      <c r="MKQ16" s="72"/>
      <c r="MKR16" s="72"/>
      <c r="MKS16" s="72"/>
      <c r="MKT16" s="72"/>
      <c r="MKU16" s="72"/>
      <c r="MKV16" s="72"/>
      <c r="MKW16" s="72"/>
      <c r="MKX16" s="72"/>
      <c r="MKY16" s="72"/>
      <c r="MKZ16" s="72"/>
      <c r="MLA16" s="72"/>
      <c r="MLB16" s="72"/>
      <c r="MLC16" s="72"/>
      <c r="MLD16" s="72"/>
      <c r="MLE16" s="72"/>
      <c r="MLF16" s="72"/>
      <c r="MLG16" s="72"/>
      <c r="MLH16" s="72"/>
      <c r="MLI16" s="72"/>
      <c r="MLJ16" s="72"/>
      <c r="MLK16" s="72"/>
      <c r="MLL16" s="72"/>
      <c r="MLM16" s="72"/>
      <c r="MLN16" s="72"/>
      <c r="MLO16" s="72"/>
      <c r="MLP16" s="72"/>
      <c r="MLQ16" s="72"/>
      <c r="MLR16" s="72"/>
      <c r="MLS16" s="72"/>
      <c r="MLT16" s="72"/>
      <c r="MLU16" s="72"/>
      <c r="MLV16" s="72"/>
      <c r="MLW16" s="72"/>
      <c r="MLX16" s="72"/>
      <c r="MLY16" s="72"/>
      <c r="MLZ16" s="72"/>
      <c r="MMA16" s="72"/>
      <c r="MMB16" s="72"/>
      <c r="MMC16" s="72"/>
      <c r="MMD16" s="72"/>
      <c r="MME16" s="72"/>
      <c r="MMF16" s="72"/>
      <c r="MMG16" s="72"/>
      <c r="MMH16" s="72"/>
      <c r="MMI16" s="72"/>
      <c r="MMJ16" s="72"/>
      <c r="MMK16" s="72"/>
      <c r="MML16" s="72"/>
      <c r="MMM16" s="72"/>
      <c r="MMN16" s="72"/>
      <c r="MMO16" s="72"/>
      <c r="MMP16" s="72"/>
      <c r="MMQ16" s="72"/>
      <c r="MMR16" s="72"/>
      <c r="MMS16" s="72"/>
      <c r="MMT16" s="72"/>
      <c r="MMU16" s="72"/>
      <c r="MMV16" s="72"/>
      <c r="MMW16" s="72"/>
      <c r="MMX16" s="72"/>
      <c r="MMY16" s="72"/>
      <c r="MMZ16" s="72"/>
      <c r="MNA16" s="72"/>
      <c r="MNB16" s="72"/>
      <c r="MNC16" s="72"/>
      <c r="MND16" s="72"/>
      <c r="MNE16" s="72"/>
      <c r="MNF16" s="72"/>
      <c r="MNG16" s="72"/>
      <c r="MNH16" s="72"/>
      <c r="MNI16" s="72"/>
      <c r="MNJ16" s="72"/>
      <c r="MNK16" s="72"/>
      <c r="MNL16" s="72"/>
      <c r="MNM16" s="72"/>
      <c r="MNN16" s="72"/>
      <c r="MNO16" s="72"/>
      <c r="MNP16" s="72"/>
      <c r="MNQ16" s="72"/>
      <c r="MNR16" s="72"/>
      <c r="MNS16" s="72"/>
      <c r="MNT16" s="72"/>
      <c r="MNU16" s="72"/>
      <c r="MNV16" s="72"/>
      <c r="MNW16" s="72"/>
      <c r="MNX16" s="72"/>
      <c r="MNY16" s="72"/>
      <c r="MNZ16" s="72"/>
      <c r="MOA16" s="72"/>
      <c r="MOB16" s="72"/>
      <c r="MOC16" s="72"/>
      <c r="MOD16" s="72"/>
      <c r="MOE16" s="72"/>
      <c r="MOF16" s="72"/>
      <c r="MOG16" s="72"/>
      <c r="MOH16" s="72"/>
      <c r="MOI16" s="72"/>
      <c r="MOJ16" s="72"/>
      <c r="MOK16" s="72"/>
      <c r="MOL16" s="72"/>
      <c r="MOM16" s="72"/>
      <c r="MON16" s="72"/>
      <c r="MOO16" s="72"/>
      <c r="MOP16" s="72"/>
      <c r="MOQ16" s="72"/>
      <c r="MOR16" s="72"/>
      <c r="MOS16" s="72"/>
      <c r="MOT16" s="72"/>
      <c r="MOU16" s="72"/>
      <c r="MOV16" s="72"/>
      <c r="MOW16" s="72"/>
      <c r="MOX16" s="72"/>
      <c r="MOY16" s="72"/>
      <c r="MOZ16" s="72"/>
      <c r="MPA16" s="72"/>
      <c r="MPB16" s="72"/>
      <c r="MPC16" s="72"/>
      <c r="MPD16" s="72"/>
      <c r="MPE16" s="72"/>
      <c r="MPF16" s="72"/>
      <c r="MPG16" s="72"/>
      <c r="MPH16" s="72"/>
      <c r="MPI16" s="72"/>
      <c r="MPJ16" s="72"/>
      <c r="MPK16" s="72"/>
      <c r="MPL16" s="72"/>
      <c r="MPM16" s="72"/>
      <c r="MPN16" s="72"/>
      <c r="MPO16" s="72"/>
      <c r="MPP16" s="72"/>
      <c r="MPQ16" s="72"/>
      <c r="MPR16" s="72"/>
      <c r="MPS16" s="72"/>
      <c r="MPT16" s="72"/>
      <c r="MPU16" s="72"/>
      <c r="MPV16" s="72"/>
      <c r="MPW16" s="72"/>
      <c r="MPX16" s="72"/>
      <c r="MPY16" s="72"/>
      <c r="MPZ16" s="72"/>
      <c r="MQA16" s="72"/>
      <c r="MQB16" s="72"/>
      <c r="MQC16" s="72"/>
      <c r="MQD16" s="72"/>
      <c r="MQE16" s="72"/>
      <c r="MQF16" s="72"/>
      <c r="MQG16" s="72"/>
      <c r="MQH16" s="72"/>
      <c r="MQI16" s="72"/>
      <c r="MQJ16" s="72"/>
      <c r="MQK16" s="72"/>
      <c r="MQL16" s="72"/>
      <c r="MQM16" s="72"/>
      <c r="MQN16" s="72"/>
      <c r="MQO16" s="72"/>
      <c r="MQP16" s="72"/>
      <c r="MQQ16" s="72"/>
      <c r="MQR16" s="72"/>
      <c r="MQS16" s="72"/>
      <c r="MQT16" s="72"/>
      <c r="MQU16" s="72"/>
      <c r="MQV16" s="72"/>
      <c r="MQW16" s="72"/>
      <c r="MQX16" s="72"/>
      <c r="MQY16" s="72"/>
      <c r="MQZ16" s="72"/>
      <c r="MRA16" s="72"/>
      <c r="MRB16" s="72"/>
      <c r="MRC16" s="72"/>
      <c r="MRD16" s="72"/>
      <c r="MRE16" s="72"/>
      <c r="MRF16" s="72"/>
      <c r="MRG16" s="72"/>
      <c r="MRH16" s="72"/>
      <c r="MRI16" s="72"/>
      <c r="MRJ16" s="72"/>
      <c r="MRK16" s="72"/>
      <c r="MRL16" s="72"/>
      <c r="MRM16" s="72"/>
      <c r="MRN16" s="72"/>
      <c r="MRO16" s="72"/>
      <c r="MRP16" s="72"/>
      <c r="MRQ16" s="72"/>
      <c r="MRR16" s="72"/>
      <c r="MRS16" s="72"/>
      <c r="MRT16" s="72"/>
      <c r="MRU16" s="72"/>
      <c r="MRV16" s="72"/>
      <c r="MRW16" s="72"/>
      <c r="MRX16" s="72"/>
      <c r="MRY16" s="72"/>
      <c r="MRZ16" s="72"/>
      <c r="MSA16" s="72"/>
      <c r="MSB16" s="72"/>
      <c r="MSC16" s="72"/>
      <c r="MSD16" s="72"/>
      <c r="MSE16" s="72"/>
      <c r="MSF16" s="72"/>
      <c r="MSG16" s="72"/>
      <c r="MSH16" s="72"/>
      <c r="MSI16" s="72"/>
      <c r="MSJ16" s="72"/>
      <c r="MSK16" s="72"/>
      <c r="MSL16" s="72"/>
      <c r="MSM16" s="72"/>
      <c r="MSN16" s="72"/>
      <c r="MSO16" s="72"/>
      <c r="MSP16" s="72"/>
      <c r="MSQ16" s="72"/>
      <c r="MSR16" s="72"/>
      <c r="MSS16" s="72"/>
      <c r="MST16" s="72"/>
      <c r="MSU16" s="72"/>
      <c r="MSV16" s="72"/>
      <c r="MSW16" s="72"/>
      <c r="MSX16" s="72"/>
      <c r="MSY16" s="72"/>
      <c r="MSZ16" s="72"/>
      <c r="MTA16" s="72"/>
      <c r="MTB16" s="72"/>
      <c r="MTC16" s="72"/>
      <c r="MTD16" s="72"/>
      <c r="MTE16" s="72"/>
      <c r="MTF16" s="72"/>
      <c r="MTG16" s="72"/>
      <c r="MTH16" s="72"/>
      <c r="MTI16" s="72"/>
      <c r="MTJ16" s="72"/>
      <c r="MTK16" s="72"/>
      <c r="MTL16" s="72"/>
      <c r="MTM16" s="72"/>
      <c r="MTN16" s="72"/>
      <c r="MTO16" s="72"/>
      <c r="MTP16" s="72"/>
      <c r="MTQ16" s="72"/>
      <c r="MTR16" s="72"/>
      <c r="MTS16" s="72"/>
      <c r="MTT16" s="72"/>
      <c r="MTU16" s="72"/>
      <c r="MTV16" s="72"/>
      <c r="MTW16" s="72"/>
      <c r="MTX16" s="72"/>
      <c r="MTY16" s="72"/>
      <c r="MTZ16" s="72"/>
      <c r="MUA16" s="72"/>
      <c r="MUB16" s="72"/>
      <c r="MUC16" s="72"/>
      <c r="MUD16" s="72"/>
      <c r="MUE16" s="72"/>
      <c r="MUF16" s="72"/>
      <c r="MUG16" s="72"/>
      <c r="MUH16" s="72"/>
      <c r="MUI16" s="72"/>
      <c r="MUJ16" s="72"/>
      <c r="MUK16" s="72"/>
      <c r="MUL16" s="72"/>
      <c r="MUM16" s="72"/>
      <c r="MUN16" s="72"/>
      <c r="MUO16" s="72"/>
      <c r="MUP16" s="72"/>
      <c r="MUQ16" s="72"/>
      <c r="MUR16" s="72"/>
      <c r="MUS16" s="72"/>
      <c r="MUT16" s="72"/>
      <c r="MUU16" s="72"/>
      <c r="MUV16" s="72"/>
      <c r="MUW16" s="72"/>
      <c r="MUX16" s="72"/>
      <c r="MUY16" s="72"/>
      <c r="MUZ16" s="72"/>
      <c r="MVA16" s="72"/>
      <c r="MVB16" s="72"/>
      <c r="MVC16" s="72"/>
      <c r="MVD16" s="72"/>
      <c r="MVE16" s="72"/>
      <c r="MVF16" s="72"/>
      <c r="MVG16" s="72"/>
      <c r="MVH16" s="72"/>
      <c r="MVI16" s="72"/>
      <c r="MVJ16" s="72"/>
      <c r="MVK16" s="72"/>
      <c r="MVL16" s="72"/>
      <c r="MVM16" s="72"/>
      <c r="MVN16" s="72"/>
      <c r="MVO16" s="72"/>
      <c r="MVP16" s="72"/>
      <c r="MVQ16" s="72"/>
      <c r="MVR16" s="72"/>
      <c r="MVS16" s="72"/>
      <c r="MVT16" s="72"/>
      <c r="MVU16" s="72"/>
      <c r="MVV16" s="72"/>
      <c r="MVW16" s="72"/>
      <c r="MVX16" s="72"/>
      <c r="MVY16" s="72"/>
      <c r="MVZ16" s="72"/>
      <c r="MWA16" s="72"/>
      <c r="MWB16" s="72"/>
      <c r="MWC16" s="72"/>
      <c r="MWD16" s="72"/>
      <c r="MWE16" s="72"/>
      <c r="MWF16" s="72"/>
      <c r="MWG16" s="72"/>
      <c r="MWH16" s="72"/>
      <c r="MWI16" s="72"/>
      <c r="MWJ16" s="72"/>
      <c r="MWK16" s="72"/>
      <c r="MWL16" s="72"/>
      <c r="MWM16" s="72"/>
      <c r="MWN16" s="72"/>
      <c r="MWO16" s="72"/>
      <c r="MWP16" s="72"/>
      <c r="MWQ16" s="72"/>
      <c r="MWR16" s="72"/>
      <c r="MWS16" s="72"/>
      <c r="MWT16" s="72"/>
      <c r="MWU16" s="72"/>
      <c r="MWV16" s="72"/>
      <c r="MWW16" s="72"/>
      <c r="MWX16" s="72"/>
      <c r="MWY16" s="72"/>
      <c r="MWZ16" s="72"/>
      <c r="MXA16" s="72"/>
      <c r="MXB16" s="72"/>
      <c r="MXC16" s="72"/>
      <c r="MXD16" s="72"/>
      <c r="MXE16" s="72"/>
      <c r="MXF16" s="72"/>
      <c r="MXG16" s="72"/>
      <c r="MXH16" s="72"/>
      <c r="MXI16" s="72"/>
      <c r="MXJ16" s="72"/>
      <c r="MXK16" s="72"/>
      <c r="MXL16" s="72"/>
      <c r="MXM16" s="72"/>
      <c r="MXN16" s="72"/>
      <c r="MXO16" s="72"/>
      <c r="MXP16" s="72"/>
      <c r="MXQ16" s="72"/>
      <c r="MXR16" s="72"/>
      <c r="MXS16" s="72"/>
      <c r="MXT16" s="72"/>
      <c r="MXU16" s="72"/>
      <c r="MXV16" s="72"/>
      <c r="MXW16" s="72"/>
      <c r="MXX16" s="72"/>
      <c r="MXY16" s="72"/>
      <c r="MXZ16" s="72"/>
      <c r="MYA16" s="72"/>
      <c r="MYB16" s="72"/>
      <c r="MYC16" s="72"/>
      <c r="MYD16" s="72"/>
      <c r="MYE16" s="72"/>
      <c r="MYF16" s="72"/>
      <c r="MYG16" s="72"/>
      <c r="MYH16" s="72"/>
      <c r="MYI16" s="72"/>
      <c r="MYJ16" s="72"/>
      <c r="MYK16" s="72"/>
      <c r="MYL16" s="72"/>
      <c r="MYM16" s="72"/>
      <c r="MYN16" s="72"/>
      <c r="MYO16" s="72"/>
      <c r="MYP16" s="72"/>
      <c r="MYQ16" s="72"/>
      <c r="MYR16" s="72"/>
      <c r="MYS16" s="72"/>
      <c r="MYT16" s="72"/>
      <c r="MYU16" s="72"/>
      <c r="MYV16" s="72"/>
      <c r="MYW16" s="72"/>
      <c r="MYX16" s="72"/>
      <c r="MYY16" s="72"/>
      <c r="MYZ16" s="72"/>
      <c r="MZA16" s="72"/>
      <c r="MZB16" s="72"/>
      <c r="MZC16" s="72"/>
      <c r="MZD16" s="72"/>
      <c r="MZE16" s="72"/>
      <c r="MZF16" s="72"/>
      <c r="MZG16" s="72"/>
      <c r="MZH16" s="72"/>
      <c r="MZI16" s="72"/>
      <c r="MZJ16" s="72"/>
      <c r="MZK16" s="72"/>
      <c r="MZL16" s="72"/>
      <c r="MZM16" s="72"/>
      <c r="MZN16" s="72"/>
      <c r="MZO16" s="72"/>
      <c r="MZP16" s="72"/>
      <c r="MZQ16" s="72"/>
      <c r="MZR16" s="72"/>
      <c r="MZS16" s="72"/>
      <c r="MZT16" s="72"/>
      <c r="MZU16" s="72"/>
      <c r="MZV16" s="72"/>
      <c r="MZW16" s="72"/>
      <c r="MZX16" s="72"/>
      <c r="MZY16" s="72"/>
      <c r="MZZ16" s="72"/>
      <c r="NAA16" s="72"/>
      <c r="NAB16" s="72"/>
      <c r="NAC16" s="72"/>
      <c r="NAD16" s="72"/>
      <c r="NAE16" s="72"/>
      <c r="NAF16" s="72"/>
      <c r="NAG16" s="72"/>
      <c r="NAH16" s="72"/>
      <c r="NAI16" s="72"/>
      <c r="NAJ16" s="72"/>
      <c r="NAK16" s="72"/>
      <c r="NAL16" s="72"/>
      <c r="NAM16" s="72"/>
      <c r="NAN16" s="72"/>
      <c r="NAO16" s="72"/>
      <c r="NAP16" s="72"/>
      <c r="NAQ16" s="72"/>
      <c r="NAR16" s="72"/>
      <c r="NAS16" s="72"/>
      <c r="NAT16" s="72"/>
      <c r="NAU16" s="72"/>
      <c r="NAV16" s="72"/>
      <c r="NAW16" s="72"/>
      <c r="NAX16" s="72"/>
      <c r="NAY16" s="72"/>
      <c r="NAZ16" s="72"/>
      <c r="NBA16" s="72"/>
      <c r="NBB16" s="72"/>
      <c r="NBC16" s="72"/>
      <c r="NBD16" s="72"/>
      <c r="NBE16" s="72"/>
      <c r="NBF16" s="72"/>
      <c r="NBG16" s="72"/>
      <c r="NBH16" s="72"/>
      <c r="NBI16" s="72"/>
      <c r="NBJ16" s="72"/>
      <c r="NBK16" s="72"/>
      <c r="NBL16" s="72"/>
      <c r="NBM16" s="72"/>
      <c r="NBN16" s="72"/>
      <c r="NBO16" s="72"/>
      <c r="NBP16" s="72"/>
      <c r="NBQ16" s="72"/>
      <c r="NBR16" s="72"/>
      <c r="NBS16" s="72"/>
      <c r="NBT16" s="72"/>
      <c r="NBU16" s="72"/>
      <c r="NBV16" s="72"/>
      <c r="NBW16" s="72"/>
      <c r="NBX16" s="72"/>
      <c r="NBY16" s="72"/>
      <c r="NBZ16" s="72"/>
      <c r="NCA16" s="72"/>
      <c r="NCB16" s="72"/>
      <c r="NCC16" s="72"/>
      <c r="NCD16" s="72"/>
      <c r="NCE16" s="72"/>
      <c r="NCF16" s="72"/>
      <c r="NCG16" s="72"/>
      <c r="NCH16" s="72"/>
      <c r="NCI16" s="72"/>
      <c r="NCJ16" s="72"/>
      <c r="NCK16" s="72"/>
      <c r="NCL16" s="72"/>
      <c r="NCM16" s="72"/>
      <c r="NCN16" s="72"/>
      <c r="NCO16" s="72"/>
      <c r="NCP16" s="72"/>
      <c r="NCQ16" s="72"/>
      <c r="NCR16" s="72"/>
      <c r="NCS16" s="72"/>
      <c r="NCT16" s="72"/>
      <c r="NCU16" s="72"/>
      <c r="NCV16" s="72"/>
      <c r="NCW16" s="72"/>
      <c r="NCX16" s="72"/>
      <c r="NCY16" s="72"/>
      <c r="NCZ16" s="72"/>
      <c r="NDA16" s="72"/>
      <c r="NDB16" s="72"/>
      <c r="NDC16" s="72"/>
      <c r="NDD16" s="72"/>
      <c r="NDE16" s="72"/>
      <c r="NDF16" s="72"/>
      <c r="NDG16" s="72"/>
      <c r="NDH16" s="72"/>
      <c r="NDI16" s="72"/>
      <c r="NDJ16" s="72"/>
      <c r="NDK16" s="72"/>
      <c r="NDL16" s="72"/>
      <c r="NDM16" s="72"/>
      <c r="NDN16" s="72"/>
      <c r="NDO16" s="72"/>
      <c r="NDP16" s="72"/>
      <c r="NDQ16" s="72"/>
      <c r="NDR16" s="72"/>
      <c r="NDS16" s="72"/>
      <c r="NDT16" s="72"/>
      <c r="NDU16" s="72"/>
      <c r="NDV16" s="72"/>
      <c r="NDW16" s="72"/>
      <c r="NDX16" s="72"/>
      <c r="NDY16" s="72"/>
      <c r="NDZ16" s="72"/>
      <c r="NEA16" s="72"/>
      <c r="NEB16" s="72"/>
      <c r="NEC16" s="72"/>
      <c r="NED16" s="72"/>
      <c r="NEE16" s="72"/>
      <c r="NEF16" s="72"/>
      <c r="NEG16" s="72"/>
      <c r="NEH16" s="72"/>
      <c r="NEI16" s="72"/>
      <c r="NEJ16" s="72"/>
      <c r="NEK16" s="72"/>
      <c r="NEL16" s="72"/>
      <c r="NEM16" s="72"/>
      <c r="NEN16" s="72"/>
      <c r="NEO16" s="72"/>
      <c r="NEP16" s="72"/>
      <c r="NEQ16" s="72"/>
      <c r="NER16" s="72"/>
      <c r="NES16" s="72"/>
      <c r="NET16" s="72"/>
      <c r="NEU16" s="72"/>
      <c r="NEV16" s="72"/>
      <c r="NEW16" s="72"/>
      <c r="NEX16" s="72"/>
      <c r="NEY16" s="72"/>
      <c r="NEZ16" s="72"/>
      <c r="NFA16" s="72"/>
      <c r="NFB16" s="72"/>
      <c r="NFC16" s="72"/>
      <c r="NFD16" s="72"/>
      <c r="NFE16" s="72"/>
      <c r="NFF16" s="72"/>
      <c r="NFG16" s="72"/>
      <c r="NFH16" s="72"/>
      <c r="NFI16" s="72"/>
      <c r="NFJ16" s="72"/>
      <c r="NFK16" s="72"/>
      <c r="NFL16" s="72"/>
      <c r="NFM16" s="72"/>
      <c r="NFN16" s="72"/>
      <c r="NFO16" s="72"/>
      <c r="NFP16" s="72"/>
      <c r="NFQ16" s="72"/>
      <c r="NFR16" s="72"/>
      <c r="NFS16" s="72"/>
      <c r="NFT16" s="72"/>
      <c r="NFU16" s="72"/>
      <c r="NFV16" s="72"/>
      <c r="NFW16" s="72"/>
      <c r="NFX16" s="72"/>
      <c r="NFY16" s="72"/>
      <c r="NFZ16" s="72"/>
      <c r="NGA16" s="72"/>
      <c r="NGB16" s="72"/>
      <c r="NGC16" s="72"/>
      <c r="NGD16" s="72"/>
      <c r="NGE16" s="72"/>
      <c r="NGF16" s="72"/>
      <c r="NGG16" s="72"/>
      <c r="NGH16" s="72"/>
      <c r="NGI16" s="72"/>
      <c r="NGJ16" s="72"/>
      <c r="NGK16" s="72"/>
      <c r="NGL16" s="72"/>
      <c r="NGM16" s="72"/>
      <c r="NGN16" s="72"/>
      <c r="NGO16" s="72"/>
      <c r="NGP16" s="72"/>
      <c r="NGQ16" s="72"/>
      <c r="NGR16" s="72"/>
      <c r="NGS16" s="72"/>
      <c r="NGT16" s="72"/>
      <c r="NGU16" s="72"/>
      <c r="NGV16" s="72"/>
      <c r="NGW16" s="72"/>
      <c r="NGX16" s="72"/>
      <c r="NGY16" s="72"/>
      <c r="NGZ16" s="72"/>
      <c r="NHA16" s="72"/>
      <c r="NHB16" s="72"/>
      <c r="NHC16" s="72"/>
      <c r="NHD16" s="72"/>
      <c r="NHE16" s="72"/>
      <c r="NHF16" s="72"/>
      <c r="NHG16" s="72"/>
      <c r="NHH16" s="72"/>
      <c r="NHI16" s="72"/>
      <c r="NHJ16" s="72"/>
      <c r="NHK16" s="72"/>
      <c r="NHL16" s="72"/>
      <c r="NHM16" s="72"/>
      <c r="NHN16" s="72"/>
      <c r="NHO16" s="72"/>
      <c r="NHP16" s="72"/>
      <c r="NHQ16" s="72"/>
      <c r="NHR16" s="72"/>
      <c r="NHS16" s="72"/>
      <c r="NHT16" s="72"/>
      <c r="NHU16" s="72"/>
      <c r="NHV16" s="72"/>
      <c r="NHW16" s="72"/>
      <c r="NHX16" s="72"/>
      <c r="NHY16" s="72"/>
      <c r="NHZ16" s="72"/>
      <c r="NIA16" s="72"/>
      <c r="NIB16" s="72"/>
      <c r="NIC16" s="72"/>
      <c r="NID16" s="72"/>
      <c r="NIE16" s="72"/>
      <c r="NIF16" s="72"/>
      <c r="NIG16" s="72"/>
      <c r="NIH16" s="72"/>
      <c r="NII16" s="72"/>
      <c r="NIJ16" s="72"/>
      <c r="NIK16" s="72"/>
      <c r="NIL16" s="72"/>
      <c r="NIM16" s="72"/>
      <c r="NIN16" s="72"/>
      <c r="NIO16" s="72"/>
      <c r="NIP16" s="72"/>
      <c r="NIQ16" s="72"/>
      <c r="NIR16" s="72"/>
      <c r="NIS16" s="72"/>
      <c r="NIT16" s="72"/>
      <c r="NIU16" s="72"/>
      <c r="NIV16" s="72"/>
      <c r="NIW16" s="72"/>
      <c r="NIX16" s="72"/>
      <c r="NIY16" s="72"/>
      <c r="NIZ16" s="72"/>
      <c r="NJA16" s="72"/>
      <c r="NJB16" s="72"/>
      <c r="NJC16" s="72"/>
      <c r="NJD16" s="72"/>
      <c r="NJE16" s="72"/>
      <c r="NJF16" s="72"/>
      <c r="NJG16" s="72"/>
      <c r="NJH16" s="72"/>
      <c r="NJI16" s="72"/>
      <c r="NJJ16" s="72"/>
      <c r="NJK16" s="72"/>
      <c r="NJL16" s="72"/>
      <c r="NJM16" s="72"/>
      <c r="NJN16" s="72"/>
      <c r="NJO16" s="72"/>
      <c r="NJP16" s="72"/>
      <c r="NJQ16" s="72"/>
      <c r="NJR16" s="72"/>
      <c r="NJS16" s="72"/>
      <c r="NJT16" s="72"/>
      <c r="NJU16" s="72"/>
      <c r="NJV16" s="72"/>
      <c r="NJW16" s="72"/>
      <c r="NJX16" s="72"/>
      <c r="NJY16" s="72"/>
      <c r="NJZ16" s="72"/>
      <c r="NKA16" s="72"/>
      <c r="NKB16" s="72"/>
      <c r="NKC16" s="72"/>
      <c r="NKD16" s="72"/>
      <c r="NKE16" s="72"/>
      <c r="NKF16" s="72"/>
      <c r="NKG16" s="72"/>
      <c r="NKH16" s="72"/>
      <c r="NKI16" s="72"/>
      <c r="NKJ16" s="72"/>
      <c r="NKK16" s="72"/>
      <c r="NKL16" s="72"/>
      <c r="NKM16" s="72"/>
      <c r="NKN16" s="72"/>
      <c r="NKO16" s="72"/>
      <c r="NKP16" s="72"/>
      <c r="NKQ16" s="72"/>
      <c r="NKR16" s="72"/>
      <c r="NKS16" s="72"/>
      <c r="NKT16" s="72"/>
      <c r="NKU16" s="72"/>
      <c r="NKV16" s="72"/>
      <c r="NKW16" s="72"/>
      <c r="NKX16" s="72"/>
      <c r="NKY16" s="72"/>
      <c r="NKZ16" s="72"/>
      <c r="NLA16" s="72"/>
      <c r="NLB16" s="72"/>
      <c r="NLC16" s="72"/>
      <c r="NLD16" s="72"/>
      <c r="NLE16" s="72"/>
      <c r="NLF16" s="72"/>
      <c r="NLG16" s="72"/>
      <c r="NLH16" s="72"/>
      <c r="NLI16" s="72"/>
      <c r="NLJ16" s="72"/>
      <c r="NLK16" s="72"/>
      <c r="NLL16" s="72"/>
      <c r="NLM16" s="72"/>
      <c r="NLN16" s="72"/>
      <c r="NLO16" s="72"/>
      <c r="NLP16" s="72"/>
      <c r="NLQ16" s="72"/>
      <c r="NLR16" s="72"/>
      <c r="NLS16" s="72"/>
      <c r="NLT16" s="72"/>
      <c r="NLU16" s="72"/>
      <c r="NLV16" s="72"/>
      <c r="NLW16" s="72"/>
      <c r="NLX16" s="72"/>
      <c r="NLY16" s="72"/>
      <c r="NLZ16" s="72"/>
      <c r="NMA16" s="72"/>
      <c r="NMB16" s="72"/>
      <c r="NMC16" s="72"/>
      <c r="NMD16" s="72"/>
      <c r="NME16" s="72"/>
      <c r="NMF16" s="72"/>
      <c r="NMG16" s="72"/>
      <c r="NMH16" s="72"/>
      <c r="NMI16" s="72"/>
      <c r="NMJ16" s="72"/>
      <c r="NMK16" s="72"/>
      <c r="NML16" s="72"/>
      <c r="NMM16" s="72"/>
      <c r="NMN16" s="72"/>
      <c r="NMO16" s="72"/>
      <c r="NMP16" s="72"/>
      <c r="NMQ16" s="72"/>
      <c r="NMR16" s="72"/>
      <c r="NMS16" s="72"/>
      <c r="NMT16" s="72"/>
      <c r="NMU16" s="72"/>
      <c r="NMV16" s="72"/>
      <c r="NMW16" s="72"/>
      <c r="NMX16" s="72"/>
      <c r="NMY16" s="72"/>
      <c r="NMZ16" s="72"/>
      <c r="NNA16" s="72"/>
      <c r="NNB16" s="72"/>
      <c r="NNC16" s="72"/>
      <c r="NND16" s="72"/>
      <c r="NNE16" s="72"/>
      <c r="NNF16" s="72"/>
      <c r="NNG16" s="72"/>
      <c r="NNH16" s="72"/>
      <c r="NNI16" s="72"/>
      <c r="NNJ16" s="72"/>
      <c r="NNK16" s="72"/>
      <c r="NNL16" s="72"/>
      <c r="NNM16" s="72"/>
      <c r="NNN16" s="72"/>
      <c r="NNO16" s="72"/>
      <c r="NNP16" s="72"/>
      <c r="NNQ16" s="72"/>
      <c r="NNR16" s="72"/>
      <c r="NNS16" s="72"/>
      <c r="NNT16" s="72"/>
      <c r="NNU16" s="72"/>
      <c r="NNV16" s="72"/>
      <c r="NNW16" s="72"/>
      <c r="NNX16" s="72"/>
      <c r="NNY16" s="72"/>
      <c r="NNZ16" s="72"/>
      <c r="NOA16" s="72"/>
      <c r="NOB16" s="72"/>
      <c r="NOC16" s="72"/>
      <c r="NOD16" s="72"/>
      <c r="NOE16" s="72"/>
      <c r="NOF16" s="72"/>
      <c r="NOG16" s="72"/>
      <c r="NOH16" s="72"/>
      <c r="NOI16" s="72"/>
      <c r="NOJ16" s="72"/>
      <c r="NOK16" s="72"/>
      <c r="NOL16" s="72"/>
      <c r="NOM16" s="72"/>
      <c r="NON16" s="72"/>
      <c r="NOO16" s="72"/>
      <c r="NOP16" s="72"/>
      <c r="NOQ16" s="72"/>
      <c r="NOR16" s="72"/>
      <c r="NOS16" s="72"/>
      <c r="NOT16" s="72"/>
      <c r="NOU16" s="72"/>
      <c r="NOV16" s="72"/>
      <c r="NOW16" s="72"/>
      <c r="NOX16" s="72"/>
      <c r="NOY16" s="72"/>
      <c r="NOZ16" s="72"/>
      <c r="NPA16" s="72"/>
      <c r="NPB16" s="72"/>
      <c r="NPC16" s="72"/>
      <c r="NPD16" s="72"/>
      <c r="NPE16" s="72"/>
      <c r="NPF16" s="72"/>
      <c r="NPG16" s="72"/>
      <c r="NPH16" s="72"/>
      <c r="NPI16" s="72"/>
      <c r="NPJ16" s="72"/>
      <c r="NPK16" s="72"/>
      <c r="NPL16" s="72"/>
      <c r="NPM16" s="72"/>
      <c r="NPN16" s="72"/>
      <c r="NPO16" s="72"/>
      <c r="NPP16" s="72"/>
      <c r="NPQ16" s="72"/>
      <c r="NPR16" s="72"/>
      <c r="NPS16" s="72"/>
      <c r="NPT16" s="72"/>
      <c r="NPU16" s="72"/>
      <c r="NPV16" s="72"/>
      <c r="NPW16" s="72"/>
      <c r="NPX16" s="72"/>
      <c r="NPY16" s="72"/>
      <c r="NPZ16" s="72"/>
      <c r="NQA16" s="72"/>
      <c r="NQB16" s="72"/>
      <c r="NQC16" s="72"/>
      <c r="NQD16" s="72"/>
      <c r="NQE16" s="72"/>
      <c r="NQF16" s="72"/>
      <c r="NQG16" s="72"/>
      <c r="NQH16" s="72"/>
      <c r="NQI16" s="72"/>
      <c r="NQJ16" s="72"/>
      <c r="NQK16" s="72"/>
      <c r="NQL16" s="72"/>
      <c r="NQM16" s="72"/>
      <c r="NQN16" s="72"/>
      <c r="NQO16" s="72"/>
      <c r="NQP16" s="72"/>
      <c r="NQQ16" s="72"/>
      <c r="NQR16" s="72"/>
      <c r="NQS16" s="72"/>
      <c r="NQT16" s="72"/>
      <c r="NQU16" s="72"/>
      <c r="NQV16" s="72"/>
      <c r="NQW16" s="72"/>
      <c r="NQX16" s="72"/>
      <c r="NQY16" s="72"/>
      <c r="NQZ16" s="72"/>
      <c r="NRA16" s="72"/>
      <c r="NRB16" s="72"/>
      <c r="NRC16" s="72"/>
      <c r="NRD16" s="72"/>
      <c r="NRE16" s="72"/>
      <c r="NRF16" s="72"/>
      <c r="NRG16" s="72"/>
      <c r="NRH16" s="72"/>
      <c r="NRI16" s="72"/>
      <c r="NRJ16" s="72"/>
      <c r="NRK16" s="72"/>
      <c r="NRL16" s="72"/>
      <c r="NRM16" s="72"/>
      <c r="NRN16" s="72"/>
      <c r="NRO16" s="72"/>
      <c r="NRP16" s="72"/>
      <c r="NRQ16" s="72"/>
      <c r="NRR16" s="72"/>
      <c r="NRS16" s="72"/>
      <c r="NRT16" s="72"/>
      <c r="NRU16" s="72"/>
      <c r="NRV16" s="72"/>
      <c r="NRW16" s="72"/>
      <c r="NRX16" s="72"/>
      <c r="NRY16" s="72"/>
      <c r="NRZ16" s="72"/>
      <c r="NSA16" s="72"/>
      <c r="NSB16" s="72"/>
      <c r="NSC16" s="72"/>
      <c r="NSD16" s="72"/>
      <c r="NSE16" s="72"/>
      <c r="NSF16" s="72"/>
      <c r="NSG16" s="72"/>
      <c r="NSH16" s="72"/>
      <c r="NSI16" s="72"/>
      <c r="NSJ16" s="72"/>
      <c r="NSK16" s="72"/>
      <c r="NSL16" s="72"/>
      <c r="NSM16" s="72"/>
      <c r="NSN16" s="72"/>
      <c r="NSO16" s="72"/>
      <c r="NSP16" s="72"/>
      <c r="NSQ16" s="72"/>
      <c r="NSR16" s="72"/>
      <c r="NSS16" s="72"/>
      <c r="NST16" s="72"/>
      <c r="NSU16" s="72"/>
      <c r="NSV16" s="72"/>
      <c r="NSW16" s="72"/>
      <c r="NSX16" s="72"/>
      <c r="NSY16" s="72"/>
      <c r="NSZ16" s="72"/>
      <c r="NTA16" s="72"/>
      <c r="NTB16" s="72"/>
      <c r="NTC16" s="72"/>
      <c r="NTD16" s="72"/>
      <c r="NTE16" s="72"/>
      <c r="NTF16" s="72"/>
      <c r="NTG16" s="72"/>
      <c r="NTH16" s="72"/>
      <c r="NTI16" s="72"/>
      <c r="NTJ16" s="72"/>
      <c r="NTK16" s="72"/>
      <c r="NTL16" s="72"/>
      <c r="NTM16" s="72"/>
      <c r="NTN16" s="72"/>
      <c r="NTO16" s="72"/>
      <c r="NTP16" s="72"/>
      <c r="NTQ16" s="72"/>
      <c r="NTR16" s="72"/>
      <c r="NTS16" s="72"/>
      <c r="NTT16" s="72"/>
      <c r="NTU16" s="72"/>
      <c r="NTV16" s="72"/>
      <c r="NTW16" s="72"/>
      <c r="NTX16" s="72"/>
      <c r="NTY16" s="72"/>
      <c r="NTZ16" s="72"/>
      <c r="NUA16" s="72"/>
      <c r="NUB16" s="72"/>
      <c r="NUC16" s="72"/>
      <c r="NUD16" s="72"/>
      <c r="NUE16" s="72"/>
      <c r="NUF16" s="72"/>
      <c r="NUG16" s="72"/>
      <c r="NUH16" s="72"/>
      <c r="NUI16" s="72"/>
      <c r="NUJ16" s="72"/>
      <c r="NUK16" s="72"/>
      <c r="NUL16" s="72"/>
      <c r="NUM16" s="72"/>
      <c r="NUN16" s="72"/>
      <c r="NUO16" s="72"/>
      <c r="NUP16" s="72"/>
      <c r="NUQ16" s="72"/>
      <c r="NUR16" s="72"/>
      <c r="NUS16" s="72"/>
      <c r="NUT16" s="72"/>
      <c r="NUU16" s="72"/>
      <c r="NUV16" s="72"/>
      <c r="NUW16" s="72"/>
      <c r="NUX16" s="72"/>
      <c r="NUY16" s="72"/>
      <c r="NUZ16" s="72"/>
      <c r="NVA16" s="72"/>
      <c r="NVB16" s="72"/>
      <c r="NVC16" s="72"/>
      <c r="NVD16" s="72"/>
      <c r="NVE16" s="72"/>
      <c r="NVF16" s="72"/>
      <c r="NVG16" s="72"/>
      <c r="NVH16" s="72"/>
      <c r="NVI16" s="72"/>
      <c r="NVJ16" s="72"/>
      <c r="NVK16" s="72"/>
      <c r="NVL16" s="72"/>
      <c r="NVM16" s="72"/>
      <c r="NVN16" s="72"/>
      <c r="NVO16" s="72"/>
      <c r="NVP16" s="72"/>
      <c r="NVQ16" s="72"/>
      <c r="NVR16" s="72"/>
      <c r="NVS16" s="72"/>
      <c r="NVT16" s="72"/>
      <c r="NVU16" s="72"/>
      <c r="NVV16" s="72"/>
      <c r="NVW16" s="72"/>
      <c r="NVX16" s="72"/>
      <c r="NVY16" s="72"/>
      <c r="NVZ16" s="72"/>
      <c r="NWA16" s="72"/>
      <c r="NWB16" s="72"/>
      <c r="NWC16" s="72"/>
      <c r="NWD16" s="72"/>
      <c r="NWE16" s="72"/>
      <c r="NWF16" s="72"/>
      <c r="NWG16" s="72"/>
      <c r="NWH16" s="72"/>
      <c r="NWI16" s="72"/>
      <c r="NWJ16" s="72"/>
      <c r="NWK16" s="72"/>
      <c r="NWL16" s="72"/>
      <c r="NWM16" s="72"/>
      <c r="NWN16" s="72"/>
      <c r="NWO16" s="72"/>
      <c r="NWP16" s="72"/>
      <c r="NWQ16" s="72"/>
      <c r="NWR16" s="72"/>
      <c r="NWS16" s="72"/>
      <c r="NWT16" s="72"/>
      <c r="NWU16" s="72"/>
      <c r="NWV16" s="72"/>
      <c r="NWW16" s="72"/>
      <c r="NWX16" s="72"/>
      <c r="NWY16" s="72"/>
      <c r="NWZ16" s="72"/>
      <c r="NXA16" s="72"/>
      <c r="NXB16" s="72"/>
      <c r="NXC16" s="72"/>
      <c r="NXD16" s="72"/>
      <c r="NXE16" s="72"/>
      <c r="NXF16" s="72"/>
      <c r="NXG16" s="72"/>
      <c r="NXH16" s="72"/>
      <c r="NXI16" s="72"/>
      <c r="NXJ16" s="72"/>
      <c r="NXK16" s="72"/>
      <c r="NXL16" s="72"/>
      <c r="NXM16" s="72"/>
      <c r="NXN16" s="72"/>
      <c r="NXO16" s="72"/>
      <c r="NXP16" s="72"/>
      <c r="NXQ16" s="72"/>
      <c r="NXR16" s="72"/>
      <c r="NXS16" s="72"/>
      <c r="NXT16" s="72"/>
      <c r="NXU16" s="72"/>
      <c r="NXV16" s="72"/>
      <c r="NXW16" s="72"/>
      <c r="NXX16" s="72"/>
      <c r="NXY16" s="72"/>
      <c r="NXZ16" s="72"/>
      <c r="NYA16" s="72"/>
      <c r="NYB16" s="72"/>
      <c r="NYC16" s="72"/>
      <c r="NYD16" s="72"/>
      <c r="NYE16" s="72"/>
      <c r="NYF16" s="72"/>
      <c r="NYG16" s="72"/>
      <c r="NYH16" s="72"/>
      <c r="NYI16" s="72"/>
      <c r="NYJ16" s="72"/>
      <c r="NYK16" s="72"/>
      <c r="NYL16" s="72"/>
      <c r="NYM16" s="72"/>
      <c r="NYN16" s="72"/>
      <c r="NYO16" s="72"/>
      <c r="NYP16" s="72"/>
      <c r="NYQ16" s="72"/>
      <c r="NYR16" s="72"/>
      <c r="NYS16" s="72"/>
      <c r="NYT16" s="72"/>
      <c r="NYU16" s="72"/>
      <c r="NYV16" s="72"/>
      <c r="NYW16" s="72"/>
      <c r="NYX16" s="72"/>
      <c r="NYY16" s="72"/>
      <c r="NYZ16" s="72"/>
      <c r="NZA16" s="72"/>
      <c r="NZB16" s="72"/>
      <c r="NZC16" s="72"/>
      <c r="NZD16" s="72"/>
      <c r="NZE16" s="72"/>
      <c r="NZF16" s="72"/>
      <c r="NZG16" s="72"/>
      <c r="NZH16" s="72"/>
      <c r="NZI16" s="72"/>
      <c r="NZJ16" s="72"/>
      <c r="NZK16" s="72"/>
      <c r="NZL16" s="72"/>
      <c r="NZM16" s="72"/>
      <c r="NZN16" s="72"/>
      <c r="NZO16" s="72"/>
      <c r="NZP16" s="72"/>
      <c r="NZQ16" s="72"/>
      <c r="NZR16" s="72"/>
      <c r="NZS16" s="72"/>
      <c r="NZT16" s="72"/>
      <c r="NZU16" s="72"/>
      <c r="NZV16" s="72"/>
      <c r="NZW16" s="72"/>
      <c r="NZX16" s="72"/>
      <c r="NZY16" s="72"/>
      <c r="NZZ16" s="72"/>
      <c r="OAA16" s="72"/>
      <c r="OAB16" s="72"/>
      <c r="OAC16" s="72"/>
      <c r="OAD16" s="72"/>
      <c r="OAE16" s="72"/>
      <c r="OAF16" s="72"/>
      <c r="OAG16" s="72"/>
      <c r="OAH16" s="72"/>
      <c r="OAI16" s="72"/>
      <c r="OAJ16" s="72"/>
      <c r="OAK16" s="72"/>
      <c r="OAL16" s="72"/>
      <c r="OAM16" s="72"/>
      <c r="OAN16" s="72"/>
      <c r="OAO16" s="72"/>
      <c r="OAP16" s="72"/>
      <c r="OAQ16" s="72"/>
      <c r="OAR16" s="72"/>
      <c r="OAS16" s="72"/>
      <c r="OAT16" s="72"/>
      <c r="OAU16" s="72"/>
      <c r="OAV16" s="72"/>
      <c r="OAW16" s="72"/>
      <c r="OAX16" s="72"/>
      <c r="OAY16" s="72"/>
      <c r="OAZ16" s="72"/>
      <c r="OBA16" s="72"/>
      <c r="OBB16" s="72"/>
      <c r="OBC16" s="72"/>
      <c r="OBD16" s="72"/>
      <c r="OBE16" s="72"/>
      <c r="OBF16" s="72"/>
      <c r="OBG16" s="72"/>
      <c r="OBH16" s="72"/>
      <c r="OBI16" s="72"/>
      <c r="OBJ16" s="72"/>
      <c r="OBK16" s="72"/>
      <c r="OBL16" s="72"/>
      <c r="OBM16" s="72"/>
      <c r="OBN16" s="72"/>
      <c r="OBO16" s="72"/>
      <c r="OBP16" s="72"/>
      <c r="OBQ16" s="72"/>
      <c r="OBR16" s="72"/>
      <c r="OBS16" s="72"/>
      <c r="OBT16" s="72"/>
      <c r="OBU16" s="72"/>
      <c r="OBV16" s="72"/>
      <c r="OBW16" s="72"/>
      <c r="OBX16" s="72"/>
      <c r="OBY16" s="72"/>
      <c r="OBZ16" s="72"/>
      <c r="OCA16" s="72"/>
      <c r="OCB16" s="72"/>
      <c r="OCC16" s="72"/>
      <c r="OCD16" s="72"/>
      <c r="OCE16" s="72"/>
      <c r="OCF16" s="72"/>
      <c r="OCG16" s="72"/>
      <c r="OCH16" s="72"/>
      <c r="OCI16" s="72"/>
      <c r="OCJ16" s="72"/>
      <c r="OCK16" s="72"/>
      <c r="OCL16" s="72"/>
      <c r="OCM16" s="72"/>
      <c r="OCN16" s="72"/>
      <c r="OCO16" s="72"/>
      <c r="OCP16" s="72"/>
      <c r="OCQ16" s="72"/>
      <c r="OCR16" s="72"/>
      <c r="OCS16" s="72"/>
      <c r="OCT16" s="72"/>
      <c r="OCU16" s="72"/>
      <c r="OCV16" s="72"/>
      <c r="OCW16" s="72"/>
      <c r="OCX16" s="72"/>
      <c r="OCY16" s="72"/>
      <c r="OCZ16" s="72"/>
      <c r="ODA16" s="72"/>
      <c r="ODB16" s="72"/>
      <c r="ODC16" s="72"/>
      <c r="ODD16" s="72"/>
      <c r="ODE16" s="72"/>
      <c r="ODF16" s="72"/>
      <c r="ODG16" s="72"/>
      <c r="ODH16" s="72"/>
      <c r="ODI16" s="72"/>
      <c r="ODJ16" s="72"/>
      <c r="ODK16" s="72"/>
      <c r="ODL16" s="72"/>
      <c r="ODM16" s="72"/>
      <c r="ODN16" s="72"/>
      <c r="ODO16" s="72"/>
      <c r="ODP16" s="72"/>
      <c r="ODQ16" s="72"/>
      <c r="ODR16" s="72"/>
      <c r="ODS16" s="72"/>
      <c r="ODT16" s="72"/>
      <c r="ODU16" s="72"/>
      <c r="ODV16" s="72"/>
      <c r="ODW16" s="72"/>
      <c r="ODX16" s="72"/>
      <c r="ODY16" s="72"/>
      <c r="ODZ16" s="72"/>
      <c r="OEA16" s="72"/>
      <c r="OEB16" s="72"/>
      <c r="OEC16" s="72"/>
      <c r="OED16" s="72"/>
      <c r="OEE16" s="72"/>
      <c r="OEF16" s="72"/>
      <c r="OEG16" s="72"/>
      <c r="OEH16" s="72"/>
      <c r="OEI16" s="72"/>
      <c r="OEJ16" s="72"/>
      <c r="OEK16" s="72"/>
      <c r="OEL16" s="72"/>
      <c r="OEM16" s="72"/>
      <c r="OEN16" s="72"/>
      <c r="OEO16" s="72"/>
      <c r="OEP16" s="72"/>
      <c r="OEQ16" s="72"/>
      <c r="OER16" s="72"/>
      <c r="OES16" s="72"/>
      <c r="OET16" s="72"/>
      <c r="OEU16" s="72"/>
      <c r="OEV16" s="72"/>
      <c r="OEW16" s="72"/>
      <c r="OEX16" s="72"/>
      <c r="OEY16" s="72"/>
      <c r="OEZ16" s="72"/>
      <c r="OFA16" s="72"/>
      <c r="OFB16" s="72"/>
      <c r="OFC16" s="72"/>
      <c r="OFD16" s="72"/>
      <c r="OFE16" s="72"/>
      <c r="OFF16" s="72"/>
      <c r="OFG16" s="72"/>
      <c r="OFH16" s="72"/>
      <c r="OFI16" s="72"/>
      <c r="OFJ16" s="72"/>
      <c r="OFK16" s="72"/>
      <c r="OFL16" s="72"/>
      <c r="OFM16" s="72"/>
      <c r="OFN16" s="72"/>
      <c r="OFO16" s="72"/>
      <c r="OFP16" s="72"/>
      <c r="OFQ16" s="72"/>
      <c r="OFR16" s="72"/>
      <c r="OFS16" s="72"/>
      <c r="OFT16" s="72"/>
      <c r="OFU16" s="72"/>
      <c r="OFV16" s="72"/>
      <c r="OFW16" s="72"/>
      <c r="OFX16" s="72"/>
      <c r="OFY16" s="72"/>
      <c r="OFZ16" s="72"/>
      <c r="OGA16" s="72"/>
      <c r="OGB16" s="72"/>
      <c r="OGC16" s="72"/>
      <c r="OGD16" s="72"/>
      <c r="OGE16" s="72"/>
      <c r="OGF16" s="72"/>
      <c r="OGG16" s="72"/>
      <c r="OGH16" s="72"/>
      <c r="OGI16" s="72"/>
      <c r="OGJ16" s="72"/>
      <c r="OGK16" s="72"/>
      <c r="OGL16" s="72"/>
      <c r="OGM16" s="72"/>
      <c r="OGN16" s="72"/>
      <c r="OGO16" s="72"/>
      <c r="OGP16" s="72"/>
      <c r="OGQ16" s="72"/>
      <c r="OGR16" s="72"/>
      <c r="OGS16" s="72"/>
      <c r="OGT16" s="72"/>
      <c r="OGU16" s="72"/>
      <c r="OGV16" s="72"/>
      <c r="OGW16" s="72"/>
      <c r="OGX16" s="72"/>
      <c r="OGY16" s="72"/>
      <c r="OGZ16" s="72"/>
      <c r="OHA16" s="72"/>
      <c r="OHB16" s="72"/>
      <c r="OHC16" s="72"/>
      <c r="OHD16" s="72"/>
      <c r="OHE16" s="72"/>
      <c r="OHF16" s="72"/>
      <c r="OHG16" s="72"/>
      <c r="OHH16" s="72"/>
      <c r="OHI16" s="72"/>
      <c r="OHJ16" s="72"/>
      <c r="OHK16" s="72"/>
      <c r="OHL16" s="72"/>
      <c r="OHM16" s="72"/>
      <c r="OHN16" s="72"/>
      <c r="OHO16" s="72"/>
      <c r="OHP16" s="72"/>
      <c r="OHQ16" s="72"/>
      <c r="OHR16" s="72"/>
      <c r="OHS16" s="72"/>
      <c r="OHT16" s="72"/>
      <c r="OHU16" s="72"/>
      <c r="OHV16" s="72"/>
      <c r="OHW16" s="72"/>
      <c r="OHX16" s="72"/>
      <c r="OHY16" s="72"/>
      <c r="OHZ16" s="72"/>
      <c r="OIA16" s="72"/>
      <c r="OIB16" s="72"/>
      <c r="OIC16" s="72"/>
      <c r="OID16" s="72"/>
      <c r="OIE16" s="72"/>
      <c r="OIF16" s="72"/>
      <c r="OIG16" s="72"/>
      <c r="OIH16" s="72"/>
      <c r="OII16" s="72"/>
      <c r="OIJ16" s="72"/>
      <c r="OIK16" s="72"/>
      <c r="OIL16" s="72"/>
      <c r="OIM16" s="72"/>
      <c r="OIN16" s="72"/>
      <c r="OIO16" s="72"/>
      <c r="OIP16" s="72"/>
      <c r="OIQ16" s="72"/>
      <c r="OIR16" s="72"/>
      <c r="OIS16" s="72"/>
      <c r="OIT16" s="72"/>
      <c r="OIU16" s="72"/>
      <c r="OIV16" s="72"/>
      <c r="OIW16" s="72"/>
      <c r="OIX16" s="72"/>
      <c r="OIY16" s="72"/>
      <c r="OIZ16" s="72"/>
      <c r="OJA16" s="72"/>
      <c r="OJB16" s="72"/>
      <c r="OJC16" s="72"/>
      <c r="OJD16" s="72"/>
      <c r="OJE16" s="72"/>
      <c r="OJF16" s="72"/>
      <c r="OJG16" s="72"/>
      <c r="OJH16" s="72"/>
      <c r="OJI16" s="72"/>
      <c r="OJJ16" s="72"/>
      <c r="OJK16" s="72"/>
      <c r="OJL16" s="72"/>
      <c r="OJM16" s="72"/>
      <c r="OJN16" s="72"/>
      <c r="OJO16" s="72"/>
      <c r="OJP16" s="72"/>
      <c r="OJQ16" s="72"/>
      <c r="OJR16" s="72"/>
      <c r="OJS16" s="72"/>
      <c r="OJT16" s="72"/>
      <c r="OJU16" s="72"/>
      <c r="OJV16" s="72"/>
      <c r="OJW16" s="72"/>
      <c r="OJX16" s="72"/>
      <c r="OJY16" s="72"/>
      <c r="OJZ16" s="72"/>
      <c r="OKA16" s="72"/>
      <c r="OKB16" s="72"/>
      <c r="OKC16" s="72"/>
      <c r="OKD16" s="72"/>
      <c r="OKE16" s="72"/>
      <c r="OKF16" s="72"/>
      <c r="OKG16" s="72"/>
      <c r="OKH16" s="72"/>
      <c r="OKI16" s="72"/>
      <c r="OKJ16" s="72"/>
      <c r="OKK16" s="72"/>
      <c r="OKL16" s="72"/>
      <c r="OKM16" s="72"/>
      <c r="OKN16" s="72"/>
      <c r="OKO16" s="72"/>
      <c r="OKP16" s="72"/>
      <c r="OKQ16" s="72"/>
      <c r="OKR16" s="72"/>
      <c r="OKS16" s="72"/>
      <c r="OKT16" s="72"/>
      <c r="OKU16" s="72"/>
      <c r="OKV16" s="72"/>
      <c r="OKW16" s="72"/>
      <c r="OKX16" s="72"/>
      <c r="OKY16" s="72"/>
      <c r="OKZ16" s="72"/>
      <c r="OLA16" s="72"/>
      <c r="OLB16" s="72"/>
      <c r="OLC16" s="72"/>
      <c r="OLD16" s="72"/>
      <c r="OLE16" s="72"/>
      <c r="OLF16" s="72"/>
      <c r="OLG16" s="72"/>
      <c r="OLH16" s="72"/>
      <c r="OLI16" s="72"/>
      <c r="OLJ16" s="72"/>
      <c r="OLK16" s="72"/>
      <c r="OLL16" s="72"/>
      <c r="OLM16" s="72"/>
      <c r="OLN16" s="72"/>
      <c r="OLO16" s="72"/>
      <c r="OLP16" s="72"/>
      <c r="OLQ16" s="72"/>
      <c r="OLR16" s="72"/>
      <c r="OLS16" s="72"/>
      <c r="OLT16" s="72"/>
      <c r="OLU16" s="72"/>
      <c r="OLV16" s="72"/>
      <c r="OLW16" s="72"/>
      <c r="OLX16" s="72"/>
      <c r="OLY16" s="72"/>
      <c r="OLZ16" s="72"/>
      <c r="OMA16" s="72"/>
      <c r="OMB16" s="72"/>
      <c r="OMC16" s="72"/>
      <c r="OMD16" s="72"/>
      <c r="OME16" s="72"/>
      <c r="OMF16" s="72"/>
      <c r="OMG16" s="72"/>
      <c r="OMH16" s="72"/>
      <c r="OMI16" s="72"/>
      <c r="OMJ16" s="72"/>
      <c r="OMK16" s="72"/>
      <c r="OML16" s="72"/>
      <c r="OMM16" s="72"/>
      <c r="OMN16" s="72"/>
      <c r="OMO16" s="72"/>
      <c r="OMP16" s="72"/>
      <c r="OMQ16" s="72"/>
      <c r="OMR16" s="72"/>
      <c r="OMS16" s="72"/>
      <c r="OMT16" s="72"/>
      <c r="OMU16" s="72"/>
      <c r="OMV16" s="72"/>
      <c r="OMW16" s="72"/>
      <c r="OMX16" s="72"/>
      <c r="OMY16" s="72"/>
      <c r="OMZ16" s="72"/>
      <c r="ONA16" s="72"/>
      <c r="ONB16" s="72"/>
      <c r="ONC16" s="72"/>
      <c r="OND16" s="72"/>
      <c r="ONE16" s="72"/>
      <c r="ONF16" s="72"/>
      <c r="ONG16" s="72"/>
      <c r="ONH16" s="72"/>
      <c r="ONI16" s="72"/>
      <c r="ONJ16" s="72"/>
      <c r="ONK16" s="72"/>
      <c r="ONL16" s="72"/>
      <c r="ONM16" s="72"/>
      <c r="ONN16" s="72"/>
      <c r="ONO16" s="72"/>
      <c r="ONP16" s="72"/>
      <c r="ONQ16" s="72"/>
      <c r="ONR16" s="72"/>
      <c r="ONS16" s="72"/>
      <c r="ONT16" s="72"/>
      <c r="ONU16" s="72"/>
      <c r="ONV16" s="72"/>
      <c r="ONW16" s="72"/>
      <c r="ONX16" s="72"/>
      <c r="ONY16" s="72"/>
      <c r="ONZ16" s="72"/>
      <c r="OOA16" s="72"/>
      <c r="OOB16" s="72"/>
      <c r="OOC16" s="72"/>
      <c r="OOD16" s="72"/>
      <c r="OOE16" s="72"/>
      <c r="OOF16" s="72"/>
      <c r="OOG16" s="72"/>
      <c r="OOH16" s="72"/>
      <c r="OOI16" s="72"/>
      <c r="OOJ16" s="72"/>
      <c r="OOK16" s="72"/>
      <c r="OOL16" s="72"/>
      <c r="OOM16" s="72"/>
      <c r="OON16" s="72"/>
      <c r="OOO16" s="72"/>
      <c r="OOP16" s="72"/>
      <c r="OOQ16" s="72"/>
      <c r="OOR16" s="72"/>
      <c r="OOS16" s="72"/>
      <c r="OOT16" s="72"/>
      <c r="OOU16" s="72"/>
      <c r="OOV16" s="72"/>
      <c r="OOW16" s="72"/>
      <c r="OOX16" s="72"/>
      <c r="OOY16" s="72"/>
      <c r="OOZ16" s="72"/>
      <c r="OPA16" s="72"/>
      <c r="OPB16" s="72"/>
      <c r="OPC16" s="72"/>
      <c r="OPD16" s="72"/>
      <c r="OPE16" s="72"/>
      <c r="OPF16" s="72"/>
      <c r="OPG16" s="72"/>
      <c r="OPH16" s="72"/>
      <c r="OPI16" s="72"/>
      <c r="OPJ16" s="72"/>
      <c r="OPK16" s="72"/>
      <c r="OPL16" s="72"/>
      <c r="OPM16" s="72"/>
      <c r="OPN16" s="72"/>
      <c r="OPO16" s="72"/>
      <c r="OPP16" s="72"/>
      <c r="OPQ16" s="72"/>
      <c r="OPR16" s="72"/>
      <c r="OPS16" s="72"/>
      <c r="OPT16" s="72"/>
      <c r="OPU16" s="72"/>
      <c r="OPV16" s="72"/>
      <c r="OPW16" s="72"/>
      <c r="OPX16" s="72"/>
      <c r="OPY16" s="72"/>
      <c r="OPZ16" s="72"/>
      <c r="OQA16" s="72"/>
      <c r="OQB16" s="72"/>
      <c r="OQC16" s="72"/>
      <c r="OQD16" s="72"/>
      <c r="OQE16" s="72"/>
      <c r="OQF16" s="72"/>
      <c r="OQG16" s="72"/>
      <c r="OQH16" s="72"/>
      <c r="OQI16" s="72"/>
      <c r="OQJ16" s="72"/>
      <c r="OQK16" s="72"/>
      <c r="OQL16" s="72"/>
      <c r="OQM16" s="72"/>
      <c r="OQN16" s="72"/>
      <c r="OQO16" s="72"/>
      <c r="OQP16" s="72"/>
      <c r="OQQ16" s="72"/>
      <c r="OQR16" s="72"/>
      <c r="OQS16" s="72"/>
      <c r="OQT16" s="72"/>
      <c r="OQU16" s="72"/>
      <c r="OQV16" s="72"/>
      <c r="OQW16" s="72"/>
      <c r="OQX16" s="72"/>
      <c r="OQY16" s="72"/>
      <c r="OQZ16" s="72"/>
      <c r="ORA16" s="72"/>
      <c r="ORB16" s="72"/>
      <c r="ORC16" s="72"/>
      <c r="ORD16" s="72"/>
      <c r="ORE16" s="72"/>
      <c r="ORF16" s="72"/>
      <c r="ORG16" s="72"/>
      <c r="ORH16" s="72"/>
      <c r="ORI16" s="72"/>
      <c r="ORJ16" s="72"/>
      <c r="ORK16" s="72"/>
      <c r="ORL16" s="72"/>
      <c r="ORM16" s="72"/>
      <c r="ORN16" s="72"/>
      <c r="ORO16" s="72"/>
      <c r="ORP16" s="72"/>
      <c r="ORQ16" s="72"/>
      <c r="ORR16" s="72"/>
      <c r="ORS16" s="72"/>
      <c r="ORT16" s="72"/>
      <c r="ORU16" s="72"/>
      <c r="ORV16" s="72"/>
      <c r="ORW16" s="72"/>
      <c r="ORX16" s="72"/>
      <c r="ORY16" s="72"/>
      <c r="ORZ16" s="72"/>
      <c r="OSA16" s="72"/>
      <c r="OSB16" s="72"/>
      <c r="OSC16" s="72"/>
      <c r="OSD16" s="72"/>
      <c r="OSE16" s="72"/>
      <c r="OSF16" s="72"/>
      <c r="OSG16" s="72"/>
      <c r="OSH16" s="72"/>
      <c r="OSI16" s="72"/>
      <c r="OSJ16" s="72"/>
      <c r="OSK16" s="72"/>
      <c r="OSL16" s="72"/>
      <c r="OSM16" s="72"/>
      <c r="OSN16" s="72"/>
      <c r="OSO16" s="72"/>
      <c r="OSP16" s="72"/>
      <c r="OSQ16" s="72"/>
      <c r="OSR16" s="72"/>
      <c r="OSS16" s="72"/>
      <c r="OST16" s="72"/>
      <c r="OSU16" s="72"/>
      <c r="OSV16" s="72"/>
      <c r="OSW16" s="72"/>
      <c r="OSX16" s="72"/>
      <c r="OSY16" s="72"/>
      <c r="OSZ16" s="72"/>
      <c r="OTA16" s="72"/>
      <c r="OTB16" s="72"/>
      <c r="OTC16" s="72"/>
      <c r="OTD16" s="72"/>
      <c r="OTE16" s="72"/>
      <c r="OTF16" s="72"/>
      <c r="OTG16" s="72"/>
      <c r="OTH16" s="72"/>
      <c r="OTI16" s="72"/>
      <c r="OTJ16" s="72"/>
      <c r="OTK16" s="72"/>
      <c r="OTL16" s="72"/>
      <c r="OTM16" s="72"/>
      <c r="OTN16" s="72"/>
      <c r="OTO16" s="72"/>
      <c r="OTP16" s="72"/>
      <c r="OTQ16" s="72"/>
      <c r="OTR16" s="72"/>
      <c r="OTS16" s="72"/>
      <c r="OTT16" s="72"/>
      <c r="OTU16" s="72"/>
      <c r="OTV16" s="72"/>
      <c r="OTW16" s="72"/>
      <c r="OTX16" s="72"/>
      <c r="OTY16" s="72"/>
      <c r="OTZ16" s="72"/>
      <c r="OUA16" s="72"/>
      <c r="OUB16" s="72"/>
      <c r="OUC16" s="72"/>
      <c r="OUD16" s="72"/>
      <c r="OUE16" s="72"/>
      <c r="OUF16" s="72"/>
      <c r="OUG16" s="72"/>
      <c r="OUH16" s="72"/>
      <c r="OUI16" s="72"/>
      <c r="OUJ16" s="72"/>
      <c r="OUK16" s="72"/>
      <c r="OUL16" s="72"/>
      <c r="OUM16" s="72"/>
      <c r="OUN16" s="72"/>
      <c r="OUO16" s="72"/>
      <c r="OUP16" s="72"/>
      <c r="OUQ16" s="72"/>
      <c r="OUR16" s="72"/>
      <c r="OUS16" s="72"/>
      <c r="OUT16" s="72"/>
      <c r="OUU16" s="72"/>
      <c r="OUV16" s="72"/>
      <c r="OUW16" s="72"/>
      <c r="OUX16" s="72"/>
      <c r="OUY16" s="72"/>
      <c r="OUZ16" s="72"/>
      <c r="OVA16" s="72"/>
      <c r="OVB16" s="72"/>
      <c r="OVC16" s="72"/>
      <c r="OVD16" s="72"/>
      <c r="OVE16" s="72"/>
      <c r="OVF16" s="72"/>
      <c r="OVG16" s="72"/>
      <c r="OVH16" s="72"/>
      <c r="OVI16" s="72"/>
      <c r="OVJ16" s="72"/>
      <c r="OVK16" s="72"/>
      <c r="OVL16" s="72"/>
      <c r="OVM16" s="72"/>
      <c r="OVN16" s="72"/>
      <c r="OVO16" s="72"/>
      <c r="OVP16" s="72"/>
      <c r="OVQ16" s="72"/>
      <c r="OVR16" s="72"/>
      <c r="OVS16" s="72"/>
      <c r="OVT16" s="72"/>
      <c r="OVU16" s="72"/>
      <c r="OVV16" s="72"/>
      <c r="OVW16" s="72"/>
      <c r="OVX16" s="72"/>
      <c r="OVY16" s="72"/>
      <c r="OVZ16" s="72"/>
      <c r="OWA16" s="72"/>
      <c r="OWB16" s="72"/>
      <c r="OWC16" s="72"/>
      <c r="OWD16" s="72"/>
      <c r="OWE16" s="72"/>
      <c r="OWF16" s="72"/>
      <c r="OWG16" s="72"/>
      <c r="OWH16" s="72"/>
      <c r="OWI16" s="72"/>
      <c r="OWJ16" s="72"/>
      <c r="OWK16" s="72"/>
      <c r="OWL16" s="72"/>
      <c r="OWM16" s="72"/>
      <c r="OWN16" s="72"/>
      <c r="OWO16" s="72"/>
      <c r="OWP16" s="72"/>
      <c r="OWQ16" s="72"/>
      <c r="OWR16" s="72"/>
      <c r="OWS16" s="72"/>
      <c r="OWT16" s="72"/>
      <c r="OWU16" s="72"/>
      <c r="OWV16" s="72"/>
      <c r="OWW16" s="72"/>
      <c r="OWX16" s="72"/>
      <c r="OWY16" s="72"/>
      <c r="OWZ16" s="72"/>
      <c r="OXA16" s="72"/>
      <c r="OXB16" s="72"/>
      <c r="OXC16" s="72"/>
      <c r="OXD16" s="72"/>
      <c r="OXE16" s="72"/>
      <c r="OXF16" s="72"/>
      <c r="OXG16" s="72"/>
      <c r="OXH16" s="72"/>
      <c r="OXI16" s="72"/>
      <c r="OXJ16" s="72"/>
      <c r="OXK16" s="72"/>
      <c r="OXL16" s="72"/>
      <c r="OXM16" s="72"/>
      <c r="OXN16" s="72"/>
      <c r="OXO16" s="72"/>
      <c r="OXP16" s="72"/>
      <c r="OXQ16" s="72"/>
      <c r="OXR16" s="72"/>
      <c r="OXS16" s="72"/>
      <c r="OXT16" s="72"/>
      <c r="OXU16" s="72"/>
      <c r="OXV16" s="72"/>
      <c r="OXW16" s="72"/>
      <c r="OXX16" s="72"/>
      <c r="OXY16" s="72"/>
      <c r="OXZ16" s="72"/>
      <c r="OYA16" s="72"/>
      <c r="OYB16" s="72"/>
      <c r="OYC16" s="72"/>
      <c r="OYD16" s="72"/>
      <c r="OYE16" s="72"/>
      <c r="OYF16" s="72"/>
      <c r="OYG16" s="72"/>
      <c r="OYH16" s="72"/>
      <c r="OYI16" s="72"/>
      <c r="OYJ16" s="72"/>
      <c r="OYK16" s="72"/>
      <c r="OYL16" s="72"/>
      <c r="OYM16" s="72"/>
      <c r="OYN16" s="72"/>
      <c r="OYO16" s="72"/>
      <c r="OYP16" s="72"/>
      <c r="OYQ16" s="72"/>
      <c r="OYR16" s="72"/>
      <c r="OYS16" s="72"/>
      <c r="OYT16" s="72"/>
      <c r="OYU16" s="72"/>
      <c r="OYV16" s="72"/>
      <c r="OYW16" s="72"/>
      <c r="OYX16" s="72"/>
      <c r="OYY16" s="72"/>
      <c r="OYZ16" s="72"/>
      <c r="OZA16" s="72"/>
      <c r="OZB16" s="72"/>
      <c r="OZC16" s="72"/>
      <c r="OZD16" s="72"/>
      <c r="OZE16" s="72"/>
      <c r="OZF16" s="72"/>
      <c r="OZG16" s="72"/>
      <c r="OZH16" s="72"/>
      <c r="OZI16" s="72"/>
      <c r="OZJ16" s="72"/>
      <c r="OZK16" s="72"/>
      <c r="OZL16" s="72"/>
      <c r="OZM16" s="72"/>
      <c r="OZN16" s="72"/>
      <c r="OZO16" s="72"/>
      <c r="OZP16" s="72"/>
      <c r="OZQ16" s="72"/>
      <c r="OZR16" s="72"/>
      <c r="OZS16" s="72"/>
      <c r="OZT16" s="72"/>
      <c r="OZU16" s="72"/>
      <c r="OZV16" s="72"/>
      <c r="OZW16" s="72"/>
      <c r="OZX16" s="72"/>
      <c r="OZY16" s="72"/>
      <c r="OZZ16" s="72"/>
      <c r="PAA16" s="72"/>
      <c r="PAB16" s="72"/>
      <c r="PAC16" s="72"/>
      <c r="PAD16" s="72"/>
      <c r="PAE16" s="72"/>
      <c r="PAF16" s="72"/>
      <c r="PAG16" s="72"/>
      <c r="PAH16" s="72"/>
      <c r="PAI16" s="72"/>
      <c r="PAJ16" s="72"/>
      <c r="PAK16" s="72"/>
      <c r="PAL16" s="72"/>
      <c r="PAM16" s="72"/>
      <c r="PAN16" s="72"/>
      <c r="PAO16" s="72"/>
      <c r="PAP16" s="72"/>
      <c r="PAQ16" s="72"/>
      <c r="PAR16" s="72"/>
      <c r="PAS16" s="72"/>
      <c r="PAT16" s="72"/>
      <c r="PAU16" s="72"/>
      <c r="PAV16" s="72"/>
      <c r="PAW16" s="72"/>
      <c r="PAX16" s="72"/>
      <c r="PAY16" s="72"/>
      <c r="PAZ16" s="72"/>
      <c r="PBA16" s="72"/>
      <c r="PBB16" s="72"/>
      <c r="PBC16" s="72"/>
      <c r="PBD16" s="72"/>
      <c r="PBE16" s="72"/>
      <c r="PBF16" s="72"/>
      <c r="PBG16" s="72"/>
      <c r="PBH16" s="72"/>
      <c r="PBI16" s="72"/>
      <c r="PBJ16" s="72"/>
      <c r="PBK16" s="72"/>
      <c r="PBL16" s="72"/>
      <c r="PBM16" s="72"/>
      <c r="PBN16" s="72"/>
      <c r="PBO16" s="72"/>
      <c r="PBP16" s="72"/>
      <c r="PBQ16" s="72"/>
      <c r="PBR16" s="72"/>
      <c r="PBS16" s="72"/>
      <c r="PBT16" s="72"/>
      <c r="PBU16" s="72"/>
      <c r="PBV16" s="72"/>
      <c r="PBW16" s="72"/>
      <c r="PBX16" s="72"/>
      <c r="PBY16" s="72"/>
      <c r="PBZ16" s="72"/>
      <c r="PCA16" s="72"/>
      <c r="PCB16" s="72"/>
      <c r="PCC16" s="72"/>
      <c r="PCD16" s="72"/>
      <c r="PCE16" s="72"/>
      <c r="PCF16" s="72"/>
      <c r="PCG16" s="72"/>
      <c r="PCH16" s="72"/>
      <c r="PCI16" s="72"/>
      <c r="PCJ16" s="72"/>
      <c r="PCK16" s="72"/>
      <c r="PCL16" s="72"/>
      <c r="PCM16" s="72"/>
      <c r="PCN16" s="72"/>
      <c r="PCO16" s="72"/>
      <c r="PCP16" s="72"/>
      <c r="PCQ16" s="72"/>
      <c r="PCR16" s="72"/>
      <c r="PCS16" s="72"/>
      <c r="PCT16" s="72"/>
      <c r="PCU16" s="72"/>
      <c r="PCV16" s="72"/>
      <c r="PCW16" s="72"/>
      <c r="PCX16" s="72"/>
      <c r="PCY16" s="72"/>
      <c r="PCZ16" s="72"/>
      <c r="PDA16" s="72"/>
      <c r="PDB16" s="72"/>
      <c r="PDC16" s="72"/>
      <c r="PDD16" s="72"/>
      <c r="PDE16" s="72"/>
      <c r="PDF16" s="72"/>
      <c r="PDG16" s="72"/>
      <c r="PDH16" s="72"/>
      <c r="PDI16" s="72"/>
      <c r="PDJ16" s="72"/>
      <c r="PDK16" s="72"/>
      <c r="PDL16" s="72"/>
      <c r="PDM16" s="72"/>
      <c r="PDN16" s="72"/>
      <c r="PDO16" s="72"/>
      <c r="PDP16" s="72"/>
      <c r="PDQ16" s="72"/>
      <c r="PDR16" s="72"/>
      <c r="PDS16" s="72"/>
      <c r="PDT16" s="72"/>
      <c r="PDU16" s="72"/>
      <c r="PDV16" s="72"/>
      <c r="PDW16" s="72"/>
      <c r="PDX16" s="72"/>
      <c r="PDY16" s="72"/>
      <c r="PDZ16" s="72"/>
      <c r="PEA16" s="72"/>
      <c r="PEB16" s="72"/>
      <c r="PEC16" s="72"/>
      <c r="PED16" s="72"/>
      <c r="PEE16" s="72"/>
      <c r="PEF16" s="72"/>
      <c r="PEG16" s="72"/>
      <c r="PEH16" s="72"/>
      <c r="PEI16" s="72"/>
      <c r="PEJ16" s="72"/>
      <c r="PEK16" s="72"/>
      <c r="PEL16" s="72"/>
      <c r="PEM16" s="72"/>
      <c r="PEN16" s="72"/>
      <c r="PEO16" s="72"/>
      <c r="PEP16" s="72"/>
      <c r="PEQ16" s="72"/>
      <c r="PER16" s="72"/>
      <c r="PES16" s="72"/>
      <c r="PET16" s="72"/>
      <c r="PEU16" s="72"/>
      <c r="PEV16" s="72"/>
      <c r="PEW16" s="72"/>
      <c r="PEX16" s="72"/>
      <c r="PEY16" s="72"/>
      <c r="PEZ16" s="72"/>
      <c r="PFA16" s="72"/>
      <c r="PFB16" s="72"/>
      <c r="PFC16" s="72"/>
      <c r="PFD16" s="72"/>
      <c r="PFE16" s="72"/>
      <c r="PFF16" s="72"/>
      <c r="PFG16" s="72"/>
      <c r="PFH16" s="72"/>
      <c r="PFI16" s="72"/>
      <c r="PFJ16" s="72"/>
      <c r="PFK16" s="72"/>
      <c r="PFL16" s="72"/>
      <c r="PFM16" s="72"/>
      <c r="PFN16" s="72"/>
      <c r="PFO16" s="72"/>
      <c r="PFP16" s="72"/>
      <c r="PFQ16" s="72"/>
      <c r="PFR16" s="72"/>
      <c r="PFS16" s="72"/>
      <c r="PFT16" s="72"/>
      <c r="PFU16" s="72"/>
      <c r="PFV16" s="72"/>
      <c r="PFW16" s="72"/>
      <c r="PFX16" s="72"/>
      <c r="PFY16" s="72"/>
      <c r="PFZ16" s="72"/>
      <c r="PGA16" s="72"/>
      <c r="PGB16" s="72"/>
      <c r="PGC16" s="72"/>
      <c r="PGD16" s="72"/>
      <c r="PGE16" s="72"/>
      <c r="PGF16" s="72"/>
      <c r="PGG16" s="72"/>
      <c r="PGH16" s="72"/>
      <c r="PGI16" s="72"/>
      <c r="PGJ16" s="72"/>
      <c r="PGK16" s="72"/>
      <c r="PGL16" s="72"/>
      <c r="PGM16" s="72"/>
      <c r="PGN16" s="72"/>
      <c r="PGO16" s="72"/>
      <c r="PGP16" s="72"/>
      <c r="PGQ16" s="72"/>
      <c r="PGR16" s="72"/>
      <c r="PGS16" s="72"/>
      <c r="PGT16" s="72"/>
      <c r="PGU16" s="72"/>
      <c r="PGV16" s="72"/>
      <c r="PGW16" s="72"/>
      <c r="PGX16" s="72"/>
      <c r="PGY16" s="72"/>
      <c r="PGZ16" s="72"/>
      <c r="PHA16" s="72"/>
      <c r="PHB16" s="72"/>
      <c r="PHC16" s="72"/>
      <c r="PHD16" s="72"/>
      <c r="PHE16" s="72"/>
      <c r="PHF16" s="72"/>
      <c r="PHG16" s="72"/>
      <c r="PHH16" s="72"/>
      <c r="PHI16" s="72"/>
      <c r="PHJ16" s="72"/>
      <c r="PHK16" s="72"/>
      <c r="PHL16" s="72"/>
      <c r="PHM16" s="72"/>
      <c r="PHN16" s="72"/>
      <c r="PHO16" s="72"/>
      <c r="PHP16" s="72"/>
      <c r="PHQ16" s="72"/>
      <c r="PHR16" s="72"/>
      <c r="PHS16" s="72"/>
      <c r="PHT16" s="72"/>
      <c r="PHU16" s="72"/>
      <c r="PHV16" s="72"/>
      <c r="PHW16" s="72"/>
      <c r="PHX16" s="72"/>
      <c r="PHY16" s="72"/>
      <c r="PHZ16" s="72"/>
      <c r="PIA16" s="72"/>
      <c r="PIB16" s="72"/>
      <c r="PIC16" s="72"/>
      <c r="PID16" s="72"/>
      <c r="PIE16" s="72"/>
      <c r="PIF16" s="72"/>
      <c r="PIG16" s="72"/>
      <c r="PIH16" s="72"/>
      <c r="PII16" s="72"/>
      <c r="PIJ16" s="72"/>
      <c r="PIK16" s="72"/>
      <c r="PIL16" s="72"/>
      <c r="PIM16" s="72"/>
      <c r="PIN16" s="72"/>
      <c r="PIO16" s="72"/>
      <c r="PIP16" s="72"/>
      <c r="PIQ16" s="72"/>
      <c r="PIR16" s="72"/>
      <c r="PIS16" s="72"/>
      <c r="PIT16" s="72"/>
      <c r="PIU16" s="72"/>
      <c r="PIV16" s="72"/>
      <c r="PIW16" s="72"/>
      <c r="PIX16" s="72"/>
      <c r="PIY16" s="72"/>
      <c r="PIZ16" s="72"/>
      <c r="PJA16" s="72"/>
      <c r="PJB16" s="72"/>
      <c r="PJC16" s="72"/>
      <c r="PJD16" s="72"/>
      <c r="PJE16" s="72"/>
      <c r="PJF16" s="72"/>
      <c r="PJG16" s="72"/>
      <c r="PJH16" s="72"/>
      <c r="PJI16" s="72"/>
      <c r="PJJ16" s="72"/>
      <c r="PJK16" s="72"/>
      <c r="PJL16" s="72"/>
      <c r="PJM16" s="72"/>
      <c r="PJN16" s="72"/>
      <c r="PJO16" s="72"/>
      <c r="PJP16" s="72"/>
      <c r="PJQ16" s="72"/>
      <c r="PJR16" s="72"/>
      <c r="PJS16" s="72"/>
      <c r="PJT16" s="72"/>
      <c r="PJU16" s="72"/>
      <c r="PJV16" s="72"/>
      <c r="PJW16" s="72"/>
      <c r="PJX16" s="72"/>
      <c r="PJY16" s="72"/>
      <c r="PJZ16" s="72"/>
      <c r="PKA16" s="72"/>
      <c r="PKB16" s="72"/>
      <c r="PKC16" s="72"/>
      <c r="PKD16" s="72"/>
      <c r="PKE16" s="72"/>
      <c r="PKF16" s="72"/>
      <c r="PKG16" s="72"/>
      <c r="PKH16" s="72"/>
      <c r="PKI16" s="72"/>
      <c r="PKJ16" s="72"/>
      <c r="PKK16" s="72"/>
      <c r="PKL16" s="72"/>
      <c r="PKM16" s="72"/>
      <c r="PKN16" s="72"/>
      <c r="PKO16" s="72"/>
      <c r="PKP16" s="72"/>
      <c r="PKQ16" s="72"/>
      <c r="PKR16" s="72"/>
      <c r="PKS16" s="72"/>
      <c r="PKT16" s="72"/>
      <c r="PKU16" s="72"/>
      <c r="PKV16" s="72"/>
      <c r="PKW16" s="72"/>
      <c r="PKX16" s="72"/>
      <c r="PKY16" s="72"/>
      <c r="PKZ16" s="72"/>
      <c r="PLA16" s="72"/>
      <c r="PLB16" s="72"/>
      <c r="PLC16" s="72"/>
      <c r="PLD16" s="72"/>
      <c r="PLE16" s="72"/>
      <c r="PLF16" s="72"/>
      <c r="PLG16" s="72"/>
      <c r="PLH16" s="72"/>
      <c r="PLI16" s="72"/>
      <c r="PLJ16" s="72"/>
      <c r="PLK16" s="72"/>
      <c r="PLL16" s="72"/>
      <c r="PLM16" s="72"/>
      <c r="PLN16" s="72"/>
      <c r="PLO16" s="72"/>
      <c r="PLP16" s="72"/>
      <c r="PLQ16" s="72"/>
      <c r="PLR16" s="72"/>
      <c r="PLS16" s="72"/>
      <c r="PLT16" s="72"/>
      <c r="PLU16" s="72"/>
      <c r="PLV16" s="72"/>
      <c r="PLW16" s="72"/>
      <c r="PLX16" s="72"/>
      <c r="PLY16" s="72"/>
      <c r="PLZ16" s="72"/>
      <c r="PMA16" s="72"/>
      <c r="PMB16" s="72"/>
      <c r="PMC16" s="72"/>
      <c r="PMD16" s="72"/>
      <c r="PME16" s="72"/>
      <c r="PMF16" s="72"/>
      <c r="PMG16" s="72"/>
      <c r="PMH16" s="72"/>
      <c r="PMI16" s="72"/>
      <c r="PMJ16" s="72"/>
      <c r="PMK16" s="72"/>
      <c r="PML16" s="72"/>
      <c r="PMM16" s="72"/>
      <c r="PMN16" s="72"/>
      <c r="PMO16" s="72"/>
      <c r="PMP16" s="72"/>
      <c r="PMQ16" s="72"/>
      <c r="PMR16" s="72"/>
      <c r="PMS16" s="72"/>
      <c r="PMT16" s="72"/>
      <c r="PMU16" s="72"/>
      <c r="PMV16" s="72"/>
      <c r="PMW16" s="72"/>
      <c r="PMX16" s="72"/>
      <c r="PMY16" s="72"/>
      <c r="PMZ16" s="72"/>
      <c r="PNA16" s="72"/>
      <c r="PNB16" s="72"/>
      <c r="PNC16" s="72"/>
      <c r="PND16" s="72"/>
      <c r="PNE16" s="72"/>
      <c r="PNF16" s="72"/>
      <c r="PNG16" s="72"/>
      <c r="PNH16" s="72"/>
      <c r="PNI16" s="72"/>
      <c r="PNJ16" s="72"/>
      <c r="PNK16" s="72"/>
      <c r="PNL16" s="72"/>
      <c r="PNM16" s="72"/>
      <c r="PNN16" s="72"/>
      <c r="PNO16" s="72"/>
      <c r="PNP16" s="72"/>
      <c r="PNQ16" s="72"/>
      <c r="PNR16" s="72"/>
      <c r="PNS16" s="72"/>
      <c r="PNT16" s="72"/>
      <c r="PNU16" s="72"/>
      <c r="PNV16" s="72"/>
      <c r="PNW16" s="72"/>
      <c r="PNX16" s="72"/>
      <c r="PNY16" s="72"/>
      <c r="PNZ16" s="72"/>
      <c r="POA16" s="72"/>
      <c r="POB16" s="72"/>
      <c r="POC16" s="72"/>
      <c r="POD16" s="72"/>
      <c r="POE16" s="72"/>
      <c r="POF16" s="72"/>
      <c r="POG16" s="72"/>
      <c r="POH16" s="72"/>
      <c r="POI16" s="72"/>
      <c r="POJ16" s="72"/>
      <c r="POK16" s="72"/>
      <c r="POL16" s="72"/>
      <c r="POM16" s="72"/>
      <c r="PON16" s="72"/>
      <c r="POO16" s="72"/>
      <c r="POP16" s="72"/>
      <c r="POQ16" s="72"/>
      <c r="POR16" s="72"/>
      <c r="POS16" s="72"/>
      <c r="POT16" s="72"/>
      <c r="POU16" s="72"/>
      <c r="POV16" s="72"/>
      <c r="POW16" s="72"/>
      <c r="POX16" s="72"/>
      <c r="POY16" s="72"/>
      <c r="POZ16" s="72"/>
      <c r="PPA16" s="72"/>
      <c r="PPB16" s="72"/>
      <c r="PPC16" s="72"/>
      <c r="PPD16" s="72"/>
      <c r="PPE16" s="72"/>
      <c r="PPF16" s="72"/>
      <c r="PPG16" s="72"/>
      <c r="PPH16" s="72"/>
      <c r="PPI16" s="72"/>
      <c r="PPJ16" s="72"/>
      <c r="PPK16" s="72"/>
      <c r="PPL16" s="72"/>
      <c r="PPM16" s="72"/>
      <c r="PPN16" s="72"/>
      <c r="PPO16" s="72"/>
      <c r="PPP16" s="72"/>
      <c r="PPQ16" s="72"/>
      <c r="PPR16" s="72"/>
      <c r="PPS16" s="72"/>
      <c r="PPT16" s="72"/>
      <c r="PPU16" s="72"/>
      <c r="PPV16" s="72"/>
      <c r="PPW16" s="72"/>
      <c r="PPX16" s="72"/>
      <c r="PPY16" s="72"/>
      <c r="PPZ16" s="72"/>
      <c r="PQA16" s="72"/>
      <c r="PQB16" s="72"/>
      <c r="PQC16" s="72"/>
      <c r="PQD16" s="72"/>
      <c r="PQE16" s="72"/>
      <c r="PQF16" s="72"/>
      <c r="PQG16" s="72"/>
      <c r="PQH16" s="72"/>
      <c r="PQI16" s="72"/>
      <c r="PQJ16" s="72"/>
      <c r="PQK16" s="72"/>
      <c r="PQL16" s="72"/>
      <c r="PQM16" s="72"/>
      <c r="PQN16" s="72"/>
      <c r="PQO16" s="72"/>
      <c r="PQP16" s="72"/>
      <c r="PQQ16" s="72"/>
      <c r="PQR16" s="72"/>
      <c r="PQS16" s="72"/>
      <c r="PQT16" s="72"/>
      <c r="PQU16" s="72"/>
      <c r="PQV16" s="72"/>
      <c r="PQW16" s="72"/>
      <c r="PQX16" s="72"/>
      <c r="PQY16" s="72"/>
      <c r="PQZ16" s="72"/>
      <c r="PRA16" s="72"/>
      <c r="PRB16" s="72"/>
      <c r="PRC16" s="72"/>
      <c r="PRD16" s="72"/>
      <c r="PRE16" s="72"/>
      <c r="PRF16" s="72"/>
      <c r="PRG16" s="72"/>
      <c r="PRH16" s="72"/>
      <c r="PRI16" s="72"/>
      <c r="PRJ16" s="72"/>
      <c r="PRK16" s="72"/>
      <c r="PRL16" s="72"/>
      <c r="PRM16" s="72"/>
      <c r="PRN16" s="72"/>
      <c r="PRO16" s="72"/>
      <c r="PRP16" s="72"/>
      <c r="PRQ16" s="72"/>
      <c r="PRR16" s="72"/>
      <c r="PRS16" s="72"/>
      <c r="PRT16" s="72"/>
      <c r="PRU16" s="72"/>
      <c r="PRV16" s="72"/>
      <c r="PRW16" s="72"/>
      <c r="PRX16" s="72"/>
      <c r="PRY16" s="72"/>
      <c r="PRZ16" s="72"/>
      <c r="PSA16" s="72"/>
      <c r="PSB16" s="72"/>
      <c r="PSC16" s="72"/>
      <c r="PSD16" s="72"/>
      <c r="PSE16" s="72"/>
      <c r="PSF16" s="72"/>
      <c r="PSG16" s="72"/>
      <c r="PSH16" s="72"/>
      <c r="PSI16" s="72"/>
      <c r="PSJ16" s="72"/>
      <c r="PSK16" s="72"/>
      <c r="PSL16" s="72"/>
      <c r="PSM16" s="72"/>
      <c r="PSN16" s="72"/>
      <c r="PSO16" s="72"/>
      <c r="PSP16" s="72"/>
      <c r="PSQ16" s="72"/>
      <c r="PSR16" s="72"/>
      <c r="PSS16" s="72"/>
      <c r="PST16" s="72"/>
      <c r="PSU16" s="72"/>
      <c r="PSV16" s="72"/>
      <c r="PSW16" s="72"/>
      <c r="PSX16" s="72"/>
      <c r="PSY16" s="72"/>
      <c r="PSZ16" s="72"/>
      <c r="PTA16" s="72"/>
      <c r="PTB16" s="72"/>
      <c r="PTC16" s="72"/>
      <c r="PTD16" s="72"/>
      <c r="PTE16" s="72"/>
      <c r="PTF16" s="72"/>
      <c r="PTG16" s="72"/>
      <c r="PTH16" s="72"/>
      <c r="PTI16" s="72"/>
      <c r="PTJ16" s="72"/>
      <c r="PTK16" s="72"/>
      <c r="PTL16" s="72"/>
      <c r="PTM16" s="72"/>
      <c r="PTN16" s="72"/>
      <c r="PTO16" s="72"/>
      <c r="PTP16" s="72"/>
      <c r="PTQ16" s="72"/>
      <c r="PTR16" s="72"/>
      <c r="PTS16" s="72"/>
      <c r="PTT16" s="72"/>
      <c r="PTU16" s="72"/>
      <c r="PTV16" s="72"/>
      <c r="PTW16" s="72"/>
      <c r="PTX16" s="72"/>
      <c r="PTY16" s="72"/>
      <c r="PTZ16" s="72"/>
      <c r="PUA16" s="72"/>
      <c r="PUB16" s="72"/>
      <c r="PUC16" s="72"/>
      <c r="PUD16" s="72"/>
      <c r="PUE16" s="72"/>
      <c r="PUF16" s="72"/>
      <c r="PUG16" s="72"/>
      <c r="PUH16" s="72"/>
      <c r="PUI16" s="72"/>
      <c r="PUJ16" s="72"/>
      <c r="PUK16" s="72"/>
      <c r="PUL16" s="72"/>
      <c r="PUM16" s="72"/>
      <c r="PUN16" s="72"/>
      <c r="PUO16" s="72"/>
      <c r="PUP16" s="72"/>
      <c r="PUQ16" s="72"/>
      <c r="PUR16" s="72"/>
      <c r="PUS16" s="72"/>
      <c r="PUT16" s="72"/>
      <c r="PUU16" s="72"/>
      <c r="PUV16" s="72"/>
      <c r="PUW16" s="72"/>
      <c r="PUX16" s="72"/>
      <c r="PUY16" s="72"/>
      <c r="PUZ16" s="72"/>
      <c r="PVA16" s="72"/>
      <c r="PVB16" s="72"/>
      <c r="PVC16" s="72"/>
      <c r="PVD16" s="72"/>
      <c r="PVE16" s="72"/>
      <c r="PVF16" s="72"/>
      <c r="PVG16" s="72"/>
      <c r="PVH16" s="72"/>
      <c r="PVI16" s="72"/>
      <c r="PVJ16" s="72"/>
      <c r="PVK16" s="72"/>
      <c r="PVL16" s="72"/>
      <c r="PVM16" s="72"/>
      <c r="PVN16" s="72"/>
      <c r="PVO16" s="72"/>
      <c r="PVP16" s="72"/>
      <c r="PVQ16" s="72"/>
      <c r="PVR16" s="72"/>
      <c r="PVS16" s="72"/>
      <c r="PVT16" s="72"/>
      <c r="PVU16" s="72"/>
      <c r="PVV16" s="72"/>
      <c r="PVW16" s="72"/>
      <c r="PVX16" s="72"/>
      <c r="PVY16" s="72"/>
      <c r="PVZ16" s="72"/>
      <c r="PWA16" s="72"/>
      <c r="PWB16" s="72"/>
      <c r="PWC16" s="72"/>
      <c r="PWD16" s="72"/>
      <c r="PWE16" s="72"/>
      <c r="PWF16" s="72"/>
      <c r="PWG16" s="72"/>
      <c r="PWH16" s="72"/>
      <c r="PWI16" s="72"/>
      <c r="PWJ16" s="72"/>
      <c r="PWK16" s="72"/>
      <c r="PWL16" s="72"/>
      <c r="PWM16" s="72"/>
      <c r="PWN16" s="72"/>
      <c r="PWO16" s="72"/>
      <c r="PWP16" s="72"/>
      <c r="PWQ16" s="72"/>
      <c r="PWR16" s="72"/>
      <c r="PWS16" s="72"/>
      <c r="PWT16" s="72"/>
      <c r="PWU16" s="72"/>
      <c r="PWV16" s="72"/>
      <c r="PWW16" s="72"/>
      <c r="PWX16" s="72"/>
      <c r="PWY16" s="72"/>
      <c r="PWZ16" s="72"/>
      <c r="PXA16" s="72"/>
      <c r="PXB16" s="72"/>
      <c r="PXC16" s="72"/>
      <c r="PXD16" s="72"/>
      <c r="PXE16" s="72"/>
      <c r="PXF16" s="72"/>
      <c r="PXG16" s="72"/>
      <c r="PXH16" s="72"/>
      <c r="PXI16" s="72"/>
      <c r="PXJ16" s="72"/>
      <c r="PXK16" s="72"/>
      <c r="PXL16" s="72"/>
      <c r="PXM16" s="72"/>
      <c r="PXN16" s="72"/>
      <c r="PXO16" s="72"/>
      <c r="PXP16" s="72"/>
      <c r="PXQ16" s="72"/>
      <c r="PXR16" s="72"/>
      <c r="PXS16" s="72"/>
      <c r="PXT16" s="72"/>
      <c r="PXU16" s="72"/>
      <c r="PXV16" s="72"/>
      <c r="PXW16" s="72"/>
      <c r="PXX16" s="72"/>
      <c r="PXY16" s="72"/>
      <c r="PXZ16" s="72"/>
      <c r="PYA16" s="72"/>
      <c r="PYB16" s="72"/>
      <c r="PYC16" s="72"/>
      <c r="PYD16" s="72"/>
      <c r="PYE16" s="72"/>
      <c r="PYF16" s="72"/>
      <c r="PYG16" s="72"/>
      <c r="PYH16" s="72"/>
      <c r="PYI16" s="72"/>
      <c r="PYJ16" s="72"/>
      <c r="PYK16" s="72"/>
      <c r="PYL16" s="72"/>
      <c r="PYM16" s="72"/>
      <c r="PYN16" s="72"/>
      <c r="PYO16" s="72"/>
      <c r="PYP16" s="72"/>
      <c r="PYQ16" s="72"/>
      <c r="PYR16" s="72"/>
      <c r="PYS16" s="72"/>
      <c r="PYT16" s="72"/>
      <c r="PYU16" s="72"/>
      <c r="PYV16" s="72"/>
      <c r="PYW16" s="72"/>
      <c r="PYX16" s="72"/>
      <c r="PYY16" s="72"/>
      <c r="PYZ16" s="72"/>
      <c r="PZA16" s="72"/>
      <c r="PZB16" s="72"/>
      <c r="PZC16" s="72"/>
      <c r="PZD16" s="72"/>
      <c r="PZE16" s="72"/>
      <c r="PZF16" s="72"/>
      <c r="PZG16" s="72"/>
      <c r="PZH16" s="72"/>
      <c r="PZI16" s="72"/>
      <c r="PZJ16" s="72"/>
      <c r="PZK16" s="72"/>
      <c r="PZL16" s="72"/>
      <c r="PZM16" s="72"/>
      <c r="PZN16" s="72"/>
      <c r="PZO16" s="72"/>
      <c r="PZP16" s="72"/>
      <c r="PZQ16" s="72"/>
      <c r="PZR16" s="72"/>
      <c r="PZS16" s="72"/>
      <c r="PZT16" s="72"/>
      <c r="PZU16" s="72"/>
      <c r="PZV16" s="72"/>
      <c r="PZW16" s="72"/>
      <c r="PZX16" s="72"/>
      <c r="PZY16" s="72"/>
      <c r="PZZ16" s="72"/>
      <c r="QAA16" s="72"/>
      <c r="QAB16" s="72"/>
      <c r="QAC16" s="72"/>
      <c r="QAD16" s="72"/>
      <c r="QAE16" s="72"/>
      <c r="QAF16" s="72"/>
      <c r="QAG16" s="72"/>
      <c r="QAH16" s="72"/>
      <c r="QAI16" s="72"/>
      <c r="QAJ16" s="72"/>
      <c r="QAK16" s="72"/>
      <c r="QAL16" s="72"/>
      <c r="QAM16" s="72"/>
      <c r="QAN16" s="72"/>
      <c r="QAO16" s="72"/>
      <c r="QAP16" s="72"/>
      <c r="QAQ16" s="72"/>
      <c r="QAR16" s="72"/>
      <c r="QAS16" s="72"/>
      <c r="QAT16" s="72"/>
      <c r="QAU16" s="72"/>
      <c r="QAV16" s="72"/>
      <c r="QAW16" s="72"/>
      <c r="QAX16" s="72"/>
      <c r="QAY16" s="72"/>
      <c r="QAZ16" s="72"/>
      <c r="QBA16" s="72"/>
      <c r="QBB16" s="72"/>
      <c r="QBC16" s="72"/>
      <c r="QBD16" s="72"/>
      <c r="QBE16" s="72"/>
      <c r="QBF16" s="72"/>
      <c r="QBG16" s="72"/>
      <c r="QBH16" s="72"/>
      <c r="QBI16" s="72"/>
      <c r="QBJ16" s="72"/>
      <c r="QBK16" s="72"/>
      <c r="QBL16" s="72"/>
      <c r="QBM16" s="72"/>
      <c r="QBN16" s="72"/>
      <c r="QBO16" s="72"/>
      <c r="QBP16" s="72"/>
      <c r="QBQ16" s="72"/>
      <c r="QBR16" s="72"/>
      <c r="QBS16" s="72"/>
      <c r="QBT16" s="72"/>
      <c r="QBU16" s="72"/>
      <c r="QBV16" s="72"/>
      <c r="QBW16" s="72"/>
      <c r="QBX16" s="72"/>
      <c r="QBY16" s="72"/>
      <c r="QBZ16" s="72"/>
      <c r="QCA16" s="72"/>
      <c r="QCB16" s="72"/>
      <c r="QCC16" s="72"/>
      <c r="QCD16" s="72"/>
      <c r="QCE16" s="72"/>
      <c r="QCF16" s="72"/>
      <c r="QCG16" s="72"/>
      <c r="QCH16" s="72"/>
      <c r="QCI16" s="72"/>
      <c r="QCJ16" s="72"/>
      <c r="QCK16" s="72"/>
      <c r="QCL16" s="72"/>
      <c r="QCM16" s="72"/>
      <c r="QCN16" s="72"/>
      <c r="QCO16" s="72"/>
      <c r="QCP16" s="72"/>
      <c r="QCQ16" s="72"/>
      <c r="QCR16" s="72"/>
      <c r="QCS16" s="72"/>
      <c r="QCT16" s="72"/>
      <c r="QCU16" s="72"/>
      <c r="QCV16" s="72"/>
      <c r="QCW16" s="72"/>
      <c r="QCX16" s="72"/>
      <c r="QCY16" s="72"/>
      <c r="QCZ16" s="72"/>
      <c r="QDA16" s="72"/>
      <c r="QDB16" s="72"/>
      <c r="QDC16" s="72"/>
      <c r="QDD16" s="72"/>
      <c r="QDE16" s="72"/>
      <c r="QDF16" s="72"/>
      <c r="QDG16" s="72"/>
      <c r="QDH16" s="72"/>
      <c r="QDI16" s="72"/>
      <c r="QDJ16" s="72"/>
      <c r="QDK16" s="72"/>
      <c r="QDL16" s="72"/>
      <c r="QDM16" s="72"/>
      <c r="QDN16" s="72"/>
      <c r="QDO16" s="72"/>
      <c r="QDP16" s="72"/>
      <c r="QDQ16" s="72"/>
      <c r="QDR16" s="72"/>
      <c r="QDS16" s="72"/>
      <c r="QDT16" s="72"/>
      <c r="QDU16" s="72"/>
      <c r="QDV16" s="72"/>
      <c r="QDW16" s="72"/>
      <c r="QDX16" s="72"/>
      <c r="QDY16" s="72"/>
      <c r="QDZ16" s="72"/>
      <c r="QEA16" s="72"/>
      <c r="QEB16" s="72"/>
      <c r="QEC16" s="72"/>
      <c r="QED16" s="72"/>
      <c r="QEE16" s="72"/>
      <c r="QEF16" s="72"/>
      <c r="QEG16" s="72"/>
      <c r="QEH16" s="72"/>
      <c r="QEI16" s="72"/>
      <c r="QEJ16" s="72"/>
      <c r="QEK16" s="72"/>
      <c r="QEL16" s="72"/>
      <c r="QEM16" s="72"/>
      <c r="QEN16" s="72"/>
      <c r="QEO16" s="72"/>
      <c r="QEP16" s="72"/>
      <c r="QEQ16" s="72"/>
      <c r="QER16" s="72"/>
      <c r="QES16" s="72"/>
      <c r="QET16" s="72"/>
      <c r="QEU16" s="72"/>
      <c r="QEV16" s="72"/>
      <c r="QEW16" s="72"/>
      <c r="QEX16" s="72"/>
      <c r="QEY16" s="72"/>
      <c r="QEZ16" s="72"/>
      <c r="QFA16" s="72"/>
      <c r="QFB16" s="72"/>
      <c r="QFC16" s="72"/>
      <c r="QFD16" s="72"/>
      <c r="QFE16" s="72"/>
      <c r="QFF16" s="72"/>
      <c r="QFG16" s="72"/>
      <c r="QFH16" s="72"/>
      <c r="QFI16" s="72"/>
      <c r="QFJ16" s="72"/>
      <c r="QFK16" s="72"/>
      <c r="QFL16" s="72"/>
      <c r="QFM16" s="72"/>
      <c r="QFN16" s="72"/>
      <c r="QFO16" s="72"/>
      <c r="QFP16" s="72"/>
      <c r="QFQ16" s="72"/>
      <c r="QFR16" s="72"/>
      <c r="QFS16" s="72"/>
      <c r="QFT16" s="72"/>
      <c r="QFU16" s="72"/>
      <c r="QFV16" s="72"/>
      <c r="QFW16" s="72"/>
      <c r="QFX16" s="72"/>
      <c r="QFY16" s="72"/>
      <c r="QFZ16" s="72"/>
      <c r="QGA16" s="72"/>
      <c r="QGB16" s="72"/>
      <c r="QGC16" s="72"/>
      <c r="QGD16" s="72"/>
      <c r="QGE16" s="72"/>
      <c r="QGF16" s="72"/>
      <c r="QGG16" s="72"/>
      <c r="QGH16" s="72"/>
      <c r="QGI16" s="72"/>
      <c r="QGJ16" s="72"/>
      <c r="QGK16" s="72"/>
      <c r="QGL16" s="72"/>
      <c r="QGM16" s="72"/>
      <c r="QGN16" s="72"/>
      <c r="QGO16" s="72"/>
      <c r="QGP16" s="72"/>
      <c r="QGQ16" s="72"/>
      <c r="QGR16" s="72"/>
      <c r="QGS16" s="72"/>
      <c r="QGT16" s="72"/>
      <c r="QGU16" s="72"/>
      <c r="QGV16" s="72"/>
      <c r="QGW16" s="72"/>
      <c r="QGX16" s="72"/>
      <c r="QGY16" s="72"/>
      <c r="QGZ16" s="72"/>
      <c r="QHA16" s="72"/>
      <c r="QHB16" s="72"/>
      <c r="QHC16" s="72"/>
      <c r="QHD16" s="72"/>
      <c r="QHE16" s="72"/>
      <c r="QHF16" s="72"/>
      <c r="QHG16" s="72"/>
      <c r="QHH16" s="72"/>
      <c r="QHI16" s="72"/>
      <c r="QHJ16" s="72"/>
      <c r="QHK16" s="72"/>
      <c r="QHL16" s="72"/>
      <c r="QHM16" s="72"/>
      <c r="QHN16" s="72"/>
      <c r="QHO16" s="72"/>
      <c r="QHP16" s="72"/>
      <c r="QHQ16" s="72"/>
      <c r="QHR16" s="72"/>
      <c r="QHS16" s="72"/>
      <c r="QHT16" s="72"/>
      <c r="QHU16" s="72"/>
      <c r="QHV16" s="72"/>
      <c r="QHW16" s="72"/>
      <c r="QHX16" s="72"/>
      <c r="QHY16" s="72"/>
      <c r="QHZ16" s="72"/>
      <c r="QIA16" s="72"/>
      <c r="QIB16" s="72"/>
      <c r="QIC16" s="72"/>
      <c r="QID16" s="72"/>
      <c r="QIE16" s="72"/>
      <c r="QIF16" s="72"/>
      <c r="QIG16" s="72"/>
      <c r="QIH16" s="72"/>
      <c r="QII16" s="72"/>
      <c r="QIJ16" s="72"/>
      <c r="QIK16" s="72"/>
      <c r="QIL16" s="72"/>
      <c r="QIM16" s="72"/>
      <c r="QIN16" s="72"/>
      <c r="QIO16" s="72"/>
      <c r="QIP16" s="72"/>
      <c r="QIQ16" s="72"/>
      <c r="QIR16" s="72"/>
      <c r="QIS16" s="72"/>
      <c r="QIT16" s="72"/>
      <c r="QIU16" s="72"/>
      <c r="QIV16" s="72"/>
      <c r="QIW16" s="72"/>
      <c r="QIX16" s="72"/>
      <c r="QIY16" s="72"/>
      <c r="QIZ16" s="72"/>
      <c r="QJA16" s="72"/>
      <c r="QJB16" s="72"/>
      <c r="QJC16" s="72"/>
      <c r="QJD16" s="72"/>
      <c r="QJE16" s="72"/>
      <c r="QJF16" s="72"/>
      <c r="QJG16" s="72"/>
      <c r="QJH16" s="72"/>
      <c r="QJI16" s="72"/>
      <c r="QJJ16" s="72"/>
      <c r="QJK16" s="72"/>
      <c r="QJL16" s="72"/>
      <c r="QJM16" s="72"/>
      <c r="QJN16" s="72"/>
      <c r="QJO16" s="72"/>
      <c r="QJP16" s="72"/>
      <c r="QJQ16" s="72"/>
      <c r="QJR16" s="72"/>
      <c r="QJS16" s="72"/>
      <c r="QJT16" s="72"/>
      <c r="QJU16" s="72"/>
      <c r="QJV16" s="72"/>
      <c r="QJW16" s="72"/>
      <c r="QJX16" s="72"/>
      <c r="QJY16" s="72"/>
      <c r="QJZ16" s="72"/>
      <c r="QKA16" s="72"/>
      <c r="QKB16" s="72"/>
      <c r="QKC16" s="72"/>
      <c r="QKD16" s="72"/>
      <c r="QKE16" s="72"/>
      <c r="QKF16" s="72"/>
      <c r="QKG16" s="72"/>
      <c r="QKH16" s="72"/>
      <c r="QKI16" s="72"/>
      <c r="QKJ16" s="72"/>
      <c r="QKK16" s="72"/>
      <c r="QKL16" s="72"/>
      <c r="QKM16" s="72"/>
      <c r="QKN16" s="72"/>
      <c r="QKO16" s="72"/>
      <c r="QKP16" s="72"/>
      <c r="QKQ16" s="72"/>
      <c r="QKR16" s="72"/>
      <c r="QKS16" s="72"/>
      <c r="QKT16" s="72"/>
      <c r="QKU16" s="72"/>
      <c r="QKV16" s="72"/>
      <c r="QKW16" s="72"/>
      <c r="QKX16" s="72"/>
      <c r="QKY16" s="72"/>
      <c r="QKZ16" s="72"/>
      <c r="QLA16" s="72"/>
      <c r="QLB16" s="72"/>
      <c r="QLC16" s="72"/>
      <c r="QLD16" s="72"/>
      <c r="QLE16" s="72"/>
      <c r="QLF16" s="72"/>
      <c r="QLG16" s="72"/>
      <c r="QLH16" s="72"/>
      <c r="QLI16" s="72"/>
      <c r="QLJ16" s="72"/>
      <c r="QLK16" s="72"/>
      <c r="QLL16" s="72"/>
      <c r="QLM16" s="72"/>
      <c r="QLN16" s="72"/>
      <c r="QLO16" s="72"/>
      <c r="QLP16" s="72"/>
      <c r="QLQ16" s="72"/>
      <c r="QLR16" s="72"/>
      <c r="QLS16" s="72"/>
      <c r="QLT16" s="72"/>
      <c r="QLU16" s="72"/>
      <c r="QLV16" s="72"/>
      <c r="QLW16" s="72"/>
      <c r="QLX16" s="72"/>
      <c r="QLY16" s="72"/>
      <c r="QLZ16" s="72"/>
      <c r="QMA16" s="72"/>
      <c r="QMB16" s="72"/>
      <c r="QMC16" s="72"/>
      <c r="QMD16" s="72"/>
      <c r="QME16" s="72"/>
      <c r="QMF16" s="72"/>
      <c r="QMG16" s="72"/>
      <c r="QMH16" s="72"/>
      <c r="QMI16" s="72"/>
      <c r="QMJ16" s="72"/>
      <c r="QMK16" s="72"/>
      <c r="QML16" s="72"/>
      <c r="QMM16" s="72"/>
      <c r="QMN16" s="72"/>
      <c r="QMO16" s="72"/>
      <c r="QMP16" s="72"/>
      <c r="QMQ16" s="72"/>
      <c r="QMR16" s="72"/>
      <c r="QMS16" s="72"/>
      <c r="QMT16" s="72"/>
      <c r="QMU16" s="72"/>
      <c r="QMV16" s="72"/>
      <c r="QMW16" s="72"/>
      <c r="QMX16" s="72"/>
      <c r="QMY16" s="72"/>
      <c r="QMZ16" s="72"/>
      <c r="QNA16" s="72"/>
      <c r="QNB16" s="72"/>
      <c r="QNC16" s="72"/>
      <c r="QND16" s="72"/>
      <c r="QNE16" s="72"/>
      <c r="QNF16" s="72"/>
      <c r="QNG16" s="72"/>
      <c r="QNH16" s="72"/>
      <c r="QNI16" s="72"/>
      <c r="QNJ16" s="72"/>
      <c r="QNK16" s="72"/>
      <c r="QNL16" s="72"/>
      <c r="QNM16" s="72"/>
      <c r="QNN16" s="72"/>
      <c r="QNO16" s="72"/>
      <c r="QNP16" s="72"/>
      <c r="QNQ16" s="72"/>
      <c r="QNR16" s="72"/>
      <c r="QNS16" s="72"/>
      <c r="QNT16" s="72"/>
      <c r="QNU16" s="72"/>
      <c r="QNV16" s="72"/>
      <c r="QNW16" s="72"/>
      <c r="QNX16" s="72"/>
      <c r="QNY16" s="72"/>
      <c r="QNZ16" s="72"/>
      <c r="QOA16" s="72"/>
      <c r="QOB16" s="72"/>
      <c r="QOC16" s="72"/>
      <c r="QOD16" s="72"/>
      <c r="QOE16" s="72"/>
      <c r="QOF16" s="72"/>
      <c r="QOG16" s="72"/>
      <c r="QOH16" s="72"/>
      <c r="QOI16" s="72"/>
      <c r="QOJ16" s="72"/>
      <c r="QOK16" s="72"/>
      <c r="QOL16" s="72"/>
      <c r="QOM16" s="72"/>
      <c r="QON16" s="72"/>
      <c r="QOO16" s="72"/>
      <c r="QOP16" s="72"/>
      <c r="QOQ16" s="72"/>
      <c r="QOR16" s="72"/>
      <c r="QOS16" s="72"/>
      <c r="QOT16" s="72"/>
      <c r="QOU16" s="72"/>
      <c r="QOV16" s="72"/>
      <c r="QOW16" s="72"/>
      <c r="QOX16" s="72"/>
      <c r="QOY16" s="72"/>
      <c r="QOZ16" s="72"/>
      <c r="QPA16" s="72"/>
      <c r="QPB16" s="72"/>
      <c r="QPC16" s="72"/>
      <c r="QPD16" s="72"/>
      <c r="QPE16" s="72"/>
      <c r="QPF16" s="72"/>
      <c r="QPG16" s="72"/>
      <c r="QPH16" s="72"/>
      <c r="QPI16" s="72"/>
      <c r="QPJ16" s="72"/>
      <c r="QPK16" s="72"/>
      <c r="QPL16" s="72"/>
      <c r="QPM16" s="72"/>
      <c r="QPN16" s="72"/>
      <c r="QPO16" s="72"/>
      <c r="QPP16" s="72"/>
      <c r="QPQ16" s="72"/>
      <c r="QPR16" s="72"/>
      <c r="QPS16" s="72"/>
      <c r="QPT16" s="72"/>
      <c r="QPU16" s="72"/>
      <c r="QPV16" s="72"/>
      <c r="QPW16" s="72"/>
      <c r="QPX16" s="72"/>
      <c r="QPY16" s="72"/>
      <c r="QPZ16" s="72"/>
      <c r="QQA16" s="72"/>
      <c r="QQB16" s="72"/>
      <c r="QQC16" s="72"/>
      <c r="QQD16" s="72"/>
      <c r="QQE16" s="72"/>
      <c r="QQF16" s="72"/>
      <c r="QQG16" s="72"/>
      <c r="QQH16" s="72"/>
      <c r="QQI16" s="72"/>
      <c r="QQJ16" s="72"/>
      <c r="QQK16" s="72"/>
      <c r="QQL16" s="72"/>
      <c r="QQM16" s="72"/>
      <c r="QQN16" s="72"/>
      <c r="QQO16" s="72"/>
      <c r="QQP16" s="72"/>
      <c r="QQQ16" s="72"/>
      <c r="QQR16" s="72"/>
      <c r="QQS16" s="72"/>
      <c r="QQT16" s="72"/>
      <c r="QQU16" s="72"/>
      <c r="QQV16" s="72"/>
      <c r="QQW16" s="72"/>
      <c r="QQX16" s="72"/>
      <c r="QQY16" s="72"/>
      <c r="QQZ16" s="72"/>
      <c r="QRA16" s="72"/>
      <c r="QRB16" s="72"/>
      <c r="QRC16" s="72"/>
      <c r="QRD16" s="72"/>
      <c r="QRE16" s="72"/>
      <c r="QRF16" s="72"/>
      <c r="QRG16" s="72"/>
      <c r="QRH16" s="72"/>
      <c r="QRI16" s="72"/>
      <c r="QRJ16" s="72"/>
      <c r="QRK16" s="72"/>
      <c r="QRL16" s="72"/>
      <c r="QRM16" s="72"/>
      <c r="QRN16" s="72"/>
      <c r="QRO16" s="72"/>
      <c r="QRP16" s="72"/>
      <c r="QRQ16" s="72"/>
      <c r="QRR16" s="72"/>
      <c r="QRS16" s="72"/>
      <c r="QRT16" s="72"/>
      <c r="QRU16" s="72"/>
      <c r="QRV16" s="72"/>
      <c r="QRW16" s="72"/>
      <c r="QRX16" s="72"/>
      <c r="QRY16" s="72"/>
      <c r="QRZ16" s="72"/>
      <c r="QSA16" s="72"/>
      <c r="QSB16" s="72"/>
      <c r="QSC16" s="72"/>
      <c r="QSD16" s="72"/>
      <c r="QSE16" s="72"/>
      <c r="QSF16" s="72"/>
      <c r="QSG16" s="72"/>
      <c r="QSH16" s="72"/>
      <c r="QSI16" s="72"/>
      <c r="QSJ16" s="72"/>
      <c r="QSK16" s="72"/>
      <c r="QSL16" s="72"/>
      <c r="QSM16" s="72"/>
      <c r="QSN16" s="72"/>
      <c r="QSO16" s="72"/>
      <c r="QSP16" s="72"/>
      <c r="QSQ16" s="72"/>
      <c r="QSR16" s="72"/>
      <c r="QSS16" s="72"/>
      <c r="QST16" s="72"/>
      <c r="QSU16" s="72"/>
      <c r="QSV16" s="72"/>
      <c r="QSW16" s="72"/>
      <c r="QSX16" s="72"/>
      <c r="QSY16" s="72"/>
      <c r="QSZ16" s="72"/>
      <c r="QTA16" s="72"/>
      <c r="QTB16" s="72"/>
      <c r="QTC16" s="72"/>
      <c r="QTD16" s="72"/>
      <c r="QTE16" s="72"/>
      <c r="QTF16" s="72"/>
      <c r="QTG16" s="72"/>
      <c r="QTH16" s="72"/>
      <c r="QTI16" s="72"/>
      <c r="QTJ16" s="72"/>
      <c r="QTK16" s="72"/>
      <c r="QTL16" s="72"/>
      <c r="QTM16" s="72"/>
      <c r="QTN16" s="72"/>
      <c r="QTO16" s="72"/>
      <c r="QTP16" s="72"/>
      <c r="QTQ16" s="72"/>
      <c r="QTR16" s="72"/>
      <c r="QTS16" s="72"/>
      <c r="QTT16" s="72"/>
      <c r="QTU16" s="72"/>
      <c r="QTV16" s="72"/>
      <c r="QTW16" s="72"/>
      <c r="QTX16" s="72"/>
      <c r="QTY16" s="72"/>
      <c r="QTZ16" s="72"/>
      <c r="QUA16" s="72"/>
      <c r="QUB16" s="72"/>
      <c r="QUC16" s="72"/>
      <c r="QUD16" s="72"/>
      <c r="QUE16" s="72"/>
      <c r="QUF16" s="72"/>
      <c r="QUG16" s="72"/>
      <c r="QUH16" s="72"/>
      <c r="QUI16" s="72"/>
      <c r="QUJ16" s="72"/>
      <c r="QUK16" s="72"/>
      <c r="QUL16" s="72"/>
      <c r="QUM16" s="72"/>
      <c r="QUN16" s="72"/>
      <c r="QUO16" s="72"/>
      <c r="QUP16" s="72"/>
      <c r="QUQ16" s="72"/>
      <c r="QUR16" s="72"/>
      <c r="QUS16" s="72"/>
      <c r="QUT16" s="72"/>
      <c r="QUU16" s="72"/>
      <c r="QUV16" s="72"/>
      <c r="QUW16" s="72"/>
      <c r="QUX16" s="72"/>
      <c r="QUY16" s="72"/>
      <c r="QUZ16" s="72"/>
      <c r="QVA16" s="72"/>
      <c r="QVB16" s="72"/>
      <c r="QVC16" s="72"/>
      <c r="QVD16" s="72"/>
      <c r="QVE16" s="72"/>
      <c r="QVF16" s="72"/>
      <c r="QVG16" s="72"/>
      <c r="QVH16" s="72"/>
      <c r="QVI16" s="72"/>
      <c r="QVJ16" s="72"/>
      <c r="QVK16" s="72"/>
      <c r="QVL16" s="72"/>
      <c r="QVM16" s="72"/>
      <c r="QVN16" s="72"/>
      <c r="QVO16" s="72"/>
      <c r="QVP16" s="72"/>
      <c r="QVQ16" s="72"/>
      <c r="QVR16" s="72"/>
      <c r="QVS16" s="72"/>
      <c r="QVT16" s="72"/>
      <c r="QVU16" s="72"/>
      <c r="QVV16" s="72"/>
      <c r="QVW16" s="72"/>
      <c r="QVX16" s="72"/>
      <c r="QVY16" s="72"/>
      <c r="QVZ16" s="72"/>
      <c r="QWA16" s="72"/>
      <c r="QWB16" s="72"/>
      <c r="QWC16" s="72"/>
      <c r="QWD16" s="72"/>
      <c r="QWE16" s="72"/>
      <c r="QWF16" s="72"/>
      <c r="QWG16" s="72"/>
      <c r="QWH16" s="72"/>
      <c r="QWI16" s="72"/>
      <c r="QWJ16" s="72"/>
      <c r="QWK16" s="72"/>
      <c r="QWL16" s="72"/>
      <c r="QWM16" s="72"/>
      <c r="QWN16" s="72"/>
      <c r="QWO16" s="72"/>
      <c r="QWP16" s="72"/>
      <c r="QWQ16" s="72"/>
      <c r="QWR16" s="72"/>
      <c r="QWS16" s="72"/>
      <c r="QWT16" s="72"/>
      <c r="QWU16" s="72"/>
      <c r="QWV16" s="72"/>
      <c r="QWW16" s="72"/>
      <c r="QWX16" s="72"/>
      <c r="QWY16" s="72"/>
      <c r="QWZ16" s="72"/>
      <c r="QXA16" s="72"/>
      <c r="QXB16" s="72"/>
      <c r="QXC16" s="72"/>
      <c r="QXD16" s="72"/>
      <c r="QXE16" s="72"/>
      <c r="QXF16" s="72"/>
      <c r="QXG16" s="72"/>
      <c r="QXH16" s="72"/>
      <c r="QXI16" s="72"/>
      <c r="QXJ16" s="72"/>
      <c r="QXK16" s="72"/>
      <c r="QXL16" s="72"/>
      <c r="QXM16" s="72"/>
      <c r="QXN16" s="72"/>
      <c r="QXO16" s="72"/>
      <c r="QXP16" s="72"/>
      <c r="QXQ16" s="72"/>
      <c r="QXR16" s="72"/>
      <c r="QXS16" s="72"/>
      <c r="QXT16" s="72"/>
      <c r="QXU16" s="72"/>
      <c r="QXV16" s="72"/>
      <c r="QXW16" s="72"/>
      <c r="QXX16" s="72"/>
      <c r="QXY16" s="72"/>
      <c r="QXZ16" s="72"/>
      <c r="QYA16" s="72"/>
      <c r="QYB16" s="72"/>
      <c r="QYC16" s="72"/>
      <c r="QYD16" s="72"/>
      <c r="QYE16" s="72"/>
      <c r="QYF16" s="72"/>
      <c r="QYG16" s="72"/>
      <c r="QYH16" s="72"/>
      <c r="QYI16" s="72"/>
      <c r="QYJ16" s="72"/>
      <c r="QYK16" s="72"/>
      <c r="QYL16" s="72"/>
      <c r="QYM16" s="72"/>
      <c r="QYN16" s="72"/>
      <c r="QYO16" s="72"/>
      <c r="QYP16" s="72"/>
      <c r="QYQ16" s="72"/>
      <c r="QYR16" s="72"/>
      <c r="QYS16" s="72"/>
      <c r="QYT16" s="72"/>
      <c r="QYU16" s="72"/>
      <c r="QYV16" s="72"/>
      <c r="QYW16" s="72"/>
      <c r="QYX16" s="72"/>
      <c r="QYY16" s="72"/>
      <c r="QYZ16" s="72"/>
      <c r="QZA16" s="72"/>
      <c r="QZB16" s="72"/>
      <c r="QZC16" s="72"/>
      <c r="QZD16" s="72"/>
      <c r="QZE16" s="72"/>
      <c r="QZF16" s="72"/>
      <c r="QZG16" s="72"/>
      <c r="QZH16" s="72"/>
      <c r="QZI16" s="72"/>
      <c r="QZJ16" s="72"/>
      <c r="QZK16" s="72"/>
      <c r="QZL16" s="72"/>
      <c r="QZM16" s="72"/>
      <c r="QZN16" s="72"/>
      <c r="QZO16" s="72"/>
      <c r="QZP16" s="72"/>
      <c r="QZQ16" s="72"/>
      <c r="QZR16" s="72"/>
      <c r="QZS16" s="72"/>
      <c r="QZT16" s="72"/>
      <c r="QZU16" s="72"/>
      <c r="QZV16" s="72"/>
      <c r="QZW16" s="72"/>
      <c r="QZX16" s="72"/>
      <c r="QZY16" s="72"/>
      <c r="QZZ16" s="72"/>
      <c r="RAA16" s="72"/>
      <c r="RAB16" s="72"/>
      <c r="RAC16" s="72"/>
      <c r="RAD16" s="72"/>
      <c r="RAE16" s="72"/>
      <c r="RAF16" s="72"/>
      <c r="RAG16" s="72"/>
      <c r="RAH16" s="72"/>
      <c r="RAI16" s="72"/>
      <c r="RAJ16" s="72"/>
      <c r="RAK16" s="72"/>
      <c r="RAL16" s="72"/>
      <c r="RAM16" s="72"/>
      <c r="RAN16" s="72"/>
      <c r="RAO16" s="72"/>
      <c r="RAP16" s="72"/>
      <c r="RAQ16" s="72"/>
      <c r="RAR16" s="72"/>
      <c r="RAS16" s="72"/>
      <c r="RAT16" s="72"/>
      <c r="RAU16" s="72"/>
      <c r="RAV16" s="72"/>
      <c r="RAW16" s="72"/>
      <c r="RAX16" s="72"/>
      <c r="RAY16" s="72"/>
      <c r="RAZ16" s="72"/>
      <c r="RBA16" s="72"/>
      <c r="RBB16" s="72"/>
      <c r="RBC16" s="72"/>
      <c r="RBD16" s="72"/>
      <c r="RBE16" s="72"/>
      <c r="RBF16" s="72"/>
      <c r="RBG16" s="72"/>
      <c r="RBH16" s="72"/>
      <c r="RBI16" s="72"/>
      <c r="RBJ16" s="72"/>
      <c r="RBK16" s="72"/>
      <c r="RBL16" s="72"/>
      <c r="RBM16" s="72"/>
      <c r="RBN16" s="72"/>
      <c r="RBO16" s="72"/>
      <c r="RBP16" s="72"/>
      <c r="RBQ16" s="72"/>
      <c r="RBR16" s="72"/>
      <c r="RBS16" s="72"/>
      <c r="RBT16" s="72"/>
      <c r="RBU16" s="72"/>
      <c r="RBV16" s="72"/>
      <c r="RBW16" s="72"/>
      <c r="RBX16" s="72"/>
      <c r="RBY16" s="72"/>
      <c r="RBZ16" s="72"/>
      <c r="RCA16" s="72"/>
      <c r="RCB16" s="72"/>
      <c r="RCC16" s="72"/>
      <c r="RCD16" s="72"/>
      <c r="RCE16" s="72"/>
      <c r="RCF16" s="72"/>
      <c r="RCG16" s="72"/>
      <c r="RCH16" s="72"/>
      <c r="RCI16" s="72"/>
      <c r="RCJ16" s="72"/>
      <c r="RCK16" s="72"/>
      <c r="RCL16" s="72"/>
      <c r="RCM16" s="72"/>
      <c r="RCN16" s="72"/>
      <c r="RCO16" s="72"/>
      <c r="RCP16" s="72"/>
      <c r="RCQ16" s="72"/>
      <c r="RCR16" s="72"/>
      <c r="RCS16" s="72"/>
      <c r="RCT16" s="72"/>
      <c r="RCU16" s="72"/>
      <c r="RCV16" s="72"/>
      <c r="RCW16" s="72"/>
      <c r="RCX16" s="72"/>
      <c r="RCY16" s="72"/>
      <c r="RCZ16" s="72"/>
      <c r="RDA16" s="72"/>
      <c r="RDB16" s="72"/>
      <c r="RDC16" s="72"/>
      <c r="RDD16" s="72"/>
      <c r="RDE16" s="72"/>
      <c r="RDF16" s="72"/>
      <c r="RDG16" s="72"/>
      <c r="RDH16" s="72"/>
      <c r="RDI16" s="72"/>
      <c r="RDJ16" s="72"/>
      <c r="RDK16" s="72"/>
      <c r="RDL16" s="72"/>
      <c r="RDM16" s="72"/>
      <c r="RDN16" s="72"/>
      <c r="RDO16" s="72"/>
      <c r="RDP16" s="72"/>
      <c r="RDQ16" s="72"/>
      <c r="RDR16" s="72"/>
      <c r="RDS16" s="72"/>
      <c r="RDT16" s="72"/>
      <c r="RDU16" s="72"/>
      <c r="RDV16" s="72"/>
      <c r="RDW16" s="72"/>
      <c r="RDX16" s="72"/>
      <c r="RDY16" s="72"/>
      <c r="RDZ16" s="72"/>
      <c r="REA16" s="72"/>
      <c r="REB16" s="72"/>
      <c r="REC16" s="72"/>
      <c r="RED16" s="72"/>
      <c r="REE16" s="72"/>
      <c r="REF16" s="72"/>
      <c r="REG16" s="72"/>
      <c r="REH16" s="72"/>
      <c r="REI16" s="72"/>
      <c r="REJ16" s="72"/>
      <c r="REK16" s="72"/>
      <c r="REL16" s="72"/>
      <c r="REM16" s="72"/>
      <c r="REN16" s="72"/>
      <c r="REO16" s="72"/>
      <c r="REP16" s="72"/>
      <c r="REQ16" s="72"/>
      <c r="RER16" s="72"/>
      <c r="RES16" s="72"/>
      <c r="RET16" s="72"/>
      <c r="REU16" s="72"/>
      <c r="REV16" s="72"/>
      <c r="REW16" s="72"/>
      <c r="REX16" s="72"/>
      <c r="REY16" s="72"/>
      <c r="REZ16" s="72"/>
      <c r="RFA16" s="72"/>
      <c r="RFB16" s="72"/>
      <c r="RFC16" s="72"/>
      <c r="RFD16" s="72"/>
      <c r="RFE16" s="72"/>
      <c r="RFF16" s="72"/>
      <c r="RFG16" s="72"/>
      <c r="RFH16" s="72"/>
      <c r="RFI16" s="72"/>
      <c r="RFJ16" s="72"/>
      <c r="RFK16" s="72"/>
      <c r="RFL16" s="72"/>
      <c r="RFM16" s="72"/>
      <c r="RFN16" s="72"/>
      <c r="RFO16" s="72"/>
      <c r="RFP16" s="72"/>
      <c r="RFQ16" s="72"/>
      <c r="RFR16" s="72"/>
      <c r="RFS16" s="72"/>
      <c r="RFT16" s="72"/>
      <c r="RFU16" s="72"/>
      <c r="RFV16" s="72"/>
      <c r="RFW16" s="72"/>
      <c r="RFX16" s="72"/>
      <c r="RFY16" s="72"/>
      <c r="RFZ16" s="72"/>
      <c r="RGA16" s="72"/>
      <c r="RGB16" s="72"/>
      <c r="RGC16" s="72"/>
      <c r="RGD16" s="72"/>
      <c r="RGE16" s="72"/>
      <c r="RGF16" s="72"/>
      <c r="RGG16" s="72"/>
      <c r="RGH16" s="72"/>
      <c r="RGI16" s="72"/>
      <c r="RGJ16" s="72"/>
      <c r="RGK16" s="72"/>
      <c r="RGL16" s="72"/>
      <c r="RGM16" s="72"/>
      <c r="RGN16" s="72"/>
      <c r="RGO16" s="72"/>
      <c r="RGP16" s="72"/>
      <c r="RGQ16" s="72"/>
      <c r="RGR16" s="72"/>
      <c r="RGS16" s="72"/>
      <c r="RGT16" s="72"/>
      <c r="RGU16" s="72"/>
      <c r="RGV16" s="72"/>
      <c r="RGW16" s="72"/>
      <c r="RGX16" s="72"/>
      <c r="RGY16" s="72"/>
      <c r="RGZ16" s="72"/>
      <c r="RHA16" s="72"/>
      <c r="RHB16" s="72"/>
      <c r="RHC16" s="72"/>
      <c r="RHD16" s="72"/>
      <c r="RHE16" s="72"/>
      <c r="RHF16" s="72"/>
      <c r="RHG16" s="72"/>
      <c r="RHH16" s="72"/>
      <c r="RHI16" s="72"/>
      <c r="RHJ16" s="72"/>
      <c r="RHK16" s="72"/>
      <c r="RHL16" s="72"/>
      <c r="RHM16" s="72"/>
      <c r="RHN16" s="72"/>
      <c r="RHO16" s="72"/>
      <c r="RHP16" s="72"/>
      <c r="RHQ16" s="72"/>
      <c r="RHR16" s="72"/>
      <c r="RHS16" s="72"/>
      <c r="RHT16" s="72"/>
      <c r="RHU16" s="72"/>
      <c r="RHV16" s="72"/>
      <c r="RHW16" s="72"/>
      <c r="RHX16" s="72"/>
      <c r="RHY16" s="72"/>
      <c r="RHZ16" s="72"/>
      <c r="RIA16" s="72"/>
      <c r="RIB16" s="72"/>
      <c r="RIC16" s="72"/>
      <c r="RID16" s="72"/>
      <c r="RIE16" s="72"/>
      <c r="RIF16" s="72"/>
      <c r="RIG16" s="72"/>
      <c r="RIH16" s="72"/>
      <c r="RII16" s="72"/>
      <c r="RIJ16" s="72"/>
      <c r="RIK16" s="72"/>
      <c r="RIL16" s="72"/>
      <c r="RIM16" s="72"/>
      <c r="RIN16" s="72"/>
      <c r="RIO16" s="72"/>
      <c r="RIP16" s="72"/>
      <c r="RIQ16" s="72"/>
      <c r="RIR16" s="72"/>
      <c r="RIS16" s="72"/>
      <c r="RIT16" s="72"/>
      <c r="RIU16" s="72"/>
      <c r="RIV16" s="72"/>
      <c r="RIW16" s="72"/>
      <c r="RIX16" s="72"/>
      <c r="RIY16" s="72"/>
      <c r="RIZ16" s="72"/>
      <c r="RJA16" s="72"/>
      <c r="RJB16" s="72"/>
      <c r="RJC16" s="72"/>
      <c r="RJD16" s="72"/>
      <c r="RJE16" s="72"/>
      <c r="RJF16" s="72"/>
      <c r="RJG16" s="72"/>
      <c r="RJH16" s="72"/>
      <c r="RJI16" s="72"/>
      <c r="RJJ16" s="72"/>
      <c r="RJK16" s="72"/>
      <c r="RJL16" s="72"/>
      <c r="RJM16" s="72"/>
      <c r="RJN16" s="72"/>
      <c r="RJO16" s="72"/>
      <c r="RJP16" s="72"/>
      <c r="RJQ16" s="72"/>
      <c r="RJR16" s="72"/>
      <c r="RJS16" s="72"/>
      <c r="RJT16" s="72"/>
      <c r="RJU16" s="72"/>
      <c r="RJV16" s="72"/>
      <c r="RJW16" s="72"/>
      <c r="RJX16" s="72"/>
      <c r="RJY16" s="72"/>
      <c r="RJZ16" s="72"/>
      <c r="RKA16" s="72"/>
      <c r="RKB16" s="72"/>
      <c r="RKC16" s="72"/>
      <c r="RKD16" s="72"/>
      <c r="RKE16" s="72"/>
      <c r="RKF16" s="72"/>
      <c r="RKG16" s="72"/>
      <c r="RKH16" s="72"/>
      <c r="RKI16" s="72"/>
      <c r="RKJ16" s="72"/>
      <c r="RKK16" s="72"/>
      <c r="RKL16" s="72"/>
      <c r="RKM16" s="72"/>
      <c r="RKN16" s="72"/>
      <c r="RKO16" s="72"/>
      <c r="RKP16" s="72"/>
      <c r="RKQ16" s="72"/>
      <c r="RKR16" s="72"/>
      <c r="RKS16" s="72"/>
      <c r="RKT16" s="72"/>
      <c r="RKU16" s="72"/>
      <c r="RKV16" s="72"/>
      <c r="RKW16" s="72"/>
      <c r="RKX16" s="72"/>
      <c r="RKY16" s="72"/>
      <c r="RKZ16" s="72"/>
      <c r="RLA16" s="72"/>
      <c r="RLB16" s="72"/>
      <c r="RLC16" s="72"/>
      <c r="RLD16" s="72"/>
      <c r="RLE16" s="72"/>
      <c r="RLF16" s="72"/>
      <c r="RLG16" s="72"/>
      <c r="RLH16" s="72"/>
      <c r="RLI16" s="72"/>
      <c r="RLJ16" s="72"/>
      <c r="RLK16" s="72"/>
      <c r="RLL16" s="72"/>
      <c r="RLM16" s="72"/>
      <c r="RLN16" s="72"/>
      <c r="RLO16" s="72"/>
      <c r="RLP16" s="72"/>
      <c r="RLQ16" s="72"/>
      <c r="RLR16" s="72"/>
      <c r="RLS16" s="72"/>
      <c r="RLT16" s="72"/>
      <c r="RLU16" s="72"/>
      <c r="RLV16" s="72"/>
      <c r="RLW16" s="72"/>
      <c r="RLX16" s="72"/>
      <c r="RLY16" s="72"/>
      <c r="RLZ16" s="72"/>
      <c r="RMA16" s="72"/>
      <c r="RMB16" s="72"/>
      <c r="RMC16" s="72"/>
      <c r="RMD16" s="72"/>
      <c r="RME16" s="72"/>
      <c r="RMF16" s="72"/>
      <c r="RMG16" s="72"/>
      <c r="RMH16" s="72"/>
      <c r="RMI16" s="72"/>
      <c r="RMJ16" s="72"/>
      <c r="RMK16" s="72"/>
      <c r="RML16" s="72"/>
      <c r="RMM16" s="72"/>
      <c r="RMN16" s="72"/>
      <c r="RMO16" s="72"/>
      <c r="RMP16" s="72"/>
      <c r="RMQ16" s="72"/>
      <c r="RMR16" s="72"/>
      <c r="RMS16" s="72"/>
      <c r="RMT16" s="72"/>
      <c r="RMU16" s="72"/>
      <c r="RMV16" s="72"/>
      <c r="RMW16" s="72"/>
      <c r="RMX16" s="72"/>
      <c r="RMY16" s="72"/>
      <c r="RMZ16" s="72"/>
      <c r="RNA16" s="72"/>
      <c r="RNB16" s="72"/>
      <c r="RNC16" s="72"/>
      <c r="RND16" s="72"/>
      <c r="RNE16" s="72"/>
      <c r="RNF16" s="72"/>
      <c r="RNG16" s="72"/>
      <c r="RNH16" s="72"/>
      <c r="RNI16" s="72"/>
      <c r="RNJ16" s="72"/>
      <c r="RNK16" s="72"/>
      <c r="RNL16" s="72"/>
      <c r="RNM16" s="72"/>
      <c r="RNN16" s="72"/>
      <c r="RNO16" s="72"/>
      <c r="RNP16" s="72"/>
      <c r="RNQ16" s="72"/>
      <c r="RNR16" s="72"/>
      <c r="RNS16" s="72"/>
      <c r="RNT16" s="72"/>
      <c r="RNU16" s="72"/>
      <c r="RNV16" s="72"/>
      <c r="RNW16" s="72"/>
      <c r="RNX16" s="72"/>
      <c r="RNY16" s="72"/>
      <c r="RNZ16" s="72"/>
      <c r="ROA16" s="72"/>
      <c r="ROB16" s="72"/>
      <c r="ROC16" s="72"/>
      <c r="ROD16" s="72"/>
      <c r="ROE16" s="72"/>
      <c r="ROF16" s="72"/>
      <c r="ROG16" s="72"/>
      <c r="ROH16" s="72"/>
      <c r="ROI16" s="72"/>
      <c r="ROJ16" s="72"/>
      <c r="ROK16" s="72"/>
      <c r="ROL16" s="72"/>
      <c r="ROM16" s="72"/>
      <c r="RON16" s="72"/>
      <c r="ROO16" s="72"/>
      <c r="ROP16" s="72"/>
      <c r="ROQ16" s="72"/>
      <c r="ROR16" s="72"/>
      <c r="ROS16" s="72"/>
      <c r="ROT16" s="72"/>
      <c r="ROU16" s="72"/>
      <c r="ROV16" s="72"/>
      <c r="ROW16" s="72"/>
      <c r="ROX16" s="72"/>
      <c r="ROY16" s="72"/>
      <c r="ROZ16" s="72"/>
      <c r="RPA16" s="72"/>
      <c r="RPB16" s="72"/>
      <c r="RPC16" s="72"/>
      <c r="RPD16" s="72"/>
      <c r="RPE16" s="72"/>
      <c r="RPF16" s="72"/>
      <c r="RPG16" s="72"/>
      <c r="RPH16" s="72"/>
      <c r="RPI16" s="72"/>
      <c r="RPJ16" s="72"/>
      <c r="RPK16" s="72"/>
      <c r="RPL16" s="72"/>
      <c r="RPM16" s="72"/>
      <c r="RPN16" s="72"/>
      <c r="RPO16" s="72"/>
      <c r="RPP16" s="72"/>
      <c r="RPQ16" s="72"/>
      <c r="RPR16" s="72"/>
      <c r="RPS16" s="72"/>
      <c r="RPT16" s="72"/>
      <c r="RPU16" s="72"/>
      <c r="RPV16" s="72"/>
      <c r="RPW16" s="72"/>
      <c r="RPX16" s="72"/>
      <c r="RPY16" s="72"/>
      <c r="RPZ16" s="72"/>
      <c r="RQA16" s="72"/>
      <c r="RQB16" s="72"/>
      <c r="RQC16" s="72"/>
      <c r="RQD16" s="72"/>
      <c r="RQE16" s="72"/>
      <c r="RQF16" s="72"/>
      <c r="RQG16" s="72"/>
      <c r="RQH16" s="72"/>
      <c r="RQI16" s="72"/>
      <c r="RQJ16" s="72"/>
      <c r="RQK16" s="72"/>
      <c r="RQL16" s="72"/>
      <c r="RQM16" s="72"/>
      <c r="RQN16" s="72"/>
      <c r="RQO16" s="72"/>
      <c r="RQP16" s="72"/>
      <c r="RQQ16" s="72"/>
      <c r="RQR16" s="72"/>
      <c r="RQS16" s="72"/>
      <c r="RQT16" s="72"/>
      <c r="RQU16" s="72"/>
      <c r="RQV16" s="72"/>
      <c r="RQW16" s="72"/>
      <c r="RQX16" s="72"/>
      <c r="RQY16" s="72"/>
      <c r="RQZ16" s="72"/>
      <c r="RRA16" s="72"/>
      <c r="RRB16" s="72"/>
      <c r="RRC16" s="72"/>
      <c r="RRD16" s="72"/>
      <c r="RRE16" s="72"/>
      <c r="RRF16" s="72"/>
      <c r="RRG16" s="72"/>
      <c r="RRH16" s="72"/>
      <c r="RRI16" s="72"/>
      <c r="RRJ16" s="72"/>
      <c r="RRK16" s="72"/>
      <c r="RRL16" s="72"/>
      <c r="RRM16" s="72"/>
      <c r="RRN16" s="72"/>
      <c r="RRO16" s="72"/>
      <c r="RRP16" s="72"/>
      <c r="RRQ16" s="72"/>
      <c r="RRR16" s="72"/>
      <c r="RRS16" s="72"/>
      <c r="RRT16" s="72"/>
      <c r="RRU16" s="72"/>
      <c r="RRV16" s="72"/>
      <c r="RRW16" s="72"/>
      <c r="RRX16" s="72"/>
      <c r="RRY16" s="72"/>
      <c r="RRZ16" s="72"/>
      <c r="RSA16" s="72"/>
      <c r="RSB16" s="72"/>
      <c r="RSC16" s="72"/>
      <c r="RSD16" s="72"/>
      <c r="RSE16" s="72"/>
      <c r="RSF16" s="72"/>
      <c r="RSG16" s="72"/>
      <c r="RSH16" s="72"/>
      <c r="RSI16" s="72"/>
      <c r="RSJ16" s="72"/>
      <c r="RSK16" s="72"/>
      <c r="RSL16" s="72"/>
      <c r="RSM16" s="72"/>
      <c r="RSN16" s="72"/>
      <c r="RSO16" s="72"/>
      <c r="RSP16" s="72"/>
      <c r="RSQ16" s="72"/>
      <c r="RSR16" s="72"/>
      <c r="RSS16" s="72"/>
      <c r="RST16" s="72"/>
      <c r="RSU16" s="72"/>
      <c r="RSV16" s="72"/>
      <c r="RSW16" s="72"/>
      <c r="RSX16" s="72"/>
      <c r="RSY16" s="72"/>
      <c r="RSZ16" s="72"/>
      <c r="RTA16" s="72"/>
      <c r="RTB16" s="72"/>
      <c r="RTC16" s="72"/>
      <c r="RTD16" s="72"/>
      <c r="RTE16" s="72"/>
      <c r="RTF16" s="72"/>
      <c r="RTG16" s="72"/>
      <c r="RTH16" s="72"/>
      <c r="RTI16" s="72"/>
      <c r="RTJ16" s="72"/>
      <c r="RTK16" s="72"/>
      <c r="RTL16" s="72"/>
      <c r="RTM16" s="72"/>
      <c r="RTN16" s="72"/>
      <c r="RTO16" s="72"/>
      <c r="RTP16" s="72"/>
      <c r="RTQ16" s="72"/>
      <c r="RTR16" s="72"/>
      <c r="RTS16" s="72"/>
      <c r="RTT16" s="72"/>
      <c r="RTU16" s="72"/>
      <c r="RTV16" s="72"/>
      <c r="RTW16" s="72"/>
      <c r="RTX16" s="72"/>
      <c r="RTY16" s="72"/>
      <c r="RTZ16" s="72"/>
      <c r="RUA16" s="72"/>
      <c r="RUB16" s="72"/>
      <c r="RUC16" s="72"/>
      <c r="RUD16" s="72"/>
      <c r="RUE16" s="72"/>
      <c r="RUF16" s="72"/>
      <c r="RUG16" s="72"/>
      <c r="RUH16" s="72"/>
      <c r="RUI16" s="72"/>
      <c r="RUJ16" s="72"/>
      <c r="RUK16" s="72"/>
      <c r="RUL16" s="72"/>
      <c r="RUM16" s="72"/>
      <c r="RUN16" s="72"/>
      <c r="RUO16" s="72"/>
      <c r="RUP16" s="72"/>
      <c r="RUQ16" s="72"/>
      <c r="RUR16" s="72"/>
      <c r="RUS16" s="72"/>
      <c r="RUT16" s="72"/>
      <c r="RUU16" s="72"/>
      <c r="RUV16" s="72"/>
      <c r="RUW16" s="72"/>
      <c r="RUX16" s="72"/>
      <c r="RUY16" s="72"/>
      <c r="RUZ16" s="72"/>
      <c r="RVA16" s="72"/>
      <c r="RVB16" s="72"/>
      <c r="RVC16" s="72"/>
      <c r="RVD16" s="72"/>
      <c r="RVE16" s="72"/>
      <c r="RVF16" s="72"/>
      <c r="RVG16" s="72"/>
      <c r="RVH16" s="72"/>
      <c r="RVI16" s="72"/>
      <c r="RVJ16" s="72"/>
      <c r="RVK16" s="72"/>
      <c r="RVL16" s="72"/>
      <c r="RVM16" s="72"/>
      <c r="RVN16" s="72"/>
      <c r="RVO16" s="72"/>
      <c r="RVP16" s="72"/>
      <c r="RVQ16" s="72"/>
      <c r="RVR16" s="72"/>
      <c r="RVS16" s="72"/>
      <c r="RVT16" s="72"/>
      <c r="RVU16" s="72"/>
      <c r="RVV16" s="72"/>
      <c r="RVW16" s="72"/>
      <c r="RVX16" s="72"/>
      <c r="RVY16" s="72"/>
      <c r="RVZ16" s="72"/>
      <c r="RWA16" s="72"/>
      <c r="RWB16" s="72"/>
      <c r="RWC16" s="72"/>
      <c r="RWD16" s="72"/>
      <c r="RWE16" s="72"/>
      <c r="RWF16" s="72"/>
      <c r="RWG16" s="72"/>
      <c r="RWH16" s="72"/>
      <c r="RWI16" s="72"/>
      <c r="RWJ16" s="72"/>
      <c r="RWK16" s="72"/>
      <c r="RWL16" s="72"/>
      <c r="RWM16" s="72"/>
      <c r="RWN16" s="72"/>
      <c r="RWO16" s="72"/>
      <c r="RWP16" s="72"/>
      <c r="RWQ16" s="72"/>
      <c r="RWR16" s="72"/>
      <c r="RWS16" s="72"/>
      <c r="RWT16" s="72"/>
      <c r="RWU16" s="72"/>
      <c r="RWV16" s="72"/>
      <c r="RWW16" s="72"/>
      <c r="RWX16" s="72"/>
      <c r="RWY16" s="72"/>
      <c r="RWZ16" s="72"/>
      <c r="RXA16" s="72"/>
      <c r="RXB16" s="72"/>
      <c r="RXC16" s="72"/>
      <c r="RXD16" s="72"/>
      <c r="RXE16" s="72"/>
      <c r="RXF16" s="72"/>
      <c r="RXG16" s="72"/>
      <c r="RXH16" s="72"/>
      <c r="RXI16" s="72"/>
      <c r="RXJ16" s="72"/>
      <c r="RXK16" s="72"/>
      <c r="RXL16" s="72"/>
      <c r="RXM16" s="72"/>
      <c r="RXN16" s="72"/>
      <c r="RXO16" s="72"/>
      <c r="RXP16" s="72"/>
      <c r="RXQ16" s="72"/>
      <c r="RXR16" s="72"/>
      <c r="RXS16" s="72"/>
      <c r="RXT16" s="72"/>
      <c r="RXU16" s="72"/>
      <c r="RXV16" s="72"/>
      <c r="RXW16" s="72"/>
      <c r="RXX16" s="72"/>
      <c r="RXY16" s="72"/>
      <c r="RXZ16" s="72"/>
      <c r="RYA16" s="72"/>
      <c r="RYB16" s="72"/>
      <c r="RYC16" s="72"/>
      <c r="RYD16" s="72"/>
      <c r="RYE16" s="72"/>
      <c r="RYF16" s="72"/>
      <c r="RYG16" s="72"/>
      <c r="RYH16" s="72"/>
      <c r="RYI16" s="72"/>
      <c r="RYJ16" s="72"/>
      <c r="RYK16" s="72"/>
      <c r="RYL16" s="72"/>
      <c r="RYM16" s="72"/>
      <c r="RYN16" s="72"/>
      <c r="RYO16" s="72"/>
      <c r="RYP16" s="72"/>
      <c r="RYQ16" s="72"/>
      <c r="RYR16" s="72"/>
      <c r="RYS16" s="72"/>
      <c r="RYT16" s="72"/>
      <c r="RYU16" s="72"/>
      <c r="RYV16" s="72"/>
      <c r="RYW16" s="72"/>
      <c r="RYX16" s="72"/>
      <c r="RYY16" s="72"/>
      <c r="RYZ16" s="72"/>
      <c r="RZA16" s="72"/>
      <c r="RZB16" s="72"/>
      <c r="RZC16" s="72"/>
      <c r="RZD16" s="72"/>
      <c r="RZE16" s="72"/>
      <c r="RZF16" s="72"/>
      <c r="RZG16" s="72"/>
      <c r="RZH16" s="72"/>
      <c r="RZI16" s="72"/>
      <c r="RZJ16" s="72"/>
      <c r="RZK16" s="72"/>
      <c r="RZL16" s="72"/>
      <c r="RZM16" s="72"/>
      <c r="RZN16" s="72"/>
      <c r="RZO16" s="72"/>
      <c r="RZP16" s="72"/>
      <c r="RZQ16" s="72"/>
      <c r="RZR16" s="72"/>
      <c r="RZS16" s="72"/>
      <c r="RZT16" s="72"/>
      <c r="RZU16" s="72"/>
      <c r="RZV16" s="72"/>
      <c r="RZW16" s="72"/>
      <c r="RZX16" s="72"/>
      <c r="RZY16" s="72"/>
      <c r="RZZ16" s="72"/>
      <c r="SAA16" s="72"/>
      <c r="SAB16" s="72"/>
      <c r="SAC16" s="72"/>
      <c r="SAD16" s="72"/>
      <c r="SAE16" s="72"/>
      <c r="SAF16" s="72"/>
      <c r="SAG16" s="72"/>
      <c r="SAH16" s="72"/>
      <c r="SAI16" s="72"/>
      <c r="SAJ16" s="72"/>
      <c r="SAK16" s="72"/>
      <c r="SAL16" s="72"/>
      <c r="SAM16" s="72"/>
      <c r="SAN16" s="72"/>
      <c r="SAO16" s="72"/>
      <c r="SAP16" s="72"/>
      <c r="SAQ16" s="72"/>
      <c r="SAR16" s="72"/>
      <c r="SAS16" s="72"/>
      <c r="SAT16" s="72"/>
      <c r="SAU16" s="72"/>
      <c r="SAV16" s="72"/>
      <c r="SAW16" s="72"/>
      <c r="SAX16" s="72"/>
      <c r="SAY16" s="72"/>
      <c r="SAZ16" s="72"/>
      <c r="SBA16" s="72"/>
      <c r="SBB16" s="72"/>
      <c r="SBC16" s="72"/>
      <c r="SBD16" s="72"/>
      <c r="SBE16" s="72"/>
      <c r="SBF16" s="72"/>
      <c r="SBG16" s="72"/>
      <c r="SBH16" s="72"/>
      <c r="SBI16" s="72"/>
      <c r="SBJ16" s="72"/>
      <c r="SBK16" s="72"/>
      <c r="SBL16" s="72"/>
      <c r="SBM16" s="72"/>
      <c r="SBN16" s="72"/>
      <c r="SBO16" s="72"/>
      <c r="SBP16" s="72"/>
      <c r="SBQ16" s="72"/>
      <c r="SBR16" s="72"/>
      <c r="SBS16" s="72"/>
      <c r="SBT16" s="72"/>
      <c r="SBU16" s="72"/>
      <c r="SBV16" s="72"/>
      <c r="SBW16" s="72"/>
      <c r="SBX16" s="72"/>
      <c r="SBY16" s="72"/>
      <c r="SBZ16" s="72"/>
      <c r="SCA16" s="72"/>
      <c r="SCB16" s="72"/>
      <c r="SCC16" s="72"/>
      <c r="SCD16" s="72"/>
      <c r="SCE16" s="72"/>
      <c r="SCF16" s="72"/>
      <c r="SCG16" s="72"/>
      <c r="SCH16" s="72"/>
      <c r="SCI16" s="72"/>
      <c r="SCJ16" s="72"/>
      <c r="SCK16" s="72"/>
      <c r="SCL16" s="72"/>
      <c r="SCM16" s="72"/>
      <c r="SCN16" s="72"/>
      <c r="SCO16" s="72"/>
      <c r="SCP16" s="72"/>
      <c r="SCQ16" s="72"/>
      <c r="SCR16" s="72"/>
      <c r="SCS16" s="72"/>
      <c r="SCT16" s="72"/>
      <c r="SCU16" s="72"/>
      <c r="SCV16" s="72"/>
      <c r="SCW16" s="72"/>
      <c r="SCX16" s="72"/>
      <c r="SCY16" s="72"/>
      <c r="SCZ16" s="72"/>
      <c r="SDA16" s="72"/>
      <c r="SDB16" s="72"/>
      <c r="SDC16" s="72"/>
      <c r="SDD16" s="72"/>
      <c r="SDE16" s="72"/>
      <c r="SDF16" s="72"/>
      <c r="SDG16" s="72"/>
      <c r="SDH16" s="72"/>
      <c r="SDI16" s="72"/>
      <c r="SDJ16" s="72"/>
      <c r="SDK16" s="72"/>
      <c r="SDL16" s="72"/>
      <c r="SDM16" s="72"/>
      <c r="SDN16" s="72"/>
      <c r="SDO16" s="72"/>
      <c r="SDP16" s="72"/>
      <c r="SDQ16" s="72"/>
      <c r="SDR16" s="72"/>
      <c r="SDS16" s="72"/>
      <c r="SDT16" s="72"/>
      <c r="SDU16" s="72"/>
      <c r="SDV16" s="72"/>
      <c r="SDW16" s="72"/>
      <c r="SDX16" s="72"/>
      <c r="SDY16" s="72"/>
      <c r="SDZ16" s="72"/>
      <c r="SEA16" s="72"/>
      <c r="SEB16" s="72"/>
      <c r="SEC16" s="72"/>
      <c r="SED16" s="72"/>
      <c r="SEE16" s="72"/>
      <c r="SEF16" s="72"/>
      <c r="SEG16" s="72"/>
      <c r="SEH16" s="72"/>
      <c r="SEI16" s="72"/>
      <c r="SEJ16" s="72"/>
      <c r="SEK16" s="72"/>
      <c r="SEL16" s="72"/>
      <c r="SEM16" s="72"/>
      <c r="SEN16" s="72"/>
      <c r="SEO16" s="72"/>
      <c r="SEP16" s="72"/>
      <c r="SEQ16" s="72"/>
      <c r="SER16" s="72"/>
      <c r="SES16" s="72"/>
      <c r="SET16" s="72"/>
      <c r="SEU16" s="72"/>
      <c r="SEV16" s="72"/>
      <c r="SEW16" s="72"/>
      <c r="SEX16" s="72"/>
      <c r="SEY16" s="72"/>
      <c r="SEZ16" s="72"/>
      <c r="SFA16" s="72"/>
      <c r="SFB16" s="72"/>
      <c r="SFC16" s="72"/>
      <c r="SFD16" s="72"/>
      <c r="SFE16" s="72"/>
      <c r="SFF16" s="72"/>
      <c r="SFG16" s="72"/>
      <c r="SFH16" s="72"/>
      <c r="SFI16" s="72"/>
      <c r="SFJ16" s="72"/>
      <c r="SFK16" s="72"/>
      <c r="SFL16" s="72"/>
      <c r="SFM16" s="72"/>
      <c r="SFN16" s="72"/>
      <c r="SFO16" s="72"/>
      <c r="SFP16" s="72"/>
      <c r="SFQ16" s="72"/>
      <c r="SFR16" s="72"/>
      <c r="SFS16" s="72"/>
      <c r="SFT16" s="72"/>
      <c r="SFU16" s="72"/>
      <c r="SFV16" s="72"/>
      <c r="SFW16" s="72"/>
      <c r="SFX16" s="72"/>
      <c r="SFY16" s="72"/>
      <c r="SFZ16" s="72"/>
      <c r="SGA16" s="72"/>
      <c r="SGB16" s="72"/>
      <c r="SGC16" s="72"/>
      <c r="SGD16" s="72"/>
      <c r="SGE16" s="72"/>
      <c r="SGF16" s="72"/>
      <c r="SGG16" s="72"/>
      <c r="SGH16" s="72"/>
      <c r="SGI16" s="72"/>
      <c r="SGJ16" s="72"/>
      <c r="SGK16" s="72"/>
      <c r="SGL16" s="72"/>
      <c r="SGM16" s="72"/>
      <c r="SGN16" s="72"/>
      <c r="SGO16" s="72"/>
      <c r="SGP16" s="72"/>
      <c r="SGQ16" s="72"/>
      <c r="SGR16" s="72"/>
      <c r="SGS16" s="72"/>
      <c r="SGT16" s="72"/>
      <c r="SGU16" s="72"/>
      <c r="SGV16" s="72"/>
      <c r="SGW16" s="72"/>
      <c r="SGX16" s="72"/>
      <c r="SGY16" s="72"/>
      <c r="SGZ16" s="72"/>
      <c r="SHA16" s="72"/>
      <c r="SHB16" s="72"/>
      <c r="SHC16" s="72"/>
      <c r="SHD16" s="72"/>
      <c r="SHE16" s="72"/>
      <c r="SHF16" s="72"/>
      <c r="SHG16" s="72"/>
      <c r="SHH16" s="72"/>
      <c r="SHI16" s="72"/>
      <c r="SHJ16" s="72"/>
      <c r="SHK16" s="72"/>
      <c r="SHL16" s="72"/>
      <c r="SHM16" s="72"/>
      <c r="SHN16" s="72"/>
      <c r="SHO16" s="72"/>
      <c r="SHP16" s="72"/>
      <c r="SHQ16" s="72"/>
      <c r="SHR16" s="72"/>
      <c r="SHS16" s="72"/>
      <c r="SHT16" s="72"/>
      <c r="SHU16" s="72"/>
      <c r="SHV16" s="72"/>
      <c r="SHW16" s="72"/>
      <c r="SHX16" s="72"/>
      <c r="SHY16" s="72"/>
      <c r="SHZ16" s="72"/>
      <c r="SIA16" s="72"/>
      <c r="SIB16" s="72"/>
      <c r="SIC16" s="72"/>
      <c r="SID16" s="72"/>
      <c r="SIE16" s="72"/>
      <c r="SIF16" s="72"/>
      <c r="SIG16" s="72"/>
      <c r="SIH16" s="72"/>
      <c r="SII16" s="72"/>
      <c r="SIJ16" s="72"/>
      <c r="SIK16" s="72"/>
      <c r="SIL16" s="72"/>
      <c r="SIM16" s="72"/>
      <c r="SIN16" s="72"/>
      <c r="SIO16" s="72"/>
      <c r="SIP16" s="72"/>
      <c r="SIQ16" s="72"/>
      <c r="SIR16" s="72"/>
      <c r="SIS16" s="72"/>
      <c r="SIT16" s="72"/>
      <c r="SIU16" s="72"/>
      <c r="SIV16" s="72"/>
      <c r="SIW16" s="72"/>
      <c r="SIX16" s="72"/>
      <c r="SIY16" s="72"/>
      <c r="SIZ16" s="72"/>
      <c r="SJA16" s="72"/>
      <c r="SJB16" s="72"/>
      <c r="SJC16" s="72"/>
      <c r="SJD16" s="72"/>
      <c r="SJE16" s="72"/>
      <c r="SJF16" s="72"/>
      <c r="SJG16" s="72"/>
      <c r="SJH16" s="72"/>
      <c r="SJI16" s="72"/>
      <c r="SJJ16" s="72"/>
      <c r="SJK16" s="72"/>
      <c r="SJL16" s="72"/>
      <c r="SJM16" s="72"/>
      <c r="SJN16" s="72"/>
      <c r="SJO16" s="72"/>
      <c r="SJP16" s="72"/>
      <c r="SJQ16" s="72"/>
      <c r="SJR16" s="72"/>
      <c r="SJS16" s="72"/>
      <c r="SJT16" s="72"/>
      <c r="SJU16" s="72"/>
      <c r="SJV16" s="72"/>
      <c r="SJW16" s="72"/>
      <c r="SJX16" s="72"/>
      <c r="SJY16" s="72"/>
      <c r="SJZ16" s="72"/>
      <c r="SKA16" s="72"/>
      <c r="SKB16" s="72"/>
      <c r="SKC16" s="72"/>
      <c r="SKD16" s="72"/>
      <c r="SKE16" s="72"/>
      <c r="SKF16" s="72"/>
      <c r="SKG16" s="72"/>
      <c r="SKH16" s="72"/>
      <c r="SKI16" s="72"/>
      <c r="SKJ16" s="72"/>
      <c r="SKK16" s="72"/>
      <c r="SKL16" s="72"/>
      <c r="SKM16" s="72"/>
      <c r="SKN16" s="72"/>
      <c r="SKO16" s="72"/>
      <c r="SKP16" s="72"/>
      <c r="SKQ16" s="72"/>
      <c r="SKR16" s="72"/>
      <c r="SKS16" s="72"/>
      <c r="SKT16" s="72"/>
      <c r="SKU16" s="72"/>
      <c r="SKV16" s="72"/>
      <c r="SKW16" s="72"/>
      <c r="SKX16" s="72"/>
      <c r="SKY16" s="72"/>
      <c r="SKZ16" s="72"/>
      <c r="SLA16" s="72"/>
      <c r="SLB16" s="72"/>
      <c r="SLC16" s="72"/>
      <c r="SLD16" s="72"/>
      <c r="SLE16" s="72"/>
      <c r="SLF16" s="72"/>
      <c r="SLG16" s="72"/>
      <c r="SLH16" s="72"/>
      <c r="SLI16" s="72"/>
      <c r="SLJ16" s="72"/>
      <c r="SLK16" s="72"/>
      <c r="SLL16" s="72"/>
      <c r="SLM16" s="72"/>
      <c r="SLN16" s="72"/>
      <c r="SLO16" s="72"/>
      <c r="SLP16" s="72"/>
      <c r="SLQ16" s="72"/>
      <c r="SLR16" s="72"/>
      <c r="SLS16" s="72"/>
      <c r="SLT16" s="72"/>
      <c r="SLU16" s="72"/>
      <c r="SLV16" s="72"/>
      <c r="SLW16" s="72"/>
      <c r="SLX16" s="72"/>
      <c r="SLY16" s="72"/>
      <c r="SLZ16" s="72"/>
      <c r="SMA16" s="72"/>
      <c r="SMB16" s="72"/>
      <c r="SMC16" s="72"/>
      <c r="SMD16" s="72"/>
      <c r="SME16" s="72"/>
      <c r="SMF16" s="72"/>
      <c r="SMG16" s="72"/>
      <c r="SMH16" s="72"/>
      <c r="SMI16" s="72"/>
      <c r="SMJ16" s="72"/>
      <c r="SMK16" s="72"/>
      <c r="SML16" s="72"/>
      <c r="SMM16" s="72"/>
      <c r="SMN16" s="72"/>
      <c r="SMO16" s="72"/>
      <c r="SMP16" s="72"/>
      <c r="SMQ16" s="72"/>
      <c r="SMR16" s="72"/>
      <c r="SMS16" s="72"/>
      <c r="SMT16" s="72"/>
      <c r="SMU16" s="72"/>
      <c r="SMV16" s="72"/>
      <c r="SMW16" s="72"/>
      <c r="SMX16" s="72"/>
      <c r="SMY16" s="72"/>
      <c r="SMZ16" s="72"/>
      <c r="SNA16" s="72"/>
      <c r="SNB16" s="72"/>
      <c r="SNC16" s="72"/>
      <c r="SND16" s="72"/>
      <c r="SNE16" s="72"/>
      <c r="SNF16" s="72"/>
      <c r="SNG16" s="72"/>
      <c r="SNH16" s="72"/>
      <c r="SNI16" s="72"/>
      <c r="SNJ16" s="72"/>
      <c r="SNK16" s="72"/>
      <c r="SNL16" s="72"/>
      <c r="SNM16" s="72"/>
      <c r="SNN16" s="72"/>
      <c r="SNO16" s="72"/>
      <c r="SNP16" s="72"/>
      <c r="SNQ16" s="72"/>
      <c r="SNR16" s="72"/>
      <c r="SNS16" s="72"/>
      <c r="SNT16" s="72"/>
      <c r="SNU16" s="72"/>
      <c r="SNV16" s="72"/>
      <c r="SNW16" s="72"/>
      <c r="SNX16" s="72"/>
      <c r="SNY16" s="72"/>
      <c r="SNZ16" s="72"/>
      <c r="SOA16" s="72"/>
      <c r="SOB16" s="72"/>
      <c r="SOC16" s="72"/>
      <c r="SOD16" s="72"/>
      <c r="SOE16" s="72"/>
      <c r="SOF16" s="72"/>
      <c r="SOG16" s="72"/>
      <c r="SOH16" s="72"/>
      <c r="SOI16" s="72"/>
      <c r="SOJ16" s="72"/>
      <c r="SOK16" s="72"/>
      <c r="SOL16" s="72"/>
      <c r="SOM16" s="72"/>
      <c r="SON16" s="72"/>
      <c r="SOO16" s="72"/>
      <c r="SOP16" s="72"/>
      <c r="SOQ16" s="72"/>
      <c r="SOR16" s="72"/>
      <c r="SOS16" s="72"/>
      <c r="SOT16" s="72"/>
      <c r="SOU16" s="72"/>
      <c r="SOV16" s="72"/>
      <c r="SOW16" s="72"/>
      <c r="SOX16" s="72"/>
      <c r="SOY16" s="72"/>
      <c r="SOZ16" s="72"/>
      <c r="SPA16" s="72"/>
      <c r="SPB16" s="72"/>
      <c r="SPC16" s="72"/>
      <c r="SPD16" s="72"/>
      <c r="SPE16" s="72"/>
      <c r="SPF16" s="72"/>
      <c r="SPG16" s="72"/>
      <c r="SPH16" s="72"/>
      <c r="SPI16" s="72"/>
      <c r="SPJ16" s="72"/>
      <c r="SPK16" s="72"/>
      <c r="SPL16" s="72"/>
      <c r="SPM16" s="72"/>
      <c r="SPN16" s="72"/>
      <c r="SPO16" s="72"/>
      <c r="SPP16" s="72"/>
      <c r="SPQ16" s="72"/>
      <c r="SPR16" s="72"/>
      <c r="SPS16" s="72"/>
      <c r="SPT16" s="72"/>
      <c r="SPU16" s="72"/>
      <c r="SPV16" s="72"/>
      <c r="SPW16" s="72"/>
      <c r="SPX16" s="72"/>
      <c r="SPY16" s="72"/>
      <c r="SPZ16" s="72"/>
      <c r="SQA16" s="72"/>
      <c r="SQB16" s="72"/>
      <c r="SQC16" s="72"/>
      <c r="SQD16" s="72"/>
      <c r="SQE16" s="72"/>
      <c r="SQF16" s="72"/>
      <c r="SQG16" s="72"/>
      <c r="SQH16" s="72"/>
      <c r="SQI16" s="72"/>
      <c r="SQJ16" s="72"/>
      <c r="SQK16" s="72"/>
      <c r="SQL16" s="72"/>
      <c r="SQM16" s="72"/>
      <c r="SQN16" s="72"/>
      <c r="SQO16" s="72"/>
      <c r="SQP16" s="72"/>
      <c r="SQQ16" s="72"/>
      <c r="SQR16" s="72"/>
      <c r="SQS16" s="72"/>
      <c r="SQT16" s="72"/>
      <c r="SQU16" s="72"/>
      <c r="SQV16" s="72"/>
      <c r="SQW16" s="72"/>
      <c r="SQX16" s="72"/>
      <c r="SQY16" s="72"/>
      <c r="SQZ16" s="72"/>
      <c r="SRA16" s="72"/>
      <c r="SRB16" s="72"/>
      <c r="SRC16" s="72"/>
      <c r="SRD16" s="72"/>
      <c r="SRE16" s="72"/>
      <c r="SRF16" s="72"/>
      <c r="SRG16" s="72"/>
      <c r="SRH16" s="72"/>
      <c r="SRI16" s="72"/>
      <c r="SRJ16" s="72"/>
      <c r="SRK16" s="72"/>
      <c r="SRL16" s="72"/>
      <c r="SRM16" s="72"/>
      <c r="SRN16" s="72"/>
      <c r="SRO16" s="72"/>
      <c r="SRP16" s="72"/>
      <c r="SRQ16" s="72"/>
      <c r="SRR16" s="72"/>
      <c r="SRS16" s="72"/>
      <c r="SRT16" s="72"/>
      <c r="SRU16" s="72"/>
      <c r="SRV16" s="72"/>
      <c r="SRW16" s="72"/>
      <c r="SRX16" s="72"/>
      <c r="SRY16" s="72"/>
      <c r="SRZ16" s="72"/>
      <c r="SSA16" s="72"/>
      <c r="SSB16" s="72"/>
      <c r="SSC16" s="72"/>
      <c r="SSD16" s="72"/>
      <c r="SSE16" s="72"/>
      <c r="SSF16" s="72"/>
      <c r="SSG16" s="72"/>
      <c r="SSH16" s="72"/>
      <c r="SSI16" s="72"/>
      <c r="SSJ16" s="72"/>
      <c r="SSK16" s="72"/>
      <c r="SSL16" s="72"/>
      <c r="SSM16" s="72"/>
      <c r="SSN16" s="72"/>
      <c r="SSO16" s="72"/>
      <c r="SSP16" s="72"/>
      <c r="SSQ16" s="72"/>
      <c r="SSR16" s="72"/>
      <c r="SSS16" s="72"/>
      <c r="SST16" s="72"/>
      <c r="SSU16" s="72"/>
      <c r="SSV16" s="72"/>
      <c r="SSW16" s="72"/>
      <c r="SSX16" s="72"/>
      <c r="SSY16" s="72"/>
      <c r="SSZ16" s="72"/>
      <c r="STA16" s="72"/>
      <c r="STB16" s="72"/>
      <c r="STC16" s="72"/>
      <c r="STD16" s="72"/>
      <c r="STE16" s="72"/>
      <c r="STF16" s="72"/>
      <c r="STG16" s="72"/>
      <c r="STH16" s="72"/>
      <c r="STI16" s="72"/>
      <c r="STJ16" s="72"/>
      <c r="STK16" s="72"/>
      <c r="STL16" s="72"/>
      <c r="STM16" s="72"/>
      <c r="STN16" s="72"/>
      <c r="STO16" s="72"/>
      <c r="STP16" s="72"/>
      <c r="STQ16" s="72"/>
      <c r="STR16" s="72"/>
      <c r="STS16" s="72"/>
      <c r="STT16" s="72"/>
      <c r="STU16" s="72"/>
      <c r="STV16" s="72"/>
      <c r="STW16" s="72"/>
      <c r="STX16" s="72"/>
      <c r="STY16" s="72"/>
      <c r="STZ16" s="72"/>
      <c r="SUA16" s="72"/>
      <c r="SUB16" s="72"/>
      <c r="SUC16" s="72"/>
      <c r="SUD16" s="72"/>
      <c r="SUE16" s="72"/>
      <c r="SUF16" s="72"/>
      <c r="SUG16" s="72"/>
      <c r="SUH16" s="72"/>
      <c r="SUI16" s="72"/>
      <c r="SUJ16" s="72"/>
      <c r="SUK16" s="72"/>
      <c r="SUL16" s="72"/>
      <c r="SUM16" s="72"/>
      <c r="SUN16" s="72"/>
      <c r="SUO16" s="72"/>
      <c r="SUP16" s="72"/>
      <c r="SUQ16" s="72"/>
      <c r="SUR16" s="72"/>
      <c r="SUS16" s="72"/>
      <c r="SUT16" s="72"/>
      <c r="SUU16" s="72"/>
      <c r="SUV16" s="72"/>
      <c r="SUW16" s="72"/>
      <c r="SUX16" s="72"/>
      <c r="SUY16" s="72"/>
      <c r="SUZ16" s="72"/>
      <c r="SVA16" s="72"/>
      <c r="SVB16" s="72"/>
      <c r="SVC16" s="72"/>
      <c r="SVD16" s="72"/>
      <c r="SVE16" s="72"/>
      <c r="SVF16" s="72"/>
      <c r="SVG16" s="72"/>
      <c r="SVH16" s="72"/>
      <c r="SVI16" s="72"/>
      <c r="SVJ16" s="72"/>
      <c r="SVK16" s="72"/>
      <c r="SVL16" s="72"/>
      <c r="SVM16" s="72"/>
      <c r="SVN16" s="72"/>
      <c r="SVO16" s="72"/>
      <c r="SVP16" s="72"/>
      <c r="SVQ16" s="72"/>
      <c r="SVR16" s="72"/>
      <c r="SVS16" s="72"/>
      <c r="SVT16" s="72"/>
      <c r="SVU16" s="72"/>
      <c r="SVV16" s="72"/>
      <c r="SVW16" s="72"/>
      <c r="SVX16" s="72"/>
      <c r="SVY16" s="72"/>
      <c r="SVZ16" s="72"/>
      <c r="SWA16" s="72"/>
      <c r="SWB16" s="72"/>
      <c r="SWC16" s="72"/>
      <c r="SWD16" s="72"/>
      <c r="SWE16" s="72"/>
      <c r="SWF16" s="72"/>
      <c r="SWG16" s="72"/>
      <c r="SWH16" s="72"/>
      <c r="SWI16" s="72"/>
      <c r="SWJ16" s="72"/>
      <c r="SWK16" s="72"/>
      <c r="SWL16" s="72"/>
      <c r="SWM16" s="72"/>
      <c r="SWN16" s="72"/>
      <c r="SWO16" s="72"/>
      <c r="SWP16" s="72"/>
      <c r="SWQ16" s="72"/>
      <c r="SWR16" s="72"/>
      <c r="SWS16" s="72"/>
      <c r="SWT16" s="72"/>
      <c r="SWU16" s="72"/>
      <c r="SWV16" s="72"/>
      <c r="SWW16" s="72"/>
      <c r="SWX16" s="72"/>
      <c r="SWY16" s="72"/>
      <c r="SWZ16" s="72"/>
      <c r="SXA16" s="72"/>
      <c r="SXB16" s="72"/>
      <c r="SXC16" s="72"/>
      <c r="SXD16" s="72"/>
      <c r="SXE16" s="72"/>
      <c r="SXF16" s="72"/>
      <c r="SXG16" s="72"/>
      <c r="SXH16" s="72"/>
      <c r="SXI16" s="72"/>
      <c r="SXJ16" s="72"/>
      <c r="SXK16" s="72"/>
      <c r="SXL16" s="72"/>
      <c r="SXM16" s="72"/>
      <c r="SXN16" s="72"/>
      <c r="SXO16" s="72"/>
      <c r="SXP16" s="72"/>
      <c r="SXQ16" s="72"/>
      <c r="SXR16" s="72"/>
      <c r="SXS16" s="72"/>
      <c r="SXT16" s="72"/>
      <c r="SXU16" s="72"/>
      <c r="SXV16" s="72"/>
      <c r="SXW16" s="72"/>
      <c r="SXX16" s="72"/>
      <c r="SXY16" s="72"/>
      <c r="SXZ16" s="72"/>
      <c r="SYA16" s="72"/>
      <c r="SYB16" s="72"/>
      <c r="SYC16" s="72"/>
      <c r="SYD16" s="72"/>
      <c r="SYE16" s="72"/>
      <c r="SYF16" s="72"/>
      <c r="SYG16" s="72"/>
      <c r="SYH16" s="72"/>
      <c r="SYI16" s="72"/>
      <c r="SYJ16" s="72"/>
      <c r="SYK16" s="72"/>
      <c r="SYL16" s="72"/>
      <c r="SYM16" s="72"/>
      <c r="SYN16" s="72"/>
      <c r="SYO16" s="72"/>
      <c r="SYP16" s="72"/>
      <c r="SYQ16" s="72"/>
      <c r="SYR16" s="72"/>
      <c r="SYS16" s="72"/>
      <c r="SYT16" s="72"/>
      <c r="SYU16" s="72"/>
      <c r="SYV16" s="72"/>
      <c r="SYW16" s="72"/>
      <c r="SYX16" s="72"/>
      <c r="SYY16" s="72"/>
      <c r="SYZ16" s="72"/>
      <c r="SZA16" s="72"/>
      <c r="SZB16" s="72"/>
      <c r="SZC16" s="72"/>
      <c r="SZD16" s="72"/>
      <c r="SZE16" s="72"/>
      <c r="SZF16" s="72"/>
      <c r="SZG16" s="72"/>
      <c r="SZH16" s="72"/>
      <c r="SZI16" s="72"/>
      <c r="SZJ16" s="72"/>
      <c r="SZK16" s="72"/>
      <c r="SZL16" s="72"/>
      <c r="SZM16" s="72"/>
      <c r="SZN16" s="72"/>
      <c r="SZO16" s="72"/>
      <c r="SZP16" s="72"/>
      <c r="SZQ16" s="72"/>
      <c r="SZR16" s="72"/>
      <c r="SZS16" s="72"/>
      <c r="SZT16" s="72"/>
      <c r="SZU16" s="72"/>
      <c r="SZV16" s="72"/>
      <c r="SZW16" s="72"/>
      <c r="SZX16" s="72"/>
      <c r="SZY16" s="72"/>
      <c r="SZZ16" s="72"/>
      <c r="TAA16" s="72"/>
      <c r="TAB16" s="72"/>
      <c r="TAC16" s="72"/>
      <c r="TAD16" s="72"/>
      <c r="TAE16" s="72"/>
      <c r="TAF16" s="72"/>
      <c r="TAG16" s="72"/>
      <c r="TAH16" s="72"/>
      <c r="TAI16" s="72"/>
      <c r="TAJ16" s="72"/>
      <c r="TAK16" s="72"/>
      <c r="TAL16" s="72"/>
      <c r="TAM16" s="72"/>
      <c r="TAN16" s="72"/>
      <c r="TAO16" s="72"/>
      <c r="TAP16" s="72"/>
      <c r="TAQ16" s="72"/>
      <c r="TAR16" s="72"/>
      <c r="TAS16" s="72"/>
      <c r="TAT16" s="72"/>
      <c r="TAU16" s="72"/>
      <c r="TAV16" s="72"/>
      <c r="TAW16" s="72"/>
      <c r="TAX16" s="72"/>
      <c r="TAY16" s="72"/>
      <c r="TAZ16" s="72"/>
      <c r="TBA16" s="72"/>
      <c r="TBB16" s="72"/>
      <c r="TBC16" s="72"/>
      <c r="TBD16" s="72"/>
      <c r="TBE16" s="72"/>
      <c r="TBF16" s="72"/>
      <c r="TBG16" s="72"/>
      <c r="TBH16" s="72"/>
      <c r="TBI16" s="72"/>
      <c r="TBJ16" s="72"/>
      <c r="TBK16" s="72"/>
      <c r="TBL16" s="72"/>
      <c r="TBM16" s="72"/>
      <c r="TBN16" s="72"/>
      <c r="TBO16" s="72"/>
      <c r="TBP16" s="72"/>
      <c r="TBQ16" s="72"/>
      <c r="TBR16" s="72"/>
      <c r="TBS16" s="72"/>
      <c r="TBT16" s="72"/>
      <c r="TBU16" s="72"/>
      <c r="TBV16" s="72"/>
      <c r="TBW16" s="72"/>
      <c r="TBX16" s="72"/>
      <c r="TBY16" s="72"/>
      <c r="TBZ16" s="72"/>
      <c r="TCA16" s="72"/>
      <c r="TCB16" s="72"/>
      <c r="TCC16" s="72"/>
      <c r="TCD16" s="72"/>
      <c r="TCE16" s="72"/>
      <c r="TCF16" s="72"/>
      <c r="TCG16" s="72"/>
      <c r="TCH16" s="72"/>
      <c r="TCI16" s="72"/>
      <c r="TCJ16" s="72"/>
      <c r="TCK16" s="72"/>
      <c r="TCL16" s="72"/>
      <c r="TCM16" s="72"/>
      <c r="TCN16" s="72"/>
      <c r="TCO16" s="72"/>
      <c r="TCP16" s="72"/>
      <c r="TCQ16" s="72"/>
      <c r="TCR16" s="72"/>
      <c r="TCS16" s="72"/>
      <c r="TCT16" s="72"/>
      <c r="TCU16" s="72"/>
      <c r="TCV16" s="72"/>
      <c r="TCW16" s="72"/>
      <c r="TCX16" s="72"/>
      <c r="TCY16" s="72"/>
      <c r="TCZ16" s="72"/>
      <c r="TDA16" s="72"/>
      <c r="TDB16" s="72"/>
      <c r="TDC16" s="72"/>
      <c r="TDD16" s="72"/>
      <c r="TDE16" s="72"/>
      <c r="TDF16" s="72"/>
      <c r="TDG16" s="72"/>
      <c r="TDH16" s="72"/>
      <c r="TDI16" s="72"/>
      <c r="TDJ16" s="72"/>
      <c r="TDK16" s="72"/>
      <c r="TDL16" s="72"/>
      <c r="TDM16" s="72"/>
      <c r="TDN16" s="72"/>
      <c r="TDO16" s="72"/>
      <c r="TDP16" s="72"/>
      <c r="TDQ16" s="72"/>
      <c r="TDR16" s="72"/>
      <c r="TDS16" s="72"/>
      <c r="TDT16" s="72"/>
      <c r="TDU16" s="72"/>
      <c r="TDV16" s="72"/>
      <c r="TDW16" s="72"/>
      <c r="TDX16" s="72"/>
      <c r="TDY16" s="72"/>
      <c r="TDZ16" s="72"/>
      <c r="TEA16" s="72"/>
      <c r="TEB16" s="72"/>
      <c r="TEC16" s="72"/>
      <c r="TED16" s="72"/>
      <c r="TEE16" s="72"/>
      <c r="TEF16" s="72"/>
      <c r="TEG16" s="72"/>
      <c r="TEH16" s="72"/>
      <c r="TEI16" s="72"/>
      <c r="TEJ16" s="72"/>
      <c r="TEK16" s="72"/>
      <c r="TEL16" s="72"/>
      <c r="TEM16" s="72"/>
      <c r="TEN16" s="72"/>
      <c r="TEO16" s="72"/>
      <c r="TEP16" s="72"/>
      <c r="TEQ16" s="72"/>
      <c r="TER16" s="72"/>
      <c r="TES16" s="72"/>
      <c r="TET16" s="72"/>
      <c r="TEU16" s="72"/>
      <c r="TEV16" s="72"/>
      <c r="TEW16" s="72"/>
      <c r="TEX16" s="72"/>
      <c r="TEY16" s="72"/>
      <c r="TEZ16" s="72"/>
      <c r="TFA16" s="72"/>
      <c r="TFB16" s="72"/>
      <c r="TFC16" s="72"/>
      <c r="TFD16" s="72"/>
      <c r="TFE16" s="72"/>
      <c r="TFF16" s="72"/>
      <c r="TFG16" s="72"/>
      <c r="TFH16" s="72"/>
      <c r="TFI16" s="72"/>
      <c r="TFJ16" s="72"/>
      <c r="TFK16" s="72"/>
      <c r="TFL16" s="72"/>
      <c r="TFM16" s="72"/>
      <c r="TFN16" s="72"/>
      <c r="TFO16" s="72"/>
      <c r="TFP16" s="72"/>
      <c r="TFQ16" s="72"/>
      <c r="TFR16" s="72"/>
      <c r="TFS16" s="72"/>
      <c r="TFT16" s="72"/>
      <c r="TFU16" s="72"/>
      <c r="TFV16" s="72"/>
      <c r="TFW16" s="72"/>
      <c r="TFX16" s="72"/>
      <c r="TFY16" s="72"/>
      <c r="TFZ16" s="72"/>
      <c r="TGA16" s="72"/>
      <c r="TGB16" s="72"/>
      <c r="TGC16" s="72"/>
      <c r="TGD16" s="72"/>
      <c r="TGE16" s="72"/>
      <c r="TGF16" s="72"/>
      <c r="TGG16" s="72"/>
      <c r="TGH16" s="72"/>
      <c r="TGI16" s="72"/>
      <c r="TGJ16" s="72"/>
      <c r="TGK16" s="72"/>
      <c r="TGL16" s="72"/>
      <c r="TGM16" s="72"/>
      <c r="TGN16" s="72"/>
      <c r="TGO16" s="72"/>
      <c r="TGP16" s="72"/>
      <c r="TGQ16" s="72"/>
      <c r="TGR16" s="72"/>
      <c r="TGS16" s="72"/>
      <c r="TGT16" s="72"/>
      <c r="TGU16" s="72"/>
      <c r="TGV16" s="72"/>
      <c r="TGW16" s="72"/>
      <c r="TGX16" s="72"/>
      <c r="TGY16" s="72"/>
      <c r="TGZ16" s="72"/>
      <c r="THA16" s="72"/>
      <c r="THB16" s="72"/>
      <c r="THC16" s="72"/>
      <c r="THD16" s="72"/>
      <c r="THE16" s="72"/>
      <c r="THF16" s="72"/>
      <c r="THG16" s="72"/>
      <c r="THH16" s="72"/>
      <c r="THI16" s="72"/>
      <c r="THJ16" s="72"/>
      <c r="THK16" s="72"/>
      <c r="THL16" s="72"/>
      <c r="THM16" s="72"/>
      <c r="THN16" s="72"/>
      <c r="THO16" s="72"/>
      <c r="THP16" s="72"/>
      <c r="THQ16" s="72"/>
      <c r="THR16" s="72"/>
      <c r="THS16" s="72"/>
      <c r="THT16" s="72"/>
      <c r="THU16" s="72"/>
      <c r="THV16" s="72"/>
      <c r="THW16" s="72"/>
      <c r="THX16" s="72"/>
      <c r="THY16" s="72"/>
      <c r="THZ16" s="72"/>
      <c r="TIA16" s="72"/>
      <c r="TIB16" s="72"/>
      <c r="TIC16" s="72"/>
      <c r="TID16" s="72"/>
      <c r="TIE16" s="72"/>
      <c r="TIF16" s="72"/>
      <c r="TIG16" s="72"/>
      <c r="TIH16" s="72"/>
      <c r="TII16" s="72"/>
      <c r="TIJ16" s="72"/>
      <c r="TIK16" s="72"/>
      <c r="TIL16" s="72"/>
      <c r="TIM16" s="72"/>
      <c r="TIN16" s="72"/>
      <c r="TIO16" s="72"/>
      <c r="TIP16" s="72"/>
      <c r="TIQ16" s="72"/>
      <c r="TIR16" s="72"/>
      <c r="TIS16" s="72"/>
      <c r="TIT16" s="72"/>
      <c r="TIU16" s="72"/>
      <c r="TIV16" s="72"/>
      <c r="TIW16" s="72"/>
      <c r="TIX16" s="72"/>
      <c r="TIY16" s="72"/>
      <c r="TIZ16" s="72"/>
      <c r="TJA16" s="72"/>
      <c r="TJB16" s="72"/>
      <c r="TJC16" s="72"/>
      <c r="TJD16" s="72"/>
      <c r="TJE16" s="72"/>
      <c r="TJF16" s="72"/>
      <c r="TJG16" s="72"/>
      <c r="TJH16" s="72"/>
      <c r="TJI16" s="72"/>
      <c r="TJJ16" s="72"/>
      <c r="TJK16" s="72"/>
      <c r="TJL16" s="72"/>
      <c r="TJM16" s="72"/>
      <c r="TJN16" s="72"/>
      <c r="TJO16" s="72"/>
      <c r="TJP16" s="72"/>
      <c r="TJQ16" s="72"/>
      <c r="TJR16" s="72"/>
      <c r="TJS16" s="72"/>
      <c r="TJT16" s="72"/>
      <c r="TJU16" s="72"/>
      <c r="TJV16" s="72"/>
      <c r="TJW16" s="72"/>
      <c r="TJX16" s="72"/>
      <c r="TJY16" s="72"/>
      <c r="TJZ16" s="72"/>
      <c r="TKA16" s="72"/>
      <c r="TKB16" s="72"/>
      <c r="TKC16" s="72"/>
      <c r="TKD16" s="72"/>
      <c r="TKE16" s="72"/>
      <c r="TKF16" s="72"/>
      <c r="TKG16" s="72"/>
      <c r="TKH16" s="72"/>
      <c r="TKI16" s="72"/>
      <c r="TKJ16" s="72"/>
      <c r="TKK16" s="72"/>
      <c r="TKL16" s="72"/>
      <c r="TKM16" s="72"/>
      <c r="TKN16" s="72"/>
      <c r="TKO16" s="72"/>
      <c r="TKP16" s="72"/>
      <c r="TKQ16" s="72"/>
      <c r="TKR16" s="72"/>
      <c r="TKS16" s="72"/>
      <c r="TKT16" s="72"/>
      <c r="TKU16" s="72"/>
      <c r="TKV16" s="72"/>
      <c r="TKW16" s="72"/>
      <c r="TKX16" s="72"/>
      <c r="TKY16" s="72"/>
      <c r="TKZ16" s="72"/>
      <c r="TLA16" s="72"/>
      <c r="TLB16" s="72"/>
      <c r="TLC16" s="72"/>
      <c r="TLD16" s="72"/>
      <c r="TLE16" s="72"/>
      <c r="TLF16" s="72"/>
      <c r="TLG16" s="72"/>
      <c r="TLH16" s="72"/>
      <c r="TLI16" s="72"/>
      <c r="TLJ16" s="72"/>
      <c r="TLK16" s="72"/>
      <c r="TLL16" s="72"/>
      <c r="TLM16" s="72"/>
      <c r="TLN16" s="72"/>
      <c r="TLO16" s="72"/>
      <c r="TLP16" s="72"/>
      <c r="TLQ16" s="72"/>
      <c r="TLR16" s="72"/>
      <c r="TLS16" s="72"/>
      <c r="TLT16" s="72"/>
      <c r="TLU16" s="72"/>
      <c r="TLV16" s="72"/>
      <c r="TLW16" s="72"/>
      <c r="TLX16" s="72"/>
      <c r="TLY16" s="72"/>
      <c r="TLZ16" s="72"/>
      <c r="TMA16" s="72"/>
      <c r="TMB16" s="72"/>
      <c r="TMC16" s="72"/>
      <c r="TMD16" s="72"/>
      <c r="TME16" s="72"/>
      <c r="TMF16" s="72"/>
      <c r="TMG16" s="72"/>
      <c r="TMH16" s="72"/>
      <c r="TMI16" s="72"/>
      <c r="TMJ16" s="72"/>
      <c r="TMK16" s="72"/>
      <c r="TML16" s="72"/>
      <c r="TMM16" s="72"/>
      <c r="TMN16" s="72"/>
      <c r="TMO16" s="72"/>
      <c r="TMP16" s="72"/>
      <c r="TMQ16" s="72"/>
      <c r="TMR16" s="72"/>
      <c r="TMS16" s="72"/>
      <c r="TMT16" s="72"/>
      <c r="TMU16" s="72"/>
      <c r="TMV16" s="72"/>
      <c r="TMW16" s="72"/>
      <c r="TMX16" s="72"/>
      <c r="TMY16" s="72"/>
      <c r="TMZ16" s="72"/>
      <c r="TNA16" s="72"/>
      <c r="TNB16" s="72"/>
      <c r="TNC16" s="72"/>
      <c r="TND16" s="72"/>
      <c r="TNE16" s="72"/>
      <c r="TNF16" s="72"/>
      <c r="TNG16" s="72"/>
      <c r="TNH16" s="72"/>
      <c r="TNI16" s="72"/>
      <c r="TNJ16" s="72"/>
      <c r="TNK16" s="72"/>
      <c r="TNL16" s="72"/>
      <c r="TNM16" s="72"/>
      <c r="TNN16" s="72"/>
      <c r="TNO16" s="72"/>
      <c r="TNP16" s="72"/>
      <c r="TNQ16" s="72"/>
      <c r="TNR16" s="72"/>
      <c r="TNS16" s="72"/>
      <c r="TNT16" s="72"/>
      <c r="TNU16" s="72"/>
      <c r="TNV16" s="72"/>
      <c r="TNW16" s="72"/>
      <c r="TNX16" s="72"/>
      <c r="TNY16" s="72"/>
      <c r="TNZ16" s="72"/>
      <c r="TOA16" s="72"/>
      <c r="TOB16" s="72"/>
      <c r="TOC16" s="72"/>
      <c r="TOD16" s="72"/>
      <c r="TOE16" s="72"/>
      <c r="TOF16" s="72"/>
      <c r="TOG16" s="72"/>
      <c r="TOH16" s="72"/>
      <c r="TOI16" s="72"/>
      <c r="TOJ16" s="72"/>
      <c r="TOK16" s="72"/>
      <c r="TOL16" s="72"/>
      <c r="TOM16" s="72"/>
      <c r="TON16" s="72"/>
      <c r="TOO16" s="72"/>
      <c r="TOP16" s="72"/>
      <c r="TOQ16" s="72"/>
      <c r="TOR16" s="72"/>
      <c r="TOS16" s="72"/>
      <c r="TOT16" s="72"/>
      <c r="TOU16" s="72"/>
      <c r="TOV16" s="72"/>
      <c r="TOW16" s="72"/>
      <c r="TOX16" s="72"/>
      <c r="TOY16" s="72"/>
      <c r="TOZ16" s="72"/>
      <c r="TPA16" s="72"/>
      <c r="TPB16" s="72"/>
      <c r="TPC16" s="72"/>
      <c r="TPD16" s="72"/>
      <c r="TPE16" s="72"/>
      <c r="TPF16" s="72"/>
      <c r="TPG16" s="72"/>
      <c r="TPH16" s="72"/>
      <c r="TPI16" s="72"/>
      <c r="TPJ16" s="72"/>
      <c r="TPK16" s="72"/>
      <c r="TPL16" s="72"/>
      <c r="TPM16" s="72"/>
      <c r="TPN16" s="72"/>
      <c r="TPO16" s="72"/>
      <c r="TPP16" s="72"/>
      <c r="TPQ16" s="72"/>
      <c r="TPR16" s="72"/>
      <c r="TPS16" s="72"/>
      <c r="TPT16" s="72"/>
      <c r="TPU16" s="72"/>
      <c r="TPV16" s="72"/>
      <c r="TPW16" s="72"/>
      <c r="TPX16" s="72"/>
      <c r="TPY16" s="72"/>
      <c r="TPZ16" s="72"/>
      <c r="TQA16" s="72"/>
      <c r="TQB16" s="72"/>
      <c r="TQC16" s="72"/>
      <c r="TQD16" s="72"/>
      <c r="TQE16" s="72"/>
      <c r="TQF16" s="72"/>
      <c r="TQG16" s="72"/>
      <c r="TQH16" s="72"/>
      <c r="TQI16" s="72"/>
      <c r="TQJ16" s="72"/>
      <c r="TQK16" s="72"/>
      <c r="TQL16" s="72"/>
      <c r="TQM16" s="72"/>
      <c r="TQN16" s="72"/>
      <c r="TQO16" s="72"/>
      <c r="TQP16" s="72"/>
      <c r="TQQ16" s="72"/>
      <c r="TQR16" s="72"/>
      <c r="TQS16" s="72"/>
      <c r="TQT16" s="72"/>
      <c r="TQU16" s="72"/>
      <c r="TQV16" s="72"/>
      <c r="TQW16" s="72"/>
      <c r="TQX16" s="72"/>
      <c r="TQY16" s="72"/>
      <c r="TQZ16" s="72"/>
      <c r="TRA16" s="72"/>
      <c r="TRB16" s="72"/>
      <c r="TRC16" s="72"/>
      <c r="TRD16" s="72"/>
      <c r="TRE16" s="72"/>
      <c r="TRF16" s="72"/>
      <c r="TRG16" s="72"/>
      <c r="TRH16" s="72"/>
      <c r="TRI16" s="72"/>
      <c r="TRJ16" s="72"/>
      <c r="TRK16" s="72"/>
      <c r="TRL16" s="72"/>
      <c r="TRM16" s="72"/>
      <c r="TRN16" s="72"/>
      <c r="TRO16" s="72"/>
      <c r="TRP16" s="72"/>
      <c r="TRQ16" s="72"/>
      <c r="TRR16" s="72"/>
      <c r="TRS16" s="72"/>
      <c r="TRT16" s="72"/>
      <c r="TRU16" s="72"/>
      <c r="TRV16" s="72"/>
      <c r="TRW16" s="72"/>
      <c r="TRX16" s="72"/>
      <c r="TRY16" s="72"/>
      <c r="TRZ16" s="72"/>
      <c r="TSA16" s="72"/>
      <c r="TSB16" s="72"/>
      <c r="TSC16" s="72"/>
      <c r="TSD16" s="72"/>
      <c r="TSE16" s="72"/>
      <c r="TSF16" s="72"/>
      <c r="TSG16" s="72"/>
      <c r="TSH16" s="72"/>
      <c r="TSI16" s="72"/>
      <c r="TSJ16" s="72"/>
      <c r="TSK16" s="72"/>
      <c r="TSL16" s="72"/>
      <c r="TSM16" s="72"/>
      <c r="TSN16" s="72"/>
      <c r="TSO16" s="72"/>
      <c r="TSP16" s="72"/>
      <c r="TSQ16" s="72"/>
      <c r="TSR16" s="72"/>
      <c r="TSS16" s="72"/>
      <c r="TST16" s="72"/>
      <c r="TSU16" s="72"/>
      <c r="TSV16" s="72"/>
      <c r="TSW16" s="72"/>
      <c r="TSX16" s="72"/>
      <c r="TSY16" s="72"/>
      <c r="TSZ16" s="72"/>
      <c r="TTA16" s="72"/>
      <c r="TTB16" s="72"/>
      <c r="TTC16" s="72"/>
      <c r="TTD16" s="72"/>
      <c r="TTE16" s="72"/>
      <c r="TTF16" s="72"/>
      <c r="TTG16" s="72"/>
      <c r="TTH16" s="72"/>
      <c r="TTI16" s="72"/>
      <c r="TTJ16" s="72"/>
      <c r="TTK16" s="72"/>
      <c r="TTL16" s="72"/>
      <c r="TTM16" s="72"/>
      <c r="TTN16" s="72"/>
      <c r="TTO16" s="72"/>
      <c r="TTP16" s="72"/>
      <c r="TTQ16" s="72"/>
      <c r="TTR16" s="72"/>
      <c r="TTS16" s="72"/>
      <c r="TTT16" s="72"/>
      <c r="TTU16" s="72"/>
      <c r="TTV16" s="72"/>
      <c r="TTW16" s="72"/>
      <c r="TTX16" s="72"/>
      <c r="TTY16" s="72"/>
      <c r="TTZ16" s="72"/>
      <c r="TUA16" s="72"/>
      <c r="TUB16" s="72"/>
      <c r="TUC16" s="72"/>
      <c r="TUD16" s="72"/>
      <c r="TUE16" s="72"/>
      <c r="TUF16" s="72"/>
      <c r="TUG16" s="72"/>
      <c r="TUH16" s="72"/>
      <c r="TUI16" s="72"/>
      <c r="TUJ16" s="72"/>
      <c r="TUK16" s="72"/>
      <c r="TUL16" s="72"/>
      <c r="TUM16" s="72"/>
      <c r="TUN16" s="72"/>
      <c r="TUO16" s="72"/>
      <c r="TUP16" s="72"/>
      <c r="TUQ16" s="72"/>
      <c r="TUR16" s="72"/>
      <c r="TUS16" s="72"/>
      <c r="TUT16" s="72"/>
      <c r="TUU16" s="72"/>
      <c r="TUV16" s="72"/>
      <c r="TUW16" s="72"/>
      <c r="TUX16" s="72"/>
      <c r="TUY16" s="72"/>
      <c r="TUZ16" s="72"/>
      <c r="TVA16" s="72"/>
      <c r="TVB16" s="72"/>
      <c r="TVC16" s="72"/>
      <c r="TVD16" s="72"/>
      <c r="TVE16" s="72"/>
      <c r="TVF16" s="72"/>
      <c r="TVG16" s="72"/>
      <c r="TVH16" s="72"/>
      <c r="TVI16" s="72"/>
      <c r="TVJ16" s="72"/>
      <c r="TVK16" s="72"/>
      <c r="TVL16" s="72"/>
      <c r="TVM16" s="72"/>
      <c r="TVN16" s="72"/>
      <c r="TVO16" s="72"/>
      <c r="TVP16" s="72"/>
      <c r="TVQ16" s="72"/>
      <c r="TVR16" s="72"/>
      <c r="TVS16" s="72"/>
      <c r="TVT16" s="72"/>
      <c r="TVU16" s="72"/>
      <c r="TVV16" s="72"/>
      <c r="TVW16" s="72"/>
      <c r="TVX16" s="72"/>
      <c r="TVY16" s="72"/>
      <c r="TVZ16" s="72"/>
      <c r="TWA16" s="72"/>
      <c r="TWB16" s="72"/>
      <c r="TWC16" s="72"/>
      <c r="TWD16" s="72"/>
      <c r="TWE16" s="72"/>
      <c r="TWF16" s="72"/>
      <c r="TWG16" s="72"/>
      <c r="TWH16" s="72"/>
      <c r="TWI16" s="72"/>
      <c r="TWJ16" s="72"/>
      <c r="TWK16" s="72"/>
      <c r="TWL16" s="72"/>
      <c r="TWM16" s="72"/>
      <c r="TWN16" s="72"/>
      <c r="TWO16" s="72"/>
      <c r="TWP16" s="72"/>
      <c r="TWQ16" s="72"/>
      <c r="TWR16" s="72"/>
      <c r="TWS16" s="72"/>
      <c r="TWT16" s="72"/>
      <c r="TWU16" s="72"/>
      <c r="TWV16" s="72"/>
      <c r="TWW16" s="72"/>
      <c r="TWX16" s="72"/>
      <c r="TWY16" s="72"/>
      <c r="TWZ16" s="72"/>
      <c r="TXA16" s="72"/>
      <c r="TXB16" s="72"/>
      <c r="TXC16" s="72"/>
      <c r="TXD16" s="72"/>
      <c r="TXE16" s="72"/>
      <c r="TXF16" s="72"/>
      <c r="TXG16" s="72"/>
      <c r="TXH16" s="72"/>
      <c r="TXI16" s="72"/>
      <c r="TXJ16" s="72"/>
      <c r="TXK16" s="72"/>
      <c r="TXL16" s="72"/>
      <c r="TXM16" s="72"/>
      <c r="TXN16" s="72"/>
      <c r="TXO16" s="72"/>
      <c r="TXP16" s="72"/>
      <c r="TXQ16" s="72"/>
      <c r="TXR16" s="72"/>
      <c r="TXS16" s="72"/>
      <c r="TXT16" s="72"/>
      <c r="TXU16" s="72"/>
      <c r="TXV16" s="72"/>
      <c r="TXW16" s="72"/>
      <c r="TXX16" s="72"/>
      <c r="TXY16" s="72"/>
      <c r="TXZ16" s="72"/>
      <c r="TYA16" s="72"/>
      <c r="TYB16" s="72"/>
      <c r="TYC16" s="72"/>
      <c r="TYD16" s="72"/>
      <c r="TYE16" s="72"/>
      <c r="TYF16" s="72"/>
      <c r="TYG16" s="72"/>
      <c r="TYH16" s="72"/>
      <c r="TYI16" s="72"/>
      <c r="TYJ16" s="72"/>
      <c r="TYK16" s="72"/>
      <c r="TYL16" s="72"/>
      <c r="TYM16" s="72"/>
      <c r="TYN16" s="72"/>
      <c r="TYO16" s="72"/>
      <c r="TYP16" s="72"/>
      <c r="TYQ16" s="72"/>
      <c r="TYR16" s="72"/>
      <c r="TYS16" s="72"/>
      <c r="TYT16" s="72"/>
      <c r="TYU16" s="72"/>
      <c r="TYV16" s="72"/>
      <c r="TYW16" s="72"/>
      <c r="TYX16" s="72"/>
      <c r="TYY16" s="72"/>
      <c r="TYZ16" s="72"/>
      <c r="TZA16" s="72"/>
      <c r="TZB16" s="72"/>
      <c r="TZC16" s="72"/>
      <c r="TZD16" s="72"/>
      <c r="TZE16" s="72"/>
      <c r="TZF16" s="72"/>
      <c r="TZG16" s="72"/>
      <c r="TZH16" s="72"/>
      <c r="TZI16" s="72"/>
      <c r="TZJ16" s="72"/>
      <c r="TZK16" s="72"/>
      <c r="TZL16" s="72"/>
      <c r="TZM16" s="72"/>
      <c r="TZN16" s="72"/>
      <c r="TZO16" s="72"/>
      <c r="TZP16" s="72"/>
      <c r="TZQ16" s="72"/>
      <c r="TZR16" s="72"/>
      <c r="TZS16" s="72"/>
      <c r="TZT16" s="72"/>
      <c r="TZU16" s="72"/>
      <c r="TZV16" s="72"/>
      <c r="TZW16" s="72"/>
      <c r="TZX16" s="72"/>
      <c r="TZY16" s="72"/>
      <c r="TZZ16" s="72"/>
      <c r="UAA16" s="72"/>
      <c r="UAB16" s="72"/>
      <c r="UAC16" s="72"/>
      <c r="UAD16" s="72"/>
      <c r="UAE16" s="72"/>
      <c r="UAF16" s="72"/>
      <c r="UAG16" s="72"/>
      <c r="UAH16" s="72"/>
      <c r="UAI16" s="72"/>
      <c r="UAJ16" s="72"/>
      <c r="UAK16" s="72"/>
      <c r="UAL16" s="72"/>
      <c r="UAM16" s="72"/>
      <c r="UAN16" s="72"/>
      <c r="UAO16" s="72"/>
      <c r="UAP16" s="72"/>
      <c r="UAQ16" s="72"/>
      <c r="UAR16" s="72"/>
      <c r="UAS16" s="72"/>
      <c r="UAT16" s="72"/>
      <c r="UAU16" s="72"/>
      <c r="UAV16" s="72"/>
      <c r="UAW16" s="72"/>
      <c r="UAX16" s="72"/>
      <c r="UAY16" s="72"/>
      <c r="UAZ16" s="72"/>
      <c r="UBA16" s="72"/>
      <c r="UBB16" s="72"/>
      <c r="UBC16" s="72"/>
      <c r="UBD16" s="72"/>
      <c r="UBE16" s="72"/>
      <c r="UBF16" s="72"/>
      <c r="UBG16" s="72"/>
      <c r="UBH16" s="72"/>
      <c r="UBI16" s="72"/>
      <c r="UBJ16" s="72"/>
      <c r="UBK16" s="72"/>
      <c r="UBL16" s="72"/>
      <c r="UBM16" s="72"/>
      <c r="UBN16" s="72"/>
      <c r="UBO16" s="72"/>
      <c r="UBP16" s="72"/>
      <c r="UBQ16" s="72"/>
      <c r="UBR16" s="72"/>
      <c r="UBS16" s="72"/>
      <c r="UBT16" s="72"/>
      <c r="UBU16" s="72"/>
      <c r="UBV16" s="72"/>
      <c r="UBW16" s="72"/>
      <c r="UBX16" s="72"/>
      <c r="UBY16" s="72"/>
      <c r="UBZ16" s="72"/>
      <c r="UCA16" s="72"/>
      <c r="UCB16" s="72"/>
      <c r="UCC16" s="72"/>
      <c r="UCD16" s="72"/>
      <c r="UCE16" s="72"/>
      <c r="UCF16" s="72"/>
      <c r="UCG16" s="72"/>
      <c r="UCH16" s="72"/>
      <c r="UCI16" s="72"/>
      <c r="UCJ16" s="72"/>
      <c r="UCK16" s="72"/>
      <c r="UCL16" s="72"/>
      <c r="UCM16" s="72"/>
      <c r="UCN16" s="72"/>
      <c r="UCO16" s="72"/>
      <c r="UCP16" s="72"/>
      <c r="UCQ16" s="72"/>
      <c r="UCR16" s="72"/>
      <c r="UCS16" s="72"/>
      <c r="UCT16" s="72"/>
      <c r="UCU16" s="72"/>
      <c r="UCV16" s="72"/>
      <c r="UCW16" s="72"/>
      <c r="UCX16" s="72"/>
      <c r="UCY16" s="72"/>
      <c r="UCZ16" s="72"/>
      <c r="UDA16" s="72"/>
      <c r="UDB16" s="72"/>
      <c r="UDC16" s="72"/>
      <c r="UDD16" s="72"/>
      <c r="UDE16" s="72"/>
      <c r="UDF16" s="72"/>
      <c r="UDG16" s="72"/>
      <c r="UDH16" s="72"/>
      <c r="UDI16" s="72"/>
      <c r="UDJ16" s="72"/>
      <c r="UDK16" s="72"/>
      <c r="UDL16" s="72"/>
      <c r="UDM16" s="72"/>
      <c r="UDN16" s="72"/>
      <c r="UDO16" s="72"/>
      <c r="UDP16" s="72"/>
      <c r="UDQ16" s="72"/>
      <c r="UDR16" s="72"/>
      <c r="UDS16" s="72"/>
      <c r="UDT16" s="72"/>
      <c r="UDU16" s="72"/>
      <c r="UDV16" s="72"/>
      <c r="UDW16" s="72"/>
      <c r="UDX16" s="72"/>
      <c r="UDY16" s="72"/>
      <c r="UDZ16" s="72"/>
      <c r="UEA16" s="72"/>
      <c r="UEB16" s="72"/>
      <c r="UEC16" s="72"/>
      <c r="UED16" s="72"/>
      <c r="UEE16" s="72"/>
      <c r="UEF16" s="72"/>
      <c r="UEG16" s="72"/>
      <c r="UEH16" s="72"/>
      <c r="UEI16" s="72"/>
      <c r="UEJ16" s="72"/>
      <c r="UEK16" s="72"/>
      <c r="UEL16" s="72"/>
      <c r="UEM16" s="72"/>
      <c r="UEN16" s="72"/>
      <c r="UEO16" s="72"/>
      <c r="UEP16" s="72"/>
      <c r="UEQ16" s="72"/>
      <c r="UER16" s="72"/>
      <c r="UES16" s="72"/>
      <c r="UET16" s="72"/>
      <c r="UEU16" s="72"/>
      <c r="UEV16" s="72"/>
      <c r="UEW16" s="72"/>
      <c r="UEX16" s="72"/>
      <c r="UEY16" s="72"/>
      <c r="UEZ16" s="72"/>
      <c r="UFA16" s="72"/>
      <c r="UFB16" s="72"/>
      <c r="UFC16" s="72"/>
      <c r="UFD16" s="72"/>
      <c r="UFE16" s="72"/>
      <c r="UFF16" s="72"/>
      <c r="UFG16" s="72"/>
      <c r="UFH16" s="72"/>
      <c r="UFI16" s="72"/>
      <c r="UFJ16" s="72"/>
      <c r="UFK16" s="72"/>
      <c r="UFL16" s="72"/>
      <c r="UFM16" s="72"/>
      <c r="UFN16" s="72"/>
      <c r="UFO16" s="72"/>
      <c r="UFP16" s="72"/>
      <c r="UFQ16" s="72"/>
      <c r="UFR16" s="72"/>
      <c r="UFS16" s="72"/>
      <c r="UFT16" s="72"/>
      <c r="UFU16" s="72"/>
      <c r="UFV16" s="72"/>
      <c r="UFW16" s="72"/>
      <c r="UFX16" s="72"/>
      <c r="UFY16" s="72"/>
      <c r="UFZ16" s="72"/>
      <c r="UGA16" s="72"/>
      <c r="UGB16" s="72"/>
      <c r="UGC16" s="72"/>
      <c r="UGD16" s="72"/>
      <c r="UGE16" s="72"/>
      <c r="UGF16" s="72"/>
      <c r="UGG16" s="72"/>
      <c r="UGH16" s="72"/>
      <c r="UGI16" s="72"/>
      <c r="UGJ16" s="72"/>
      <c r="UGK16" s="72"/>
      <c r="UGL16" s="72"/>
      <c r="UGM16" s="72"/>
      <c r="UGN16" s="72"/>
      <c r="UGO16" s="72"/>
      <c r="UGP16" s="72"/>
      <c r="UGQ16" s="72"/>
      <c r="UGR16" s="72"/>
      <c r="UGS16" s="72"/>
      <c r="UGT16" s="72"/>
      <c r="UGU16" s="72"/>
      <c r="UGV16" s="72"/>
      <c r="UGW16" s="72"/>
      <c r="UGX16" s="72"/>
      <c r="UGY16" s="72"/>
      <c r="UGZ16" s="72"/>
      <c r="UHA16" s="72"/>
      <c r="UHB16" s="72"/>
      <c r="UHC16" s="72"/>
      <c r="UHD16" s="72"/>
      <c r="UHE16" s="72"/>
      <c r="UHF16" s="72"/>
      <c r="UHG16" s="72"/>
      <c r="UHH16" s="72"/>
      <c r="UHI16" s="72"/>
      <c r="UHJ16" s="72"/>
      <c r="UHK16" s="72"/>
      <c r="UHL16" s="72"/>
      <c r="UHM16" s="72"/>
      <c r="UHN16" s="72"/>
      <c r="UHO16" s="72"/>
      <c r="UHP16" s="72"/>
      <c r="UHQ16" s="72"/>
      <c r="UHR16" s="72"/>
      <c r="UHS16" s="72"/>
      <c r="UHT16" s="72"/>
      <c r="UHU16" s="72"/>
      <c r="UHV16" s="72"/>
      <c r="UHW16" s="72"/>
      <c r="UHX16" s="72"/>
      <c r="UHY16" s="72"/>
      <c r="UHZ16" s="72"/>
      <c r="UIA16" s="72"/>
      <c r="UIB16" s="72"/>
      <c r="UIC16" s="72"/>
      <c r="UID16" s="72"/>
      <c r="UIE16" s="72"/>
      <c r="UIF16" s="72"/>
      <c r="UIG16" s="72"/>
      <c r="UIH16" s="72"/>
      <c r="UII16" s="72"/>
      <c r="UIJ16" s="72"/>
      <c r="UIK16" s="72"/>
      <c r="UIL16" s="72"/>
      <c r="UIM16" s="72"/>
      <c r="UIN16" s="72"/>
      <c r="UIO16" s="72"/>
      <c r="UIP16" s="72"/>
      <c r="UIQ16" s="72"/>
      <c r="UIR16" s="72"/>
      <c r="UIS16" s="72"/>
      <c r="UIT16" s="72"/>
      <c r="UIU16" s="72"/>
      <c r="UIV16" s="72"/>
      <c r="UIW16" s="72"/>
      <c r="UIX16" s="72"/>
      <c r="UIY16" s="72"/>
      <c r="UIZ16" s="72"/>
      <c r="UJA16" s="72"/>
      <c r="UJB16" s="72"/>
      <c r="UJC16" s="72"/>
      <c r="UJD16" s="72"/>
      <c r="UJE16" s="72"/>
      <c r="UJF16" s="72"/>
      <c r="UJG16" s="72"/>
      <c r="UJH16" s="72"/>
      <c r="UJI16" s="72"/>
      <c r="UJJ16" s="72"/>
      <c r="UJK16" s="72"/>
      <c r="UJL16" s="72"/>
      <c r="UJM16" s="72"/>
      <c r="UJN16" s="72"/>
      <c r="UJO16" s="72"/>
      <c r="UJP16" s="72"/>
      <c r="UJQ16" s="72"/>
      <c r="UJR16" s="72"/>
      <c r="UJS16" s="72"/>
      <c r="UJT16" s="72"/>
      <c r="UJU16" s="72"/>
      <c r="UJV16" s="72"/>
      <c r="UJW16" s="72"/>
      <c r="UJX16" s="72"/>
      <c r="UJY16" s="72"/>
      <c r="UJZ16" s="72"/>
      <c r="UKA16" s="72"/>
      <c r="UKB16" s="72"/>
      <c r="UKC16" s="72"/>
      <c r="UKD16" s="72"/>
      <c r="UKE16" s="72"/>
      <c r="UKF16" s="72"/>
      <c r="UKG16" s="72"/>
      <c r="UKH16" s="72"/>
      <c r="UKI16" s="72"/>
      <c r="UKJ16" s="72"/>
      <c r="UKK16" s="72"/>
      <c r="UKL16" s="72"/>
      <c r="UKM16" s="72"/>
      <c r="UKN16" s="72"/>
      <c r="UKO16" s="72"/>
      <c r="UKP16" s="72"/>
      <c r="UKQ16" s="72"/>
      <c r="UKR16" s="72"/>
      <c r="UKS16" s="72"/>
      <c r="UKT16" s="72"/>
      <c r="UKU16" s="72"/>
      <c r="UKV16" s="72"/>
      <c r="UKW16" s="72"/>
      <c r="UKX16" s="72"/>
      <c r="UKY16" s="72"/>
      <c r="UKZ16" s="72"/>
      <c r="ULA16" s="72"/>
      <c r="ULB16" s="72"/>
      <c r="ULC16" s="72"/>
      <c r="ULD16" s="72"/>
      <c r="ULE16" s="72"/>
      <c r="ULF16" s="72"/>
      <c r="ULG16" s="72"/>
      <c r="ULH16" s="72"/>
      <c r="ULI16" s="72"/>
      <c r="ULJ16" s="72"/>
      <c r="ULK16" s="72"/>
      <c r="ULL16" s="72"/>
      <c r="ULM16" s="72"/>
      <c r="ULN16" s="72"/>
      <c r="ULO16" s="72"/>
      <c r="ULP16" s="72"/>
      <c r="ULQ16" s="72"/>
      <c r="ULR16" s="72"/>
      <c r="ULS16" s="72"/>
      <c r="ULT16" s="72"/>
      <c r="ULU16" s="72"/>
      <c r="ULV16" s="72"/>
      <c r="ULW16" s="72"/>
      <c r="ULX16" s="72"/>
      <c r="ULY16" s="72"/>
      <c r="ULZ16" s="72"/>
      <c r="UMA16" s="72"/>
      <c r="UMB16" s="72"/>
      <c r="UMC16" s="72"/>
      <c r="UMD16" s="72"/>
      <c r="UME16" s="72"/>
      <c r="UMF16" s="72"/>
      <c r="UMG16" s="72"/>
      <c r="UMH16" s="72"/>
      <c r="UMI16" s="72"/>
      <c r="UMJ16" s="72"/>
      <c r="UMK16" s="72"/>
      <c r="UML16" s="72"/>
      <c r="UMM16" s="72"/>
      <c r="UMN16" s="72"/>
      <c r="UMO16" s="72"/>
      <c r="UMP16" s="72"/>
      <c r="UMQ16" s="72"/>
      <c r="UMR16" s="72"/>
      <c r="UMS16" s="72"/>
      <c r="UMT16" s="72"/>
      <c r="UMU16" s="72"/>
      <c r="UMV16" s="72"/>
      <c r="UMW16" s="72"/>
      <c r="UMX16" s="72"/>
      <c r="UMY16" s="72"/>
      <c r="UMZ16" s="72"/>
      <c r="UNA16" s="72"/>
      <c r="UNB16" s="72"/>
      <c r="UNC16" s="72"/>
      <c r="UND16" s="72"/>
      <c r="UNE16" s="72"/>
      <c r="UNF16" s="72"/>
      <c r="UNG16" s="72"/>
      <c r="UNH16" s="72"/>
      <c r="UNI16" s="72"/>
      <c r="UNJ16" s="72"/>
      <c r="UNK16" s="72"/>
      <c r="UNL16" s="72"/>
      <c r="UNM16" s="72"/>
      <c r="UNN16" s="72"/>
      <c r="UNO16" s="72"/>
      <c r="UNP16" s="72"/>
      <c r="UNQ16" s="72"/>
      <c r="UNR16" s="72"/>
      <c r="UNS16" s="72"/>
      <c r="UNT16" s="72"/>
      <c r="UNU16" s="72"/>
      <c r="UNV16" s="72"/>
      <c r="UNW16" s="72"/>
      <c r="UNX16" s="72"/>
      <c r="UNY16" s="72"/>
      <c r="UNZ16" s="72"/>
      <c r="UOA16" s="72"/>
      <c r="UOB16" s="72"/>
      <c r="UOC16" s="72"/>
      <c r="UOD16" s="72"/>
      <c r="UOE16" s="72"/>
      <c r="UOF16" s="72"/>
      <c r="UOG16" s="72"/>
      <c r="UOH16" s="72"/>
      <c r="UOI16" s="72"/>
      <c r="UOJ16" s="72"/>
      <c r="UOK16" s="72"/>
      <c r="UOL16" s="72"/>
      <c r="UOM16" s="72"/>
      <c r="UON16" s="72"/>
      <c r="UOO16" s="72"/>
      <c r="UOP16" s="72"/>
      <c r="UOQ16" s="72"/>
      <c r="UOR16" s="72"/>
      <c r="UOS16" s="72"/>
      <c r="UOT16" s="72"/>
      <c r="UOU16" s="72"/>
      <c r="UOV16" s="72"/>
      <c r="UOW16" s="72"/>
      <c r="UOX16" s="72"/>
      <c r="UOY16" s="72"/>
      <c r="UOZ16" s="72"/>
      <c r="UPA16" s="72"/>
      <c r="UPB16" s="72"/>
      <c r="UPC16" s="72"/>
      <c r="UPD16" s="72"/>
      <c r="UPE16" s="72"/>
      <c r="UPF16" s="72"/>
      <c r="UPG16" s="72"/>
      <c r="UPH16" s="72"/>
      <c r="UPI16" s="72"/>
      <c r="UPJ16" s="72"/>
      <c r="UPK16" s="72"/>
      <c r="UPL16" s="72"/>
      <c r="UPM16" s="72"/>
      <c r="UPN16" s="72"/>
      <c r="UPO16" s="72"/>
      <c r="UPP16" s="72"/>
      <c r="UPQ16" s="72"/>
      <c r="UPR16" s="72"/>
      <c r="UPS16" s="72"/>
      <c r="UPT16" s="72"/>
      <c r="UPU16" s="72"/>
      <c r="UPV16" s="72"/>
      <c r="UPW16" s="72"/>
      <c r="UPX16" s="72"/>
      <c r="UPY16" s="72"/>
      <c r="UPZ16" s="72"/>
      <c r="UQA16" s="72"/>
      <c r="UQB16" s="72"/>
      <c r="UQC16" s="72"/>
      <c r="UQD16" s="72"/>
      <c r="UQE16" s="72"/>
      <c r="UQF16" s="72"/>
      <c r="UQG16" s="72"/>
      <c r="UQH16" s="72"/>
      <c r="UQI16" s="72"/>
      <c r="UQJ16" s="72"/>
      <c r="UQK16" s="72"/>
      <c r="UQL16" s="72"/>
      <c r="UQM16" s="72"/>
      <c r="UQN16" s="72"/>
      <c r="UQO16" s="72"/>
      <c r="UQP16" s="72"/>
      <c r="UQQ16" s="72"/>
      <c r="UQR16" s="72"/>
      <c r="UQS16" s="72"/>
      <c r="UQT16" s="72"/>
      <c r="UQU16" s="72"/>
      <c r="UQV16" s="72"/>
      <c r="UQW16" s="72"/>
      <c r="UQX16" s="72"/>
      <c r="UQY16" s="72"/>
      <c r="UQZ16" s="72"/>
      <c r="URA16" s="72"/>
      <c r="URB16" s="72"/>
      <c r="URC16" s="72"/>
      <c r="URD16" s="72"/>
      <c r="URE16" s="72"/>
      <c r="URF16" s="72"/>
      <c r="URG16" s="72"/>
      <c r="URH16" s="72"/>
      <c r="URI16" s="72"/>
      <c r="URJ16" s="72"/>
      <c r="URK16" s="72"/>
      <c r="URL16" s="72"/>
      <c r="URM16" s="72"/>
      <c r="URN16" s="72"/>
      <c r="URO16" s="72"/>
      <c r="URP16" s="72"/>
      <c r="URQ16" s="72"/>
      <c r="URR16" s="72"/>
      <c r="URS16" s="72"/>
      <c r="URT16" s="72"/>
      <c r="URU16" s="72"/>
      <c r="URV16" s="72"/>
      <c r="URW16" s="72"/>
      <c r="URX16" s="72"/>
      <c r="URY16" s="72"/>
      <c r="URZ16" s="72"/>
      <c r="USA16" s="72"/>
      <c r="USB16" s="72"/>
      <c r="USC16" s="72"/>
      <c r="USD16" s="72"/>
      <c r="USE16" s="72"/>
      <c r="USF16" s="72"/>
      <c r="USG16" s="72"/>
      <c r="USH16" s="72"/>
      <c r="USI16" s="72"/>
      <c r="USJ16" s="72"/>
      <c r="USK16" s="72"/>
      <c r="USL16" s="72"/>
      <c r="USM16" s="72"/>
      <c r="USN16" s="72"/>
      <c r="USO16" s="72"/>
      <c r="USP16" s="72"/>
      <c r="USQ16" s="72"/>
      <c r="USR16" s="72"/>
      <c r="USS16" s="72"/>
      <c r="UST16" s="72"/>
      <c r="USU16" s="72"/>
      <c r="USV16" s="72"/>
      <c r="USW16" s="72"/>
      <c r="USX16" s="72"/>
      <c r="USY16" s="72"/>
      <c r="USZ16" s="72"/>
      <c r="UTA16" s="72"/>
      <c r="UTB16" s="72"/>
      <c r="UTC16" s="72"/>
      <c r="UTD16" s="72"/>
      <c r="UTE16" s="72"/>
      <c r="UTF16" s="72"/>
      <c r="UTG16" s="72"/>
      <c r="UTH16" s="72"/>
      <c r="UTI16" s="72"/>
      <c r="UTJ16" s="72"/>
      <c r="UTK16" s="72"/>
      <c r="UTL16" s="72"/>
      <c r="UTM16" s="72"/>
      <c r="UTN16" s="72"/>
      <c r="UTO16" s="72"/>
      <c r="UTP16" s="72"/>
      <c r="UTQ16" s="72"/>
      <c r="UTR16" s="72"/>
      <c r="UTS16" s="72"/>
      <c r="UTT16" s="72"/>
      <c r="UTU16" s="72"/>
      <c r="UTV16" s="72"/>
      <c r="UTW16" s="72"/>
      <c r="UTX16" s="72"/>
      <c r="UTY16" s="72"/>
      <c r="UTZ16" s="72"/>
      <c r="UUA16" s="72"/>
      <c r="UUB16" s="72"/>
      <c r="UUC16" s="72"/>
      <c r="UUD16" s="72"/>
      <c r="UUE16" s="72"/>
      <c r="UUF16" s="72"/>
      <c r="UUG16" s="72"/>
      <c r="UUH16" s="72"/>
      <c r="UUI16" s="72"/>
      <c r="UUJ16" s="72"/>
      <c r="UUK16" s="72"/>
      <c r="UUL16" s="72"/>
      <c r="UUM16" s="72"/>
      <c r="UUN16" s="72"/>
      <c r="UUO16" s="72"/>
      <c r="UUP16" s="72"/>
      <c r="UUQ16" s="72"/>
      <c r="UUR16" s="72"/>
      <c r="UUS16" s="72"/>
      <c r="UUT16" s="72"/>
      <c r="UUU16" s="72"/>
      <c r="UUV16" s="72"/>
      <c r="UUW16" s="72"/>
      <c r="UUX16" s="72"/>
      <c r="UUY16" s="72"/>
      <c r="UUZ16" s="72"/>
      <c r="UVA16" s="72"/>
      <c r="UVB16" s="72"/>
      <c r="UVC16" s="72"/>
      <c r="UVD16" s="72"/>
      <c r="UVE16" s="72"/>
      <c r="UVF16" s="72"/>
      <c r="UVG16" s="72"/>
      <c r="UVH16" s="72"/>
      <c r="UVI16" s="72"/>
      <c r="UVJ16" s="72"/>
      <c r="UVK16" s="72"/>
      <c r="UVL16" s="72"/>
      <c r="UVM16" s="72"/>
      <c r="UVN16" s="72"/>
      <c r="UVO16" s="72"/>
      <c r="UVP16" s="72"/>
      <c r="UVQ16" s="72"/>
      <c r="UVR16" s="72"/>
      <c r="UVS16" s="72"/>
      <c r="UVT16" s="72"/>
      <c r="UVU16" s="72"/>
      <c r="UVV16" s="72"/>
      <c r="UVW16" s="72"/>
      <c r="UVX16" s="72"/>
      <c r="UVY16" s="72"/>
      <c r="UVZ16" s="72"/>
      <c r="UWA16" s="72"/>
      <c r="UWB16" s="72"/>
      <c r="UWC16" s="72"/>
      <c r="UWD16" s="72"/>
      <c r="UWE16" s="72"/>
      <c r="UWF16" s="72"/>
      <c r="UWG16" s="72"/>
      <c r="UWH16" s="72"/>
      <c r="UWI16" s="72"/>
      <c r="UWJ16" s="72"/>
      <c r="UWK16" s="72"/>
      <c r="UWL16" s="72"/>
      <c r="UWM16" s="72"/>
      <c r="UWN16" s="72"/>
      <c r="UWO16" s="72"/>
      <c r="UWP16" s="72"/>
      <c r="UWQ16" s="72"/>
      <c r="UWR16" s="72"/>
      <c r="UWS16" s="72"/>
      <c r="UWT16" s="72"/>
      <c r="UWU16" s="72"/>
      <c r="UWV16" s="72"/>
      <c r="UWW16" s="72"/>
      <c r="UWX16" s="72"/>
      <c r="UWY16" s="72"/>
      <c r="UWZ16" s="72"/>
      <c r="UXA16" s="72"/>
      <c r="UXB16" s="72"/>
      <c r="UXC16" s="72"/>
      <c r="UXD16" s="72"/>
      <c r="UXE16" s="72"/>
      <c r="UXF16" s="72"/>
      <c r="UXG16" s="72"/>
      <c r="UXH16" s="72"/>
      <c r="UXI16" s="72"/>
      <c r="UXJ16" s="72"/>
      <c r="UXK16" s="72"/>
      <c r="UXL16" s="72"/>
      <c r="UXM16" s="72"/>
      <c r="UXN16" s="72"/>
      <c r="UXO16" s="72"/>
      <c r="UXP16" s="72"/>
      <c r="UXQ16" s="72"/>
      <c r="UXR16" s="72"/>
      <c r="UXS16" s="72"/>
      <c r="UXT16" s="72"/>
      <c r="UXU16" s="72"/>
      <c r="UXV16" s="72"/>
      <c r="UXW16" s="72"/>
      <c r="UXX16" s="72"/>
      <c r="UXY16" s="72"/>
      <c r="UXZ16" s="72"/>
      <c r="UYA16" s="72"/>
      <c r="UYB16" s="72"/>
      <c r="UYC16" s="72"/>
      <c r="UYD16" s="72"/>
      <c r="UYE16" s="72"/>
      <c r="UYF16" s="72"/>
      <c r="UYG16" s="72"/>
      <c r="UYH16" s="72"/>
      <c r="UYI16" s="72"/>
      <c r="UYJ16" s="72"/>
      <c r="UYK16" s="72"/>
      <c r="UYL16" s="72"/>
      <c r="UYM16" s="72"/>
      <c r="UYN16" s="72"/>
      <c r="UYO16" s="72"/>
      <c r="UYP16" s="72"/>
      <c r="UYQ16" s="72"/>
      <c r="UYR16" s="72"/>
      <c r="UYS16" s="72"/>
      <c r="UYT16" s="72"/>
      <c r="UYU16" s="72"/>
      <c r="UYV16" s="72"/>
      <c r="UYW16" s="72"/>
      <c r="UYX16" s="72"/>
      <c r="UYY16" s="72"/>
      <c r="UYZ16" s="72"/>
      <c r="UZA16" s="72"/>
      <c r="UZB16" s="72"/>
      <c r="UZC16" s="72"/>
      <c r="UZD16" s="72"/>
      <c r="UZE16" s="72"/>
      <c r="UZF16" s="72"/>
      <c r="UZG16" s="72"/>
      <c r="UZH16" s="72"/>
      <c r="UZI16" s="72"/>
      <c r="UZJ16" s="72"/>
      <c r="UZK16" s="72"/>
      <c r="UZL16" s="72"/>
      <c r="UZM16" s="72"/>
      <c r="UZN16" s="72"/>
      <c r="UZO16" s="72"/>
      <c r="UZP16" s="72"/>
      <c r="UZQ16" s="72"/>
      <c r="UZR16" s="72"/>
      <c r="UZS16" s="72"/>
      <c r="UZT16" s="72"/>
      <c r="UZU16" s="72"/>
      <c r="UZV16" s="72"/>
      <c r="UZW16" s="72"/>
      <c r="UZX16" s="72"/>
      <c r="UZY16" s="72"/>
      <c r="UZZ16" s="72"/>
      <c r="VAA16" s="72"/>
      <c r="VAB16" s="72"/>
      <c r="VAC16" s="72"/>
      <c r="VAD16" s="72"/>
      <c r="VAE16" s="72"/>
      <c r="VAF16" s="72"/>
      <c r="VAG16" s="72"/>
      <c r="VAH16" s="72"/>
      <c r="VAI16" s="72"/>
      <c r="VAJ16" s="72"/>
      <c r="VAK16" s="72"/>
      <c r="VAL16" s="72"/>
      <c r="VAM16" s="72"/>
      <c r="VAN16" s="72"/>
      <c r="VAO16" s="72"/>
      <c r="VAP16" s="72"/>
      <c r="VAQ16" s="72"/>
      <c r="VAR16" s="72"/>
      <c r="VAS16" s="72"/>
      <c r="VAT16" s="72"/>
      <c r="VAU16" s="72"/>
      <c r="VAV16" s="72"/>
      <c r="VAW16" s="72"/>
      <c r="VAX16" s="72"/>
      <c r="VAY16" s="72"/>
      <c r="VAZ16" s="72"/>
      <c r="VBA16" s="72"/>
      <c r="VBB16" s="72"/>
      <c r="VBC16" s="72"/>
      <c r="VBD16" s="72"/>
      <c r="VBE16" s="72"/>
      <c r="VBF16" s="72"/>
      <c r="VBG16" s="72"/>
      <c r="VBH16" s="72"/>
      <c r="VBI16" s="72"/>
      <c r="VBJ16" s="72"/>
      <c r="VBK16" s="72"/>
      <c r="VBL16" s="72"/>
      <c r="VBM16" s="72"/>
      <c r="VBN16" s="72"/>
      <c r="VBO16" s="72"/>
      <c r="VBP16" s="72"/>
      <c r="VBQ16" s="72"/>
      <c r="VBR16" s="72"/>
      <c r="VBS16" s="72"/>
      <c r="VBT16" s="72"/>
      <c r="VBU16" s="72"/>
      <c r="VBV16" s="72"/>
      <c r="VBW16" s="72"/>
      <c r="VBX16" s="72"/>
      <c r="VBY16" s="72"/>
      <c r="VBZ16" s="72"/>
      <c r="VCA16" s="72"/>
      <c r="VCB16" s="72"/>
      <c r="VCC16" s="72"/>
      <c r="VCD16" s="72"/>
      <c r="VCE16" s="72"/>
      <c r="VCF16" s="72"/>
      <c r="VCG16" s="72"/>
      <c r="VCH16" s="72"/>
      <c r="VCI16" s="72"/>
      <c r="VCJ16" s="72"/>
      <c r="VCK16" s="72"/>
      <c r="VCL16" s="72"/>
      <c r="VCM16" s="72"/>
      <c r="VCN16" s="72"/>
      <c r="VCO16" s="72"/>
      <c r="VCP16" s="72"/>
      <c r="VCQ16" s="72"/>
      <c r="VCR16" s="72"/>
      <c r="VCS16" s="72"/>
      <c r="VCT16" s="72"/>
      <c r="VCU16" s="72"/>
      <c r="VCV16" s="72"/>
      <c r="VCW16" s="72"/>
      <c r="VCX16" s="72"/>
      <c r="VCY16" s="72"/>
      <c r="VCZ16" s="72"/>
      <c r="VDA16" s="72"/>
      <c r="VDB16" s="72"/>
      <c r="VDC16" s="72"/>
      <c r="VDD16" s="72"/>
      <c r="VDE16" s="72"/>
      <c r="VDF16" s="72"/>
      <c r="VDG16" s="72"/>
      <c r="VDH16" s="72"/>
      <c r="VDI16" s="72"/>
      <c r="VDJ16" s="72"/>
      <c r="VDK16" s="72"/>
      <c r="VDL16" s="72"/>
      <c r="VDM16" s="72"/>
      <c r="VDN16" s="72"/>
      <c r="VDO16" s="72"/>
      <c r="VDP16" s="72"/>
      <c r="VDQ16" s="72"/>
      <c r="VDR16" s="72"/>
      <c r="VDS16" s="72"/>
      <c r="VDT16" s="72"/>
      <c r="VDU16" s="72"/>
      <c r="VDV16" s="72"/>
      <c r="VDW16" s="72"/>
      <c r="VDX16" s="72"/>
      <c r="VDY16" s="72"/>
      <c r="VDZ16" s="72"/>
      <c r="VEA16" s="72"/>
      <c r="VEB16" s="72"/>
      <c r="VEC16" s="72"/>
      <c r="VED16" s="72"/>
      <c r="VEE16" s="72"/>
      <c r="VEF16" s="72"/>
      <c r="VEG16" s="72"/>
      <c r="VEH16" s="72"/>
      <c r="VEI16" s="72"/>
      <c r="VEJ16" s="72"/>
      <c r="VEK16" s="72"/>
      <c r="VEL16" s="72"/>
      <c r="VEM16" s="72"/>
      <c r="VEN16" s="72"/>
      <c r="VEO16" s="72"/>
      <c r="VEP16" s="72"/>
      <c r="VEQ16" s="72"/>
      <c r="VER16" s="72"/>
      <c r="VES16" s="72"/>
      <c r="VET16" s="72"/>
      <c r="VEU16" s="72"/>
      <c r="VEV16" s="72"/>
      <c r="VEW16" s="72"/>
      <c r="VEX16" s="72"/>
      <c r="VEY16" s="72"/>
      <c r="VEZ16" s="72"/>
      <c r="VFA16" s="72"/>
      <c r="VFB16" s="72"/>
      <c r="VFC16" s="72"/>
      <c r="VFD16" s="72"/>
      <c r="VFE16" s="72"/>
      <c r="VFF16" s="72"/>
      <c r="VFG16" s="72"/>
      <c r="VFH16" s="72"/>
      <c r="VFI16" s="72"/>
      <c r="VFJ16" s="72"/>
      <c r="VFK16" s="72"/>
      <c r="VFL16" s="72"/>
      <c r="VFM16" s="72"/>
      <c r="VFN16" s="72"/>
      <c r="VFO16" s="72"/>
      <c r="VFP16" s="72"/>
      <c r="VFQ16" s="72"/>
      <c r="VFR16" s="72"/>
      <c r="VFS16" s="72"/>
      <c r="VFT16" s="72"/>
      <c r="VFU16" s="72"/>
      <c r="VFV16" s="72"/>
      <c r="VFW16" s="72"/>
      <c r="VFX16" s="72"/>
      <c r="VFY16" s="72"/>
      <c r="VFZ16" s="72"/>
      <c r="VGA16" s="72"/>
      <c r="VGB16" s="72"/>
      <c r="VGC16" s="72"/>
      <c r="VGD16" s="72"/>
      <c r="VGE16" s="72"/>
      <c r="VGF16" s="72"/>
      <c r="VGG16" s="72"/>
      <c r="VGH16" s="72"/>
      <c r="VGI16" s="72"/>
      <c r="VGJ16" s="72"/>
      <c r="VGK16" s="72"/>
      <c r="VGL16" s="72"/>
      <c r="VGM16" s="72"/>
      <c r="VGN16" s="72"/>
      <c r="VGO16" s="72"/>
      <c r="VGP16" s="72"/>
      <c r="VGQ16" s="72"/>
      <c r="VGR16" s="72"/>
      <c r="VGS16" s="72"/>
      <c r="VGT16" s="72"/>
      <c r="VGU16" s="72"/>
      <c r="VGV16" s="72"/>
      <c r="VGW16" s="72"/>
      <c r="VGX16" s="72"/>
      <c r="VGY16" s="72"/>
      <c r="VGZ16" s="72"/>
      <c r="VHA16" s="72"/>
      <c r="VHB16" s="72"/>
      <c r="VHC16" s="72"/>
      <c r="VHD16" s="72"/>
      <c r="VHE16" s="72"/>
      <c r="VHF16" s="72"/>
      <c r="VHG16" s="72"/>
      <c r="VHH16" s="72"/>
      <c r="VHI16" s="72"/>
      <c r="VHJ16" s="72"/>
      <c r="VHK16" s="72"/>
      <c r="VHL16" s="72"/>
      <c r="VHM16" s="72"/>
      <c r="VHN16" s="72"/>
      <c r="VHO16" s="72"/>
      <c r="VHP16" s="72"/>
      <c r="VHQ16" s="72"/>
      <c r="VHR16" s="72"/>
      <c r="VHS16" s="72"/>
      <c r="VHT16" s="72"/>
      <c r="VHU16" s="72"/>
      <c r="VHV16" s="72"/>
      <c r="VHW16" s="72"/>
      <c r="VHX16" s="72"/>
      <c r="VHY16" s="72"/>
      <c r="VHZ16" s="72"/>
      <c r="VIA16" s="72"/>
      <c r="VIB16" s="72"/>
      <c r="VIC16" s="72"/>
      <c r="VID16" s="72"/>
      <c r="VIE16" s="72"/>
      <c r="VIF16" s="72"/>
      <c r="VIG16" s="72"/>
      <c r="VIH16" s="72"/>
      <c r="VII16" s="72"/>
      <c r="VIJ16" s="72"/>
      <c r="VIK16" s="72"/>
      <c r="VIL16" s="72"/>
      <c r="VIM16" s="72"/>
      <c r="VIN16" s="72"/>
      <c r="VIO16" s="72"/>
      <c r="VIP16" s="72"/>
      <c r="VIQ16" s="72"/>
      <c r="VIR16" s="72"/>
      <c r="VIS16" s="72"/>
      <c r="VIT16" s="72"/>
      <c r="VIU16" s="72"/>
      <c r="VIV16" s="72"/>
      <c r="VIW16" s="72"/>
      <c r="VIX16" s="72"/>
      <c r="VIY16" s="72"/>
      <c r="VIZ16" s="72"/>
      <c r="VJA16" s="72"/>
      <c r="VJB16" s="72"/>
      <c r="VJC16" s="72"/>
      <c r="VJD16" s="72"/>
      <c r="VJE16" s="72"/>
      <c r="VJF16" s="72"/>
      <c r="VJG16" s="72"/>
      <c r="VJH16" s="72"/>
      <c r="VJI16" s="72"/>
      <c r="VJJ16" s="72"/>
      <c r="VJK16" s="72"/>
      <c r="VJL16" s="72"/>
      <c r="VJM16" s="72"/>
      <c r="VJN16" s="72"/>
      <c r="VJO16" s="72"/>
      <c r="VJP16" s="72"/>
      <c r="VJQ16" s="72"/>
      <c r="VJR16" s="72"/>
      <c r="VJS16" s="72"/>
      <c r="VJT16" s="72"/>
      <c r="VJU16" s="72"/>
      <c r="VJV16" s="72"/>
      <c r="VJW16" s="72"/>
      <c r="VJX16" s="72"/>
      <c r="VJY16" s="72"/>
      <c r="VJZ16" s="72"/>
      <c r="VKA16" s="72"/>
      <c r="VKB16" s="72"/>
      <c r="VKC16" s="72"/>
      <c r="VKD16" s="72"/>
      <c r="VKE16" s="72"/>
      <c r="VKF16" s="72"/>
      <c r="VKG16" s="72"/>
      <c r="VKH16" s="72"/>
      <c r="VKI16" s="72"/>
      <c r="VKJ16" s="72"/>
      <c r="VKK16" s="72"/>
      <c r="VKL16" s="72"/>
      <c r="VKM16" s="72"/>
      <c r="VKN16" s="72"/>
      <c r="VKO16" s="72"/>
      <c r="VKP16" s="72"/>
      <c r="VKQ16" s="72"/>
      <c r="VKR16" s="72"/>
      <c r="VKS16" s="72"/>
      <c r="VKT16" s="72"/>
      <c r="VKU16" s="72"/>
      <c r="VKV16" s="72"/>
      <c r="VKW16" s="72"/>
      <c r="VKX16" s="72"/>
      <c r="VKY16" s="72"/>
      <c r="VKZ16" s="72"/>
      <c r="VLA16" s="72"/>
      <c r="VLB16" s="72"/>
      <c r="VLC16" s="72"/>
      <c r="VLD16" s="72"/>
      <c r="VLE16" s="72"/>
      <c r="VLF16" s="72"/>
      <c r="VLG16" s="72"/>
      <c r="VLH16" s="72"/>
      <c r="VLI16" s="72"/>
      <c r="VLJ16" s="72"/>
      <c r="VLK16" s="72"/>
      <c r="VLL16" s="72"/>
      <c r="VLM16" s="72"/>
      <c r="VLN16" s="72"/>
      <c r="VLO16" s="72"/>
      <c r="VLP16" s="72"/>
      <c r="VLQ16" s="72"/>
      <c r="VLR16" s="72"/>
      <c r="VLS16" s="72"/>
      <c r="VLT16" s="72"/>
      <c r="VLU16" s="72"/>
      <c r="VLV16" s="72"/>
      <c r="VLW16" s="72"/>
      <c r="VLX16" s="72"/>
      <c r="VLY16" s="72"/>
      <c r="VLZ16" s="72"/>
      <c r="VMA16" s="72"/>
      <c r="VMB16" s="72"/>
      <c r="VMC16" s="72"/>
      <c r="VMD16" s="72"/>
      <c r="VME16" s="72"/>
      <c r="VMF16" s="72"/>
      <c r="VMG16" s="72"/>
      <c r="VMH16" s="72"/>
      <c r="VMI16" s="72"/>
      <c r="VMJ16" s="72"/>
      <c r="VMK16" s="72"/>
      <c r="VML16" s="72"/>
      <c r="VMM16" s="72"/>
      <c r="VMN16" s="72"/>
      <c r="VMO16" s="72"/>
      <c r="VMP16" s="72"/>
      <c r="VMQ16" s="72"/>
      <c r="VMR16" s="72"/>
      <c r="VMS16" s="72"/>
      <c r="VMT16" s="72"/>
      <c r="VMU16" s="72"/>
      <c r="VMV16" s="72"/>
      <c r="VMW16" s="72"/>
      <c r="VMX16" s="72"/>
      <c r="VMY16" s="72"/>
      <c r="VMZ16" s="72"/>
      <c r="VNA16" s="72"/>
      <c r="VNB16" s="72"/>
      <c r="VNC16" s="72"/>
      <c r="VND16" s="72"/>
      <c r="VNE16" s="72"/>
      <c r="VNF16" s="72"/>
      <c r="VNG16" s="72"/>
      <c r="VNH16" s="72"/>
      <c r="VNI16" s="72"/>
      <c r="VNJ16" s="72"/>
      <c r="VNK16" s="72"/>
      <c r="VNL16" s="72"/>
      <c r="VNM16" s="72"/>
      <c r="VNN16" s="72"/>
      <c r="VNO16" s="72"/>
      <c r="VNP16" s="72"/>
      <c r="VNQ16" s="72"/>
      <c r="VNR16" s="72"/>
      <c r="VNS16" s="72"/>
      <c r="VNT16" s="72"/>
      <c r="VNU16" s="72"/>
      <c r="VNV16" s="72"/>
      <c r="VNW16" s="72"/>
      <c r="VNX16" s="72"/>
      <c r="VNY16" s="72"/>
      <c r="VNZ16" s="72"/>
      <c r="VOA16" s="72"/>
      <c r="VOB16" s="72"/>
      <c r="VOC16" s="72"/>
      <c r="VOD16" s="72"/>
      <c r="VOE16" s="72"/>
      <c r="VOF16" s="72"/>
      <c r="VOG16" s="72"/>
      <c r="VOH16" s="72"/>
      <c r="VOI16" s="72"/>
      <c r="VOJ16" s="72"/>
      <c r="VOK16" s="72"/>
      <c r="VOL16" s="72"/>
      <c r="VOM16" s="72"/>
      <c r="VON16" s="72"/>
      <c r="VOO16" s="72"/>
      <c r="VOP16" s="72"/>
      <c r="VOQ16" s="72"/>
      <c r="VOR16" s="72"/>
      <c r="VOS16" s="72"/>
      <c r="VOT16" s="72"/>
      <c r="VOU16" s="72"/>
      <c r="VOV16" s="72"/>
      <c r="VOW16" s="72"/>
      <c r="VOX16" s="72"/>
      <c r="VOY16" s="72"/>
      <c r="VOZ16" s="72"/>
      <c r="VPA16" s="72"/>
      <c r="VPB16" s="72"/>
      <c r="VPC16" s="72"/>
      <c r="VPD16" s="72"/>
      <c r="VPE16" s="72"/>
      <c r="VPF16" s="72"/>
      <c r="VPG16" s="72"/>
      <c r="VPH16" s="72"/>
      <c r="VPI16" s="72"/>
      <c r="VPJ16" s="72"/>
      <c r="VPK16" s="72"/>
      <c r="VPL16" s="72"/>
      <c r="VPM16" s="72"/>
      <c r="VPN16" s="72"/>
      <c r="VPO16" s="72"/>
      <c r="VPP16" s="72"/>
      <c r="VPQ16" s="72"/>
      <c r="VPR16" s="72"/>
      <c r="VPS16" s="72"/>
      <c r="VPT16" s="72"/>
      <c r="VPU16" s="72"/>
      <c r="VPV16" s="72"/>
      <c r="VPW16" s="72"/>
      <c r="VPX16" s="72"/>
      <c r="VPY16" s="72"/>
      <c r="VPZ16" s="72"/>
      <c r="VQA16" s="72"/>
      <c r="VQB16" s="72"/>
      <c r="VQC16" s="72"/>
      <c r="VQD16" s="72"/>
      <c r="VQE16" s="72"/>
      <c r="VQF16" s="72"/>
      <c r="VQG16" s="72"/>
      <c r="VQH16" s="72"/>
      <c r="VQI16" s="72"/>
      <c r="VQJ16" s="72"/>
      <c r="VQK16" s="72"/>
      <c r="VQL16" s="72"/>
      <c r="VQM16" s="72"/>
      <c r="VQN16" s="72"/>
      <c r="VQO16" s="72"/>
      <c r="VQP16" s="72"/>
      <c r="VQQ16" s="72"/>
      <c r="VQR16" s="72"/>
      <c r="VQS16" s="72"/>
      <c r="VQT16" s="72"/>
      <c r="VQU16" s="72"/>
      <c r="VQV16" s="72"/>
      <c r="VQW16" s="72"/>
      <c r="VQX16" s="72"/>
      <c r="VQY16" s="72"/>
      <c r="VQZ16" s="72"/>
      <c r="VRA16" s="72"/>
      <c r="VRB16" s="72"/>
      <c r="VRC16" s="72"/>
      <c r="VRD16" s="72"/>
      <c r="VRE16" s="72"/>
      <c r="VRF16" s="72"/>
      <c r="VRG16" s="72"/>
      <c r="VRH16" s="72"/>
      <c r="VRI16" s="72"/>
      <c r="VRJ16" s="72"/>
      <c r="VRK16" s="72"/>
      <c r="VRL16" s="72"/>
      <c r="VRM16" s="72"/>
      <c r="VRN16" s="72"/>
      <c r="VRO16" s="72"/>
      <c r="VRP16" s="72"/>
      <c r="VRQ16" s="72"/>
      <c r="VRR16" s="72"/>
      <c r="VRS16" s="72"/>
      <c r="VRT16" s="72"/>
      <c r="VRU16" s="72"/>
      <c r="VRV16" s="72"/>
      <c r="VRW16" s="72"/>
      <c r="VRX16" s="72"/>
      <c r="VRY16" s="72"/>
      <c r="VRZ16" s="72"/>
      <c r="VSA16" s="72"/>
      <c r="VSB16" s="72"/>
      <c r="VSC16" s="72"/>
      <c r="VSD16" s="72"/>
      <c r="VSE16" s="72"/>
      <c r="VSF16" s="72"/>
      <c r="VSG16" s="72"/>
      <c r="VSH16" s="72"/>
      <c r="VSI16" s="72"/>
      <c r="VSJ16" s="72"/>
      <c r="VSK16" s="72"/>
      <c r="VSL16" s="72"/>
      <c r="VSM16" s="72"/>
      <c r="VSN16" s="72"/>
      <c r="VSO16" s="72"/>
      <c r="VSP16" s="72"/>
      <c r="VSQ16" s="72"/>
      <c r="VSR16" s="72"/>
      <c r="VSS16" s="72"/>
      <c r="VST16" s="72"/>
      <c r="VSU16" s="72"/>
      <c r="VSV16" s="72"/>
      <c r="VSW16" s="72"/>
      <c r="VSX16" s="72"/>
      <c r="VSY16" s="72"/>
      <c r="VSZ16" s="72"/>
      <c r="VTA16" s="72"/>
      <c r="VTB16" s="72"/>
      <c r="VTC16" s="72"/>
      <c r="VTD16" s="72"/>
      <c r="VTE16" s="72"/>
      <c r="VTF16" s="72"/>
      <c r="VTG16" s="72"/>
      <c r="VTH16" s="72"/>
      <c r="VTI16" s="72"/>
      <c r="VTJ16" s="72"/>
      <c r="VTK16" s="72"/>
      <c r="VTL16" s="72"/>
      <c r="VTM16" s="72"/>
      <c r="VTN16" s="72"/>
      <c r="VTO16" s="72"/>
      <c r="VTP16" s="72"/>
      <c r="VTQ16" s="72"/>
      <c r="VTR16" s="72"/>
      <c r="VTS16" s="72"/>
      <c r="VTT16" s="72"/>
      <c r="VTU16" s="72"/>
      <c r="VTV16" s="72"/>
      <c r="VTW16" s="72"/>
      <c r="VTX16" s="72"/>
      <c r="VTY16" s="72"/>
      <c r="VTZ16" s="72"/>
      <c r="VUA16" s="72"/>
      <c r="VUB16" s="72"/>
      <c r="VUC16" s="72"/>
      <c r="VUD16" s="72"/>
      <c r="VUE16" s="72"/>
      <c r="VUF16" s="72"/>
      <c r="VUG16" s="72"/>
      <c r="VUH16" s="72"/>
      <c r="VUI16" s="72"/>
      <c r="VUJ16" s="72"/>
      <c r="VUK16" s="72"/>
      <c r="VUL16" s="72"/>
      <c r="VUM16" s="72"/>
      <c r="VUN16" s="72"/>
      <c r="VUO16" s="72"/>
      <c r="VUP16" s="72"/>
      <c r="VUQ16" s="72"/>
      <c r="VUR16" s="72"/>
      <c r="VUS16" s="72"/>
      <c r="VUT16" s="72"/>
      <c r="VUU16" s="72"/>
      <c r="VUV16" s="72"/>
      <c r="VUW16" s="72"/>
      <c r="VUX16" s="72"/>
      <c r="VUY16" s="72"/>
      <c r="VUZ16" s="72"/>
      <c r="VVA16" s="72"/>
      <c r="VVB16" s="72"/>
      <c r="VVC16" s="72"/>
      <c r="VVD16" s="72"/>
      <c r="VVE16" s="72"/>
      <c r="VVF16" s="72"/>
      <c r="VVG16" s="72"/>
      <c r="VVH16" s="72"/>
      <c r="VVI16" s="72"/>
      <c r="VVJ16" s="72"/>
      <c r="VVK16" s="72"/>
      <c r="VVL16" s="72"/>
      <c r="VVM16" s="72"/>
      <c r="VVN16" s="72"/>
      <c r="VVO16" s="72"/>
      <c r="VVP16" s="72"/>
      <c r="VVQ16" s="72"/>
      <c r="VVR16" s="72"/>
      <c r="VVS16" s="72"/>
      <c r="VVT16" s="72"/>
      <c r="VVU16" s="72"/>
      <c r="VVV16" s="72"/>
      <c r="VVW16" s="72"/>
      <c r="VVX16" s="72"/>
      <c r="VVY16" s="72"/>
      <c r="VVZ16" s="72"/>
      <c r="VWA16" s="72"/>
      <c r="VWB16" s="72"/>
      <c r="VWC16" s="72"/>
      <c r="VWD16" s="72"/>
      <c r="VWE16" s="72"/>
      <c r="VWF16" s="72"/>
      <c r="VWG16" s="72"/>
      <c r="VWH16" s="72"/>
      <c r="VWI16" s="72"/>
      <c r="VWJ16" s="72"/>
      <c r="VWK16" s="72"/>
      <c r="VWL16" s="72"/>
      <c r="VWM16" s="72"/>
      <c r="VWN16" s="72"/>
      <c r="VWO16" s="72"/>
      <c r="VWP16" s="72"/>
      <c r="VWQ16" s="72"/>
      <c r="VWR16" s="72"/>
      <c r="VWS16" s="72"/>
      <c r="VWT16" s="72"/>
      <c r="VWU16" s="72"/>
      <c r="VWV16" s="72"/>
      <c r="VWW16" s="72"/>
      <c r="VWX16" s="72"/>
      <c r="VWY16" s="72"/>
      <c r="VWZ16" s="72"/>
      <c r="VXA16" s="72"/>
      <c r="VXB16" s="72"/>
      <c r="VXC16" s="72"/>
      <c r="VXD16" s="72"/>
      <c r="VXE16" s="72"/>
      <c r="VXF16" s="72"/>
      <c r="VXG16" s="72"/>
      <c r="VXH16" s="72"/>
      <c r="VXI16" s="72"/>
      <c r="VXJ16" s="72"/>
      <c r="VXK16" s="72"/>
      <c r="VXL16" s="72"/>
      <c r="VXM16" s="72"/>
      <c r="VXN16" s="72"/>
      <c r="VXO16" s="72"/>
      <c r="VXP16" s="72"/>
      <c r="VXQ16" s="72"/>
      <c r="VXR16" s="72"/>
      <c r="VXS16" s="72"/>
      <c r="VXT16" s="72"/>
      <c r="VXU16" s="72"/>
      <c r="VXV16" s="72"/>
      <c r="VXW16" s="72"/>
      <c r="VXX16" s="72"/>
      <c r="VXY16" s="72"/>
      <c r="VXZ16" s="72"/>
      <c r="VYA16" s="72"/>
      <c r="VYB16" s="72"/>
      <c r="VYC16" s="72"/>
      <c r="VYD16" s="72"/>
      <c r="VYE16" s="72"/>
      <c r="VYF16" s="72"/>
      <c r="VYG16" s="72"/>
      <c r="VYH16" s="72"/>
      <c r="VYI16" s="72"/>
      <c r="VYJ16" s="72"/>
      <c r="VYK16" s="72"/>
      <c r="VYL16" s="72"/>
      <c r="VYM16" s="72"/>
      <c r="VYN16" s="72"/>
      <c r="VYO16" s="72"/>
      <c r="VYP16" s="72"/>
      <c r="VYQ16" s="72"/>
      <c r="VYR16" s="72"/>
      <c r="VYS16" s="72"/>
      <c r="VYT16" s="72"/>
      <c r="VYU16" s="72"/>
      <c r="VYV16" s="72"/>
      <c r="VYW16" s="72"/>
      <c r="VYX16" s="72"/>
      <c r="VYY16" s="72"/>
      <c r="VYZ16" s="72"/>
      <c r="VZA16" s="72"/>
      <c r="VZB16" s="72"/>
      <c r="VZC16" s="72"/>
      <c r="VZD16" s="72"/>
      <c r="VZE16" s="72"/>
      <c r="VZF16" s="72"/>
      <c r="VZG16" s="72"/>
      <c r="VZH16" s="72"/>
      <c r="VZI16" s="72"/>
      <c r="VZJ16" s="72"/>
      <c r="VZK16" s="72"/>
      <c r="VZL16" s="72"/>
      <c r="VZM16" s="72"/>
      <c r="VZN16" s="72"/>
      <c r="VZO16" s="72"/>
      <c r="VZP16" s="72"/>
      <c r="VZQ16" s="72"/>
      <c r="VZR16" s="72"/>
      <c r="VZS16" s="72"/>
      <c r="VZT16" s="72"/>
      <c r="VZU16" s="72"/>
      <c r="VZV16" s="72"/>
      <c r="VZW16" s="72"/>
      <c r="VZX16" s="72"/>
      <c r="VZY16" s="72"/>
      <c r="VZZ16" s="72"/>
      <c r="WAA16" s="72"/>
      <c r="WAB16" s="72"/>
      <c r="WAC16" s="72"/>
      <c r="WAD16" s="72"/>
      <c r="WAE16" s="72"/>
      <c r="WAF16" s="72"/>
      <c r="WAG16" s="72"/>
      <c r="WAH16" s="72"/>
      <c r="WAI16" s="72"/>
      <c r="WAJ16" s="72"/>
      <c r="WAK16" s="72"/>
      <c r="WAL16" s="72"/>
      <c r="WAM16" s="72"/>
      <c r="WAN16" s="72"/>
      <c r="WAO16" s="72"/>
      <c r="WAP16" s="72"/>
      <c r="WAQ16" s="72"/>
      <c r="WAR16" s="72"/>
      <c r="WAS16" s="72"/>
      <c r="WAT16" s="72"/>
      <c r="WAU16" s="72"/>
      <c r="WAV16" s="72"/>
      <c r="WAW16" s="72"/>
      <c r="WAX16" s="72"/>
      <c r="WAY16" s="72"/>
      <c r="WAZ16" s="72"/>
      <c r="WBA16" s="72"/>
      <c r="WBB16" s="72"/>
      <c r="WBC16" s="72"/>
      <c r="WBD16" s="72"/>
      <c r="WBE16" s="72"/>
      <c r="WBF16" s="72"/>
      <c r="WBG16" s="72"/>
      <c r="WBH16" s="72"/>
      <c r="WBI16" s="72"/>
      <c r="WBJ16" s="72"/>
      <c r="WBK16" s="72"/>
      <c r="WBL16" s="72"/>
      <c r="WBM16" s="72"/>
      <c r="WBN16" s="72"/>
      <c r="WBO16" s="72"/>
      <c r="WBP16" s="72"/>
      <c r="WBQ16" s="72"/>
      <c r="WBR16" s="72"/>
      <c r="WBS16" s="72"/>
      <c r="WBT16" s="72"/>
      <c r="WBU16" s="72"/>
      <c r="WBV16" s="72"/>
      <c r="WBW16" s="72"/>
      <c r="WBX16" s="72"/>
      <c r="WBY16" s="72"/>
      <c r="WBZ16" s="72"/>
      <c r="WCA16" s="72"/>
      <c r="WCB16" s="72"/>
      <c r="WCC16" s="72"/>
      <c r="WCD16" s="72"/>
      <c r="WCE16" s="72"/>
      <c r="WCF16" s="72"/>
      <c r="WCG16" s="72"/>
      <c r="WCH16" s="72"/>
      <c r="WCI16" s="72"/>
      <c r="WCJ16" s="72"/>
      <c r="WCK16" s="72"/>
      <c r="WCL16" s="72"/>
      <c r="WCM16" s="72"/>
      <c r="WCN16" s="72"/>
      <c r="WCO16" s="72"/>
      <c r="WCP16" s="72"/>
      <c r="WCQ16" s="72"/>
      <c r="WCR16" s="72"/>
      <c r="WCS16" s="72"/>
      <c r="WCT16" s="72"/>
      <c r="WCU16" s="72"/>
      <c r="WCV16" s="72"/>
      <c r="WCW16" s="72"/>
      <c r="WCX16" s="72"/>
      <c r="WCY16" s="72"/>
      <c r="WCZ16" s="72"/>
      <c r="WDA16" s="72"/>
      <c r="WDB16" s="72"/>
      <c r="WDC16" s="72"/>
      <c r="WDD16" s="72"/>
      <c r="WDE16" s="72"/>
      <c r="WDF16" s="72"/>
      <c r="WDG16" s="72"/>
      <c r="WDH16" s="72"/>
      <c r="WDI16" s="72"/>
      <c r="WDJ16" s="72"/>
      <c r="WDK16" s="72"/>
      <c r="WDL16" s="72"/>
      <c r="WDM16" s="72"/>
      <c r="WDN16" s="72"/>
      <c r="WDO16" s="72"/>
      <c r="WDP16" s="72"/>
      <c r="WDQ16" s="72"/>
      <c r="WDR16" s="72"/>
      <c r="WDS16" s="72"/>
      <c r="WDT16" s="72"/>
      <c r="WDU16" s="72"/>
      <c r="WDV16" s="72"/>
      <c r="WDW16" s="72"/>
      <c r="WDX16" s="72"/>
      <c r="WDY16" s="72"/>
      <c r="WDZ16" s="72"/>
      <c r="WEA16" s="72"/>
      <c r="WEB16" s="72"/>
      <c r="WEC16" s="72"/>
      <c r="WED16" s="72"/>
      <c r="WEE16" s="72"/>
      <c r="WEF16" s="72"/>
      <c r="WEG16" s="72"/>
      <c r="WEH16" s="72"/>
      <c r="WEI16" s="72"/>
      <c r="WEJ16" s="72"/>
      <c r="WEK16" s="72"/>
      <c r="WEL16" s="72"/>
      <c r="WEM16" s="72"/>
      <c r="WEN16" s="72"/>
      <c r="WEO16" s="72"/>
      <c r="WEP16" s="72"/>
      <c r="WEQ16" s="72"/>
      <c r="WER16" s="72"/>
      <c r="WES16" s="72"/>
      <c r="WET16" s="72"/>
      <c r="WEU16" s="72"/>
      <c r="WEV16" s="72"/>
      <c r="WEW16" s="72"/>
      <c r="WEX16" s="72"/>
      <c r="WEY16" s="72"/>
      <c r="WEZ16" s="72"/>
      <c r="WFA16" s="72"/>
      <c r="WFB16" s="72"/>
      <c r="WFC16" s="72"/>
      <c r="WFD16" s="72"/>
      <c r="WFE16" s="72"/>
      <c r="WFF16" s="72"/>
      <c r="WFG16" s="72"/>
      <c r="WFH16" s="72"/>
      <c r="WFI16" s="72"/>
      <c r="WFJ16" s="72"/>
      <c r="WFK16" s="72"/>
      <c r="WFL16" s="72"/>
      <c r="WFM16" s="72"/>
      <c r="WFN16" s="72"/>
      <c r="WFO16" s="72"/>
      <c r="WFP16" s="72"/>
      <c r="WFQ16" s="72"/>
      <c r="WFR16" s="72"/>
      <c r="WFS16" s="72"/>
      <c r="WFT16" s="72"/>
      <c r="WFU16" s="72"/>
      <c r="WFV16" s="72"/>
      <c r="WFW16" s="72"/>
      <c r="WFX16" s="72"/>
      <c r="WFY16" s="72"/>
      <c r="WFZ16" s="72"/>
      <c r="WGA16" s="72"/>
      <c r="WGB16" s="72"/>
      <c r="WGC16" s="72"/>
      <c r="WGD16" s="72"/>
      <c r="WGE16" s="72"/>
      <c r="WGF16" s="72"/>
      <c r="WGG16" s="72"/>
      <c r="WGH16" s="72"/>
      <c r="WGI16" s="72"/>
      <c r="WGJ16" s="72"/>
      <c r="WGK16" s="72"/>
      <c r="WGL16" s="72"/>
      <c r="WGM16" s="72"/>
      <c r="WGN16" s="72"/>
      <c r="WGO16" s="72"/>
      <c r="WGP16" s="72"/>
      <c r="WGQ16" s="72"/>
      <c r="WGR16" s="72"/>
      <c r="WGS16" s="72"/>
      <c r="WGT16" s="72"/>
      <c r="WGU16" s="72"/>
      <c r="WGV16" s="72"/>
      <c r="WGW16" s="72"/>
      <c r="WGX16" s="72"/>
      <c r="WGY16" s="72"/>
      <c r="WGZ16" s="72"/>
      <c r="WHA16" s="72"/>
      <c r="WHB16" s="72"/>
      <c r="WHC16" s="72"/>
      <c r="WHD16" s="72"/>
      <c r="WHE16" s="72"/>
      <c r="WHF16" s="72"/>
      <c r="WHG16" s="72"/>
      <c r="WHH16" s="72"/>
      <c r="WHI16" s="72"/>
      <c r="WHJ16" s="72"/>
      <c r="WHK16" s="72"/>
      <c r="WHL16" s="72"/>
      <c r="WHM16" s="72"/>
      <c r="WHN16" s="72"/>
      <c r="WHO16" s="72"/>
      <c r="WHP16" s="72"/>
      <c r="WHQ16" s="72"/>
      <c r="WHR16" s="72"/>
      <c r="WHS16" s="72"/>
      <c r="WHT16" s="72"/>
      <c r="WHU16" s="72"/>
      <c r="WHV16" s="72"/>
      <c r="WHW16" s="72"/>
      <c r="WHX16" s="72"/>
      <c r="WHY16" s="72"/>
      <c r="WHZ16" s="72"/>
      <c r="WIA16" s="72"/>
      <c r="WIB16" s="72"/>
      <c r="WIC16" s="72"/>
      <c r="WID16" s="72"/>
      <c r="WIE16" s="72"/>
      <c r="WIF16" s="72"/>
      <c r="WIG16" s="72"/>
      <c r="WIH16" s="72"/>
      <c r="WII16" s="72"/>
      <c r="WIJ16" s="72"/>
      <c r="WIK16" s="72"/>
      <c r="WIL16" s="72"/>
      <c r="WIM16" s="72"/>
      <c r="WIN16" s="72"/>
      <c r="WIO16" s="72"/>
      <c r="WIP16" s="72"/>
      <c r="WIQ16" s="72"/>
      <c r="WIR16" s="72"/>
      <c r="WIS16" s="72"/>
      <c r="WIT16" s="72"/>
      <c r="WIU16" s="72"/>
      <c r="WIV16" s="72"/>
      <c r="WIW16" s="72"/>
      <c r="WIX16" s="72"/>
      <c r="WIY16" s="72"/>
      <c r="WIZ16" s="72"/>
      <c r="WJA16" s="72"/>
      <c r="WJB16" s="72"/>
      <c r="WJC16" s="72"/>
      <c r="WJD16" s="72"/>
      <c r="WJE16" s="72"/>
      <c r="WJF16" s="72"/>
      <c r="WJG16" s="72"/>
      <c r="WJH16" s="72"/>
      <c r="WJI16" s="72"/>
      <c r="WJJ16" s="72"/>
      <c r="WJK16" s="72"/>
      <c r="WJL16" s="72"/>
      <c r="WJM16" s="72"/>
      <c r="WJN16" s="72"/>
      <c r="WJO16" s="72"/>
      <c r="WJP16" s="72"/>
      <c r="WJQ16" s="72"/>
      <c r="WJR16" s="72"/>
      <c r="WJS16" s="72"/>
      <c r="WJT16" s="72"/>
      <c r="WJU16" s="72"/>
      <c r="WJV16" s="72"/>
      <c r="WJW16" s="72"/>
      <c r="WJX16" s="72"/>
      <c r="WJY16" s="72"/>
      <c r="WJZ16" s="72"/>
      <c r="WKA16" s="72"/>
      <c r="WKB16" s="72"/>
      <c r="WKC16" s="72"/>
      <c r="WKD16" s="72"/>
      <c r="WKE16" s="72"/>
      <c r="WKF16" s="72"/>
      <c r="WKG16" s="72"/>
      <c r="WKH16" s="72"/>
      <c r="WKI16" s="72"/>
      <c r="WKJ16" s="72"/>
      <c r="WKK16" s="72"/>
      <c r="WKL16" s="72"/>
      <c r="WKM16" s="72"/>
      <c r="WKN16" s="72"/>
      <c r="WKO16" s="72"/>
      <c r="WKP16" s="72"/>
      <c r="WKQ16" s="72"/>
      <c r="WKR16" s="72"/>
      <c r="WKS16" s="72"/>
      <c r="WKT16" s="72"/>
      <c r="WKU16" s="72"/>
      <c r="WKV16" s="72"/>
      <c r="WKW16" s="72"/>
      <c r="WKX16" s="72"/>
      <c r="WKY16" s="72"/>
      <c r="WKZ16" s="72"/>
      <c r="WLA16" s="72"/>
      <c r="WLB16" s="72"/>
      <c r="WLC16" s="72"/>
      <c r="WLD16" s="72"/>
      <c r="WLE16" s="72"/>
      <c r="WLF16" s="72"/>
      <c r="WLG16" s="72"/>
      <c r="WLH16" s="72"/>
      <c r="WLI16" s="72"/>
      <c r="WLJ16" s="72"/>
      <c r="WLK16" s="72"/>
      <c r="WLL16" s="72"/>
      <c r="WLM16" s="72"/>
      <c r="WLN16" s="72"/>
      <c r="WLO16" s="72"/>
      <c r="WLP16" s="72"/>
      <c r="WLQ16" s="72"/>
      <c r="WLR16" s="72"/>
      <c r="WLS16" s="72"/>
      <c r="WLT16" s="72"/>
      <c r="WLU16" s="72"/>
      <c r="WLV16" s="72"/>
      <c r="WLW16" s="72"/>
      <c r="WLX16" s="72"/>
      <c r="WLY16" s="72"/>
      <c r="WLZ16" s="72"/>
      <c r="WMA16" s="72"/>
      <c r="WMB16" s="72"/>
      <c r="WMC16" s="72"/>
      <c r="WMD16" s="72"/>
      <c r="WME16" s="72"/>
      <c r="WMF16" s="72"/>
      <c r="WMG16" s="72"/>
      <c r="WMH16" s="72"/>
      <c r="WMI16" s="72"/>
      <c r="WMJ16" s="72"/>
      <c r="WMK16" s="72"/>
      <c r="WML16" s="72"/>
      <c r="WMM16" s="72"/>
      <c r="WMN16" s="72"/>
      <c r="WMO16" s="72"/>
      <c r="WMP16" s="72"/>
      <c r="WMQ16" s="72"/>
      <c r="WMR16" s="72"/>
      <c r="WMS16" s="72"/>
      <c r="WMT16" s="72"/>
      <c r="WMU16" s="72"/>
      <c r="WMV16" s="72"/>
      <c r="WMW16" s="72"/>
      <c r="WMX16" s="72"/>
      <c r="WMY16" s="72"/>
      <c r="WMZ16" s="72"/>
      <c r="WNA16" s="72"/>
      <c r="WNB16" s="72"/>
      <c r="WNC16" s="72"/>
      <c r="WND16" s="72"/>
      <c r="WNE16" s="72"/>
      <c r="WNF16" s="72"/>
      <c r="WNG16" s="72"/>
      <c r="WNH16" s="72"/>
      <c r="WNI16" s="72"/>
      <c r="WNJ16" s="72"/>
      <c r="WNK16" s="72"/>
      <c r="WNL16" s="72"/>
      <c r="WNM16" s="72"/>
      <c r="WNN16" s="72"/>
      <c r="WNO16" s="72"/>
      <c r="WNP16" s="72"/>
      <c r="WNQ16" s="72"/>
      <c r="WNR16" s="72"/>
      <c r="WNS16" s="72"/>
      <c r="WNT16" s="72"/>
      <c r="WNU16" s="72"/>
      <c r="WNV16" s="72"/>
      <c r="WNW16" s="72"/>
      <c r="WNX16" s="72"/>
      <c r="WNY16" s="72"/>
      <c r="WNZ16" s="72"/>
      <c r="WOA16" s="72"/>
      <c r="WOB16" s="72"/>
      <c r="WOC16" s="72"/>
      <c r="WOD16" s="72"/>
      <c r="WOE16" s="72"/>
      <c r="WOF16" s="72"/>
      <c r="WOG16" s="72"/>
      <c r="WOH16" s="72"/>
      <c r="WOI16" s="72"/>
      <c r="WOJ16" s="72"/>
      <c r="WOK16" s="72"/>
      <c r="WOL16" s="72"/>
      <c r="WOM16" s="72"/>
      <c r="WON16" s="72"/>
      <c r="WOO16" s="72"/>
      <c r="WOP16" s="72"/>
      <c r="WOQ16" s="72"/>
      <c r="WOR16" s="72"/>
      <c r="WOS16" s="72"/>
      <c r="WOT16" s="72"/>
      <c r="WOU16" s="72"/>
      <c r="WOV16" s="72"/>
      <c r="WOW16" s="72"/>
      <c r="WOX16" s="72"/>
      <c r="WOY16" s="72"/>
      <c r="WOZ16" s="72"/>
      <c r="WPA16" s="72"/>
      <c r="WPB16" s="72"/>
      <c r="WPC16" s="72"/>
      <c r="WPD16" s="72"/>
      <c r="WPE16" s="72"/>
      <c r="WPF16" s="72"/>
      <c r="WPG16" s="72"/>
      <c r="WPH16" s="72"/>
      <c r="WPI16" s="72"/>
      <c r="WPJ16" s="72"/>
      <c r="WPK16" s="72"/>
      <c r="WPL16" s="72"/>
      <c r="WPM16" s="72"/>
      <c r="WPN16" s="72"/>
      <c r="WPO16" s="72"/>
      <c r="WPP16" s="72"/>
      <c r="WPQ16" s="72"/>
      <c r="WPR16" s="72"/>
      <c r="WPS16" s="72"/>
      <c r="WPT16" s="72"/>
      <c r="WPU16" s="72"/>
      <c r="WPV16" s="72"/>
      <c r="WPW16" s="72"/>
      <c r="WPX16" s="72"/>
      <c r="WPY16" s="72"/>
      <c r="WPZ16" s="72"/>
      <c r="WQA16" s="72"/>
      <c r="WQB16" s="72"/>
      <c r="WQC16" s="72"/>
      <c r="WQD16" s="72"/>
      <c r="WQE16" s="72"/>
      <c r="WQF16" s="72"/>
      <c r="WQG16" s="72"/>
      <c r="WQH16" s="72"/>
      <c r="WQI16" s="72"/>
      <c r="WQJ16" s="72"/>
      <c r="WQK16" s="72"/>
      <c r="WQL16" s="72"/>
      <c r="WQM16" s="72"/>
      <c r="WQN16" s="72"/>
      <c r="WQO16" s="72"/>
      <c r="WQP16" s="72"/>
      <c r="WQQ16" s="72"/>
      <c r="WQR16" s="72"/>
      <c r="WQS16" s="72"/>
      <c r="WQT16" s="72"/>
      <c r="WQU16" s="72"/>
      <c r="WQV16" s="72"/>
      <c r="WQW16" s="72"/>
      <c r="WQX16" s="72"/>
      <c r="WQY16" s="72"/>
      <c r="WQZ16" s="72"/>
      <c r="WRA16" s="72"/>
      <c r="WRB16" s="72"/>
      <c r="WRC16" s="72"/>
      <c r="WRD16" s="72"/>
      <c r="WRE16" s="72"/>
      <c r="WRF16" s="72"/>
      <c r="WRG16" s="72"/>
      <c r="WRH16" s="72"/>
      <c r="WRI16" s="72"/>
      <c r="WRJ16" s="72"/>
      <c r="WRK16" s="72"/>
      <c r="WRL16" s="72"/>
      <c r="WRM16" s="72"/>
      <c r="WRN16" s="72"/>
      <c r="WRO16" s="72"/>
      <c r="WRP16" s="72"/>
      <c r="WRQ16" s="72"/>
      <c r="WRR16" s="72"/>
      <c r="WRS16" s="72"/>
      <c r="WRT16" s="72"/>
      <c r="WRU16" s="72"/>
      <c r="WRV16" s="72"/>
      <c r="WRW16" s="72"/>
      <c r="WRX16" s="72"/>
      <c r="WRY16" s="72"/>
      <c r="WRZ16" s="72"/>
      <c r="WSA16" s="72"/>
      <c r="WSB16" s="72"/>
      <c r="WSC16" s="72"/>
      <c r="WSD16" s="72"/>
      <c r="WSE16" s="72"/>
      <c r="WSF16" s="72"/>
      <c r="WSG16" s="72"/>
      <c r="WSH16" s="72"/>
      <c r="WSI16" s="72"/>
      <c r="WSJ16" s="72"/>
      <c r="WSK16" s="72"/>
      <c r="WSL16" s="72"/>
      <c r="WSM16" s="72"/>
      <c r="WSN16" s="72"/>
      <c r="WSO16" s="72"/>
      <c r="WSP16" s="72"/>
      <c r="WSQ16" s="72"/>
      <c r="WSR16" s="72"/>
      <c r="WSS16" s="72"/>
      <c r="WST16" s="72"/>
      <c r="WSU16" s="72"/>
      <c r="WSV16" s="72"/>
      <c r="WSW16" s="72"/>
      <c r="WSX16" s="72"/>
      <c r="WSY16" s="72"/>
      <c r="WSZ16" s="72"/>
      <c r="WTA16" s="72"/>
      <c r="WTB16" s="72"/>
      <c r="WTC16" s="72"/>
      <c r="WTD16" s="72"/>
      <c r="WTE16" s="72"/>
      <c r="WTF16" s="72"/>
      <c r="WTG16" s="72"/>
      <c r="WTH16" s="72"/>
      <c r="WTI16" s="72"/>
      <c r="WTJ16" s="72"/>
      <c r="WTK16" s="72"/>
      <c r="WTL16" s="72"/>
      <c r="WTM16" s="72"/>
      <c r="WTN16" s="72"/>
      <c r="WTO16" s="72"/>
      <c r="WTP16" s="72"/>
      <c r="WTQ16" s="72"/>
      <c r="WTR16" s="72"/>
      <c r="WTS16" s="72"/>
      <c r="WTT16" s="72"/>
      <c r="WTU16" s="72"/>
      <c r="WTV16" s="72"/>
      <c r="WTW16" s="72"/>
      <c r="WTX16" s="72"/>
      <c r="WTY16" s="72"/>
      <c r="WTZ16" s="72"/>
      <c r="WUA16" s="72"/>
      <c r="WUB16" s="72"/>
      <c r="WUC16" s="72"/>
      <c r="WUD16" s="72"/>
      <c r="WUE16" s="72"/>
      <c r="WUF16" s="72"/>
      <c r="WUG16" s="72"/>
      <c r="WUH16" s="72"/>
      <c r="WUI16" s="72"/>
      <c r="WUJ16" s="72"/>
      <c r="WUK16" s="72"/>
      <c r="WUL16" s="72"/>
      <c r="WUM16" s="72"/>
      <c r="WUN16" s="72"/>
      <c r="WUO16" s="72"/>
      <c r="WUP16" s="72"/>
      <c r="WUQ16" s="72"/>
      <c r="WUR16" s="72"/>
      <c r="WUS16" s="72"/>
      <c r="WUT16" s="72"/>
      <c r="WUU16" s="72"/>
      <c r="WUV16" s="72"/>
      <c r="WUW16" s="72"/>
      <c r="WUX16" s="72"/>
      <c r="WUY16" s="72"/>
      <c r="WUZ16" s="72"/>
      <c r="WVA16" s="72"/>
      <c r="WVB16" s="72"/>
      <c r="WVC16" s="72"/>
      <c r="WVD16" s="72"/>
      <c r="WVE16" s="72"/>
      <c r="WVF16" s="72"/>
      <c r="WVG16" s="72"/>
      <c r="WVH16" s="72"/>
      <c r="WVI16" s="72"/>
      <c r="WVJ16" s="72"/>
      <c r="WVK16" s="72"/>
      <c r="WVL16" s="72"/>
      <c r="WVM16" s="72"/>
      <c r="WVN16" s="72"/>
      <c r="WVO16" s="72"/>
      <c r="WVP16" s="72"/>
      <c r="WVQ16" s="72"/>
      <c r="WVR16" s="72"/>
      <c r="WVS16" s="72"/>
      <c r="WVT16" s="72"/>
      <c r="WVU16" s="72"/>
      <c r="WVV16" s="72"/>
      <c r="WVW16" s="72"/>
      <c r="WVX16" s="72"/>
      <c r="WVY16" s="72"/>
      <c r="WVZ16" s="72"/>
      <c r="WWA16" s="72"/>
      <c r="WWB16" s="72"/>
      <c r="WWC16" s="72"/>
      <c r="WWD16" s="72"/>
      <c r="WWE16" s="72"/>
      <c r="WWF16" s="72"/>
      <c r="WWG16" s="72"/>
      <c r="WWH16" s="72"/>
      <c r="WWI16" s="72"/>
      <c r="WWJ16" s="72"/>
      <c r="WWK16" s="72"/>
      <c r="WWL16" s="72"/>
      <c r="WWM16" s="72"/>
      <c r="WWN16" s="72"/>
      <c r="WWO16" s="72"/>
      <c r="WWP16" s="72"/>
      <c r="WWQ16" s="72"/>
      <c r="WWR16" s="72"/>
      <c r="WWS16" s="72"/>
      <c r="WWT16" s="72"/>
      <c r="WWU16" s="72"/>
      <c r="WWV16" s="72"/>
      <c r="WWW16" s="72"/>
      <c r="WWX16" s="72"/>
      <c r="WWY16" s="72"/>
      <c r="WWZ16" s="72"/>
      <c r="WXA16" s="72"/>
      <c r="WXB16" s="72"/>
      <c r="WXC16" s="72"/>
      <c r="WXD16" s="72"/>
      <c r="WXE16" s="72"/>
      <c r="WXF16" s="72"/>
      <c r="WXG16" s="72"/>
      <c r="WXH16" s="72"/>
      <c r="WXI16" s="72"/>
      <c r="WXJ16" s="72"/>
      <c r="WXK16" s="72"/>
      <c r="WXL16" s="72"/>
      <c r="WXM16" s="72"/>
      <c r="WXN16" s="72"/>
      <c r="WXO16" s="72"/>
      <c r="WXP16" s="72"/>
      <c r="WXQ16" s="72"/>
      <c r="WXR16" s="72"/>
      <c r="WXS16" s="72"/>
      <c r="WXT16" s="72"/>
      <c r="WXU16" s="72"/>
      <c r="WXV16" s="72"/>
      <c r="WXW16" s="72"/>
      <c r="WXX16" s="72"/>
      <c r="WXY16" s="72"/>
      <c r="WXZ16" s="72"/>
      <c r="WYA16" s="72"/>
      <c r="WYB16" s="72"/>
      <c r="WYC16" s="72"/>
      <c r="WYD16" s="72"/>
      <c r="WYE16" s="72"/>
      <c r="WYF16" s="72"/>
      <c r="WYG16" s="72"/>
      <c r="WYH16" s="72"/>
      <c r="WYI16" s="72"/>
      <c r="WYJ16" s="72"/>
      <c r="WYK16" s="72"/>
      <c r="WYL16" s="72"/>
      <c r="WYM16" s="72"/>
      <c r="WYN16" s="72"/>
      <c r="WYO16" s="72"/>
      <c r="WYP16" s="72"/>
      <c r="WYQ16" s="72"/>
      <c r="WYR16" s="72"/>
      <c r="WYS16" s="72"/>
      <c r="WYT16" s="72"/>
      <c r="WYU16" s="72"/>
      <c r="WYV16" s="72"/>
      <c r="WYW16" s="72"/>
      <c r="WYX16" s="72"/>
      <c r="WYY16" s="72"/>
      <c r="WYZ16" s="72"/>
      <c r="WZA16" s="72"/>
      <c r="WZB16" s="72"/>
      <c r="WZC16" s="72"/>
      <c r="WZD16" s="72"/>
      <c r="WZE16" s="72"/>
      <c r="WZF16" s="72"/>
      <c r="WZG16" s="72"/>
      <c r="WZH16" s="72"/>
      <c r="WZI16" s="72"/>
      <c r="WZJ16" s="72"/>
      <c r="WZK16" s="72"/>
      <c r="WZL16" s="72"/>
      <c r="WZM16" s="72"/>
      <c r="WZN16" s="72"/>
      <c r="WZO16" s="72"/>
      <c r="WZP16" s="72"/>
      <c r="WZQ16" s="72"/>
      <c r="WZR16" s="72"/>
      <c r="WZS16" s="72"/>
      <c r="WZT16" s="72"/>
      <c r="WZU16" s="72"/>
      <c r="WZV16" s="72"/>
      <c r="WZW16" s="72"/>
      <c r="WZX16" s="72"/>
      <c r="WZY16" s="72"/>
      <c r="WZZ16" s="72"/>
      <c r="XAA16" s="72"/>
      <c r="XAB16" s="72"/>
      <c r="XAC16" s="72"/>
      <c r="XAD16" s="72"/>
      <c r="XAE16" s="72"/>
      <c r="XAF16" s="72"/>
      <c r="XAG16" s="72"/>
      <c r="XAH16" s="72"/>
      <c r="XAI16" s="72"/>
      <c r="XAJ16" s="72"/>
      <c r="XAK16" s="72"/>
      <c r="XAL16" s="72"/>
      <c r="XAM16" s="72"/>
      <c r="XAN16" s="72"/>
      <c r="XAO16" s="72"/>
      <c r="XAP16" s="72"/>
      <c r="XAQ16" s="72"/>
      <c r="XAR16" s="72"/>
      <c r="XAS16" s="72"/>
      <c r="XAT16" s="72"/>
      <c r="XAU16" s="72"/>
      <c r="XAV16" s="72"/>
      <c r="XAW16" s="72"/>
      <c r="XAX16" s="72"/>
      <c r="XAY16" s="72"/>
      <c r="XAZ16" s="72"/>
      <c r="XBA16" s="72"/>
      <c r="XBB16" s="72"/>
      <c r="XBC16" s="72"/>
      <c r="XBD16" s="72"/>
      <c r="XBE16" s="72"/>
      <c r="XBF16" s="72"/>
      <c r="XBG16" s="72"/>
      <c r="XBH16" s="72"/>
      <c r="XBI16" s="72"/>
      <c r="XBJ16" s="72"/>
      <c r="XBK16" s="72"/>
      <c r="XBL16" s="72"/>
      <c r="XBM16" s="72"/>
      <c r="XBN16" s="72"/>
      <c r="XBO16" s="72"/>
      <c r="XBP16" s="72"/>
      <c r="XBQ16" s="72"/>
      <c r="XBR16" s="72"/>
      <c r="XBS16" s="72"/>
      <c r="XBT16" s="72"/>
      <c r="XBU16" s="72"/>
      <c r="XBV16" s="72"/>
      <c r="XBW16" s="72"/>
      <c r="XBX16" s="72"/>
      <c r="XBY16" s="72"/>
      <c r="XBZ16" s="72"/>
      <c r="XCA16" s="72"/>
      <c r="XCB16" s="72"/>
      <c r="XCC16" s="72"/>
      <c r="XCD16" s="72"/>
      <c r="XCE16" s="72"/>
      <c r="XCF16" s="72"/>
      <c r="XCG16" s="72"/>
      <c r="XCH16" s="72"/>
      <c r="XCI16" s="72"/>
      <c r="XCJ16" s="72"/>
      <c r="XCK16" s="72"/>
      <c r="XCL16" s="72"/>
      <c r="XCM16" s="72"/>
      <c r="XCN16" s="72"/>
      <c r="XCO16" s="72"/>
      <c r="XCP16" s="72"/>
      <c r="XCQ16" s="72"/>
      <c r="XCR16" s="72"/>
      <c r="XCS16" s="72"/>
      <c r="XCT16" s="72"/>
      <c r="XCU16" s="72"/>
      <c r="XCV16" s="72"/>
      <c r="XCW16" s="72"/>
      <c r="XCX16" s="72"/>
      <c r="XCY16" s="72"/>
      <c r="XCZ16" s="72"/>
      <c r="XDA16" s="72"/>
      <c r="XDB16" s="72"/>
      <c r="XDC16" s="72"/>
      <c r="XDD16" s="72"/>
      <c r="XDE16" s="72"/>
      <c r="XDF16" s="72"/>
      <c r="XDG16" s="72"/>
      <c r="XDH16" s="72"/>
      <c r="XDI16" s="72"/>
      <c r="XDJ16" s="72"/>
      <c r="XDK16" s="72"/>
      <c r="XDL16" s="72"/>
      <c r="XDM16" s="72"/>
      <c r="XDN16" s="72"/>
      <c r="XDO16" s="72"/>
      <c r="XDP16" s="72"/>
      <c r="XDQ16" s="72"/>
      <c r="XDR16" s="72"/>
      <c r="XDS16" s="72"/>
      <c r="XDT16" s="72"/>
      <c r="XDU16" s="72"/>
      <c r="XDV16" s="72"/>
      <c r="XDW16" s="72"/>
      <c r="XDX16" s="72"/>
      <c r="XDY16" s="72"/>
      <c r="XDZ16" s="72"/>
      <c r="XEA16" s="72"/>
      <c r="XEB16" s="72"/>
      <c r="XEC16" s="72"/>
      <c r="XED16" s="72"/>
      <c r="XEE16" s="72"/>
      <c r="XEF16" s="72"/>
      <c r="XEG16" s="72"/>
      <c r="XEH16" s="72"/>
      <c r="XEI16" s="72"/>
      <c r="XEJ16" s="72"/>
      <c r="XEK16" s="72"/>
      <c r="XEL16" s="72"/>
      <c r="XEM16" s="72"/>
      <c r="XEN16" s="72"/>
      <c r="XEO16" s="72"/>
      <c r="XEP16" s="72"/>
      <c r="XEQ16" s="72"/>
      <c r="XER16" s="72"/>
      <c r="XES16" s="72"/>
      <c r="XET16" s="72"/>
      <c r="XEU16" s="72"/>
      <c r="XEV16" s="72"/>
      <c r="XEW16" s="72"/>
      <c r="XEX16" s="72"/>
      <c r="XEY16" s="72"/>
      <c r="XEZ16" s="72"/>
      <c r="XFA16" s="72"/>
      <c r="XFB16" s="72"/>
      <c r="XFC16" s="72"/>
    </row>
    <row r="17" spans="1:16383">
      <c r="A17" s="28"/>
      <c r="B17" s="72" t="s">
        <v>311</v>
      </c>
      <c r="C17" s="166"/>
      <c r="D17" s="169"/>
      <c r="E17" s="72"/>
      <c r="F17" s="72"/>
      <c r="G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c r="HW17" s="72"/>
      <c r="HX17" s="72"/>
      <c r="HY17" s="72"/>
      <c r="HZ17" s="72"/>
      <c r="IA17" s="72"/>
      <c r="IB17" s="72"/>
      <c r="IC17" s="72"/>
      <c r="ID17" s="72"/>
      <c r="IE17" s="72"/>
      <c r="IF17" s="72"/>
      <c r="IG17" s="72"/>
      <c r="IH17" s="72"/>
      <c r="II17" s="72"/>
      <c r="IJ17" s="72"/>
      <c r="IK17" s="72"/>
      <c r="IL17" s="72"/>
      <c r="IM17" s="72"/>
      <c r="IN17" s="72"/>
      <c r="IO17" s="72"/>
      <c r="IP17" s="72"/>
      <c r="IQ17" s="72"/>
      <c r="IR17" s="72"/>
      <c r="IS17" s="72"/>
      <c r="IT17" s="72"/>
      <c r="IU17" s="72"/>
      <c r="IV17" s="72"/>
      <c r="IW17" s="72"/>
      <c r="IX17" s="72"/>
      <c r="IY17" s="72"/>
      <c r="IZ17" s="72"/>
      <c r="JA17" s="72"/>
      <c r="JB17" s="72"/>
      <c r="JC17" s="72"/>
      <c r="JD17" s="72"/>
      <c r="JE17" s="72"/>
      <c r="JF17" s="72"/>
      <c r="JG17" s="72"/>
      <c r="JH17" s="72"/>
      <c r="JI17" s="72"/>
      <c r="JJ17" s="72"/>
      <c r="JK17" s="72"/>
      <c r="JL17" s="72"/>
      <c r="JM17" s="72"/>
      <c r="JN17" s="72"/>
      <c r="JO17" s="72"/>
      <c r="JP17" s="72"/>
      <c r="JQ17" s="72"/>
      <c r="JR17" s="72"/>
      <c r="JS17" s="72"/>
      <c r="JT17" s="72"/>
      <c r="JU17" s="72"/>
      <c r="JV17" s="72"/>
      <c r="JW17" s="72"/>
      <c r="JX17" s="72"/>
      <c r="JY17" s="72"/>
      <c r="JZ17" s="72"/>
      <c r="KA17" s="72"/>
      <c r="KB17" s="72"/>
      <c r="KC17" s="72"/>
      <c r="KD17" s="72"/>
      <c r="KE17" s="72"/>
      <c r="KF17" s="72"/>
      <c r="KG17" s="72"/>
      <c r="KH17" s="72"/>
      <c r="KI17" s="72"/>
      <c r="KJ17" s="72"/>
      <c r="KK17" s="72"/>
      <c r="KL17" s="72"/>
      <c r="KM17" s="72"/>
      <c r="KN17" s="72"/>
      <c r="KO17" s="72"/>
      <c r="KP17" s="72"/>
      <c r="KQ17" s="72"/>
      <c r="KR17" s="72"/>
      <c r="KS17" s="72"/>
      <c r="KT17" s="72"/>
      <c r="KU17" s="72"/>
      <c r="KV17" s="72"/>
      <c r="KW17" s="72"/>
      <c r="KX17" s="72"/>
      <c r="KY17" s="72"/>
      <c r="KZ17" s="72"/>
      <c r="LA17" s="72"/>
      <c r="LB17" s="72"/>
      <c r="LC17" s="72"/>
      <c r="LD17" s="72"/>
      <c r="LE17" s="72"/>
      <c r="LF17" s="72"/>
      <c r="LG17" s="72"/>
      <c r="LH17" s="72"/>
      <c r="LI17" s="72"/>
      <c r="LJ17" s="72"/>
      <c r="LK17" s="72"/>
      <c r="LL17" s="72"/>
      <c r="LM17" s="72"/>
      <c r="LN17" s="72"/>
      <c r="LO17" s="72"/>
      <c r="LP17" s="72"/>
      <c r="LQ17" s="72"/>
      <c r="LR17" s="72"/>
      <c r="LS17" s="72"/>
      <c r="LT17" s="72"/>
      <c r="LU17" s="72"/>
      <c r="LV17" s="72"/>
      <c r="LW17" s="72"/>
      <c r="LX17" s="72"/>
      <c r="LY17" s="72"/>
      <c r="LZ17" s="72"/>
      <c r="MA17" s="72"/>
      <c r="MB17" s="72"/>
      <c r="MC17" s="72"/>
      <c r="MD17" s="72"/>
      <c r="ME17" s="72"/>
      <c r="MF17" s="72"/>
      <c r="MG17" s="72"/>
      <c r="MH17" s="72"/>
      <c r="MI17" s="72"/>
      <c r="MJ17" s="72"/>
      <c r="MK17" s="72"/>
      <c r="ML17" s="72"/>
      <c r="MM17" s="72"/>
      <c r="MN17" s="72"/>
      <c r="MO17" s="72"/>
      <c r="MP17" s="72"/>
      <c r="MQ17" s="72"/>
      <c r="MR17" s="72"/>
      <c r="MS17" s="72"/>
      <c r="MT17" s="72"/>
      <c r="MU17" s="72"/>
      <c r="MV17" s="72"/>
      <c r="MW17" s="72"/>
      <c r="MX17" s="72"/>
      <c r="MY17" s="72"/>
      <c r="MZ17" s="72"/>
      <c r="NA17" s="72"/>
      <c r="NB17" s="72"/>
      <c r="NC17" s="72"/>
      <c r="ND17" s="72"/>
      <c r="NE17" s="72"/>
      <c r="NF17" s="72"/>
      <c r="NG17" s="72"/>
      <c r="NH17" s="72"/>
      <c r="NI17" s="72"/>
      <c r="NJ17" s="72"/>
      <c r="NK17" s="72"/>
      <c r="NL17" s="72"/>
      <c r="NM17" s="72"/>
      <c r="NN17" s="72"/>
      <c r="NO17" s="72"/>
      <c r="NP17" s="72"/>
      <c r="NQ17" s="72"/>
      <c r="NR17" s="72"/>
      <c r="NS17" s="72"/>
      <c r="NT17" s="72"/>
      <c r="NU17" s="72"/>
      <c r="NV17" s="72"/>
      <c r="NW17" s="72"/>
      <c r="NX17" s="72"/>
      <c r="NY17" s="72"/>
      <c r="NZ17" s="72"/>
      <c r="OA17" s="72"/>
      <c r="OB17" s="72"/>
      <c r="OC17" s="72"/>
      <c r="OD17" s="72"/>
      <c r="OE17" s="72"/>
      <c r="OF17" s="72"/>
      <c r="OG17" s="72"/>
      <c r="OH17" s="72"/>
      <c r="OI17" s="72"/>
      <c r="OJ17" s="72"/>
      <c r="OK17" s="72"/>
      <c r="OL17" s="72"/>
      <c r="OM17" s="72"/>
      <c r="ON17" s="72"/>
      <c r="OO17" s="72"/>
      <c r="OP17" s="72"/>
      <c r="OQ17" s="72"/>
      <c r="OR17" s="72"/>
      <c r="OS17" s="72"/>
      <c r="OT17" s="72"/>
      <c r="OU17" s="72"/>
      <c r="OV17" s="72"/>
      <c r="OW17" s="72"/>
      <c r="OX17" s="72"/>
      <c r="OY17" s="72"/>
      <c r="OZ17" s="72"/>
      <c r="PA17" s="72"/>
      <c r="PB17" s="72"/>
      <c r="PC17" s="72"/>
      <c r="PD17" s="72"/>
      <c r="PE17" s="72"/>
      <c r="PF17" s="72"/>
      <c r="PG17" s="72"/>
      <c r="PH17" s="72"/>
      <c r="PI17" s="72"/>
      <c r="PJ17" s="72"/>
      <c r="PK17" s="72"/>
      <c r="PL17" s="72"/>
      <c r="PM17" s="72"/>
      <c r="PN17" s="72"/>
      <c r="PO17" s="72"/>
      <c r="PP17" s="72"/>
      <c r="PQ17" s="72"/>
      <c r="PR17" s="72"/>
      <c r="PS17" s="72"/>
      <c r="PT17" s="72"/>
      <c r="PU17" s="72"/>
      <c r="PV17" s="72"/>
      <c r="PW17" s="72"/>
      <c r="PX17" s="72"/>
      <c r="PY17" s="72"/>
      <c r="PZ17" s="72"/>
      <c r="QA17" s="72"/>
      <c r="QB17" s="72"/>
      <c r="QC17" s="72"/>
      <c r="QD17" s="72"/>
      <c r="QE17" s="72"/>
      <c r="QF17" s="72"/>
      <c r="QG17" s="72"/>
      <c r="QH17" s="72"/>
      <c r="QI17" s="72"/>
      <c r="QJ17" s="72"/>
      <c r="QK17" s="72"/>
      <c r="QL17" s="72"/>
      <c r="QM17" s="72"/>
      <c r="QN17" s="72"/>
      <c r="QO17" s="72"/>
      <c r="QP17" s="72"/>
      <c r="QQ17" s="72"/>
      <c r="QR17" s="72"/>
      <c r="QS17" s="72"/>
      <c r="QT17" s="72"/>
      <c r="QU17" s="72"/>
      <c r="QV17" s="72"/>
      <c r="QW17" s="72"/>
      <c r="QX17" s="72"/>
      <c r="QY17" s="72"/>
      <c r="QZ17" s="72"/>
      <c r="RA17" s="72"/>
      <c r="RB17" s="72"/>
      <c r="RC17" s="72"/>
      <c r="RD17" s="72"/>
      <c r="RE17" s="72"/>
      <c r="RF17" s="72"/>
      <c r="RG17" s="72"/>
      <c r="RH17" s="72"/>
      <c r="RI17" s="72"/>
      <c r="RJ17" s="72"/>
      <c r="RK17" s="72"/>
      <c r="RL17" s="72"/>
      <c r="RM17" s="72"/>
      <c r="RN17" s="72"/>
      <c r="RO17" s="72"/>
      <c r="RP17" s="72"/>
      <c r="RQ17" s="72"/>
      <c r="RR17" s="72"/>
      <c r="RS17" s="72"/>
      <c r="RT17" s="72"/>
      <c r="RU17" s="72"/>
      <c r="RV17" s="72"/>
      <c r="RW17" s="72"/>
      <c r="RX17" s="72"/>
      <c r="RY17" s="72"/>
      <c r="RZ17" s="72"/>
      <c r="SA17" s="72"/>
      <c r="SB17" s="72"/>
      <c r="SC17" s="72"/>
      <c r="SD17" s="72"/>
      <c r="SE17" s="72"/>
      <c r="SF17" s="72"/>
      <c r="SG17" s="72"/>
      <c r="SH17" s="72"/>
      <c r="SI17" s="72"/>
      <c r="SJ17" s="72"/>
      <c r="SK17" s="72"/>
      <c r="SL17" s="72"/>
      <c r="SM17" s="72"/>
      <c r="SN17" s="72"/>
      <c r="SO17" s="72"/>
      <c r="SP17" s="72"/>
      <c r="SQ17" s="72"/>
      <c r="SR17" s="72"/>
      <c r="SS17" s="72"/>
      <c r="ST17" s="72"/>
      <c r="SU17" s="72"/>
      <c r="SV17" s="72"/>
      <c r="SW17" s="72"/>
      <c r="SX17" s="72"/>
      <c r="SY17" s="72"/>
      <c r="SZ17" s="72"/>
      <c r="TA17" s="72"/>
      <c r="TB17" s="72"/>
      <c r="TC17" s="72"/>
      <c r="TD17" s="72"/>
      <c r="TE17" s="72"/>
      <c r="TF17" s="72"/>
      <c r="TG17" s="72"/>
      <c r="TH17" s="72"/>
      <c r="TI17" s="72"/>
      <c r="TJ17" s="72"/>
      <c r="TK17" s="72"/>
      <c r="TL17" s="72"/>
      <c r="TM17" s="72"/>
      <c r="TN17" s="72"/>
      <c r="TO17" s="72"/>
      <c r="TP17" s="72"/>
      <c r="TQ17" s="72"/>
      <c r="TR17" s="72"/>
      <c r="TS17" s="72"/>
      <c r="TT17" s="72"/>
      <c r="TU17" s="72"/>
      <c r="TV17" s="72"/>
      <c r="TW17" s="72"/>
      <c r="TX17" s="72"/>
      <c r="TY17" s="72"/>
      <c r="TZ17" s="72"/>
      <c r="UA17" s="72"/>
      <c r="UB17" s="72"/>
      <c r="UC17" s="72"/>
      <c r="UD17" s="72"/>
      <c r="UE17" s="72"/>
      <c r="UF17" s="72"/>
      <c r="UG17" s="72"/>
      <c r="UH17" s="72"/>
      <c r="UI17" s="72"/>
      <c r="UJ17" s="72"/>
      <c r="UK17" s="72"/>
      <c r="UL17" s="72"/>
      <c r="UM17" s="72"/>
      <c r="UN17" s="72"/>
      <c r="UO17" s="72"/>
      <c r="UP17" s="72"/>
      <c r="UQ17" s="72"/>
      <c r="UR17" s="72"/>
      <c r="US17" s="72"/>
      <c r="UT17" s="72"/>
      <c r="UU17" s="72"/>
      <c r="UV17" s="72"/>
      <c r="UW17" s="72"/>
      <c r="UX17" s="72"/>
      <c r="UY17" s="72"/>
      <c r="UZ17" s="72"/>
      <c r="VA17" s="72"/>
      <c r="VB17" s="72"/>
      <c r="VC17" s="72"/>
      <c r="VD17" s="72"/>
      <c r="VE17" s="72"/>
      <c r="VF17" s="72"/>
      <c r="VG17" s="72"/>
      <c r="VH17" s="72"/>
      <c r="VI17" s="72"/>
      <c r="VJ17" s="72"/>
      <c r="VK17" s="72"/>
      <c r="VL17" s="72"/>
      <c r="VM17" s="72"/>
      <c r="VN17" s="72"/>
      <c r="VO17" s="72"/>
      <c r="VP17" s="72"/>
      <c r="VQ17" s="72"/>
      <c r="VR17" s="72"/>
      <c r="VS17" s="72"/>
      <c r="VT17" s="72"/>
      <c r="VU17" s="72"/>
      <c r="VV17" s="72"/>
      <c r="VW17" s="72"/>
      <c r="VX17" s="72"/>
      <c r="VY17" s="72"/>
      <c r="VZ17" s="72"/>
      <c r="WA17" s="72"/>
      <c r="WB17" s="72"/>
      <c r="WC17" s="72"/>
      <c r="WD17" s="72"/>
      <c r="WE17" s="72"/>
      <c r="WF17" s="72"/>
      <c r="WG17" s="72"/>
      <c r="WH17" s="72"/>
      <c r="WI17" s="72"/>
      <c r="WJ17" s="72"/>
      <c r="WK17" s="72"/>
      <c r="WL17" s="72"/>
      <c r="WM17" s="72"/>
      <c r="WN17" s="72"/>
      <c r="WO17" s="72"/>
      <c r="WP17" s="72"/>
      <c r="WQ17" s="72"/>
      <c r="WR17" s="72"/>
      <c r="WS17" s="72"/>
      <c r="WT17" s="72"/>
      <c r="WU17" s="72"/>
      <c r="WV17" s="72"/>
      <c r="WW17" s="72"/>
      <c r="WX17" s="72"/>
      <c r="WY17" s="72"/>
      <c r="WZ17" s="72"/>
      <c r="XA17" s="72"/>
      <c r="XB17" s="72"/>
      <c r="XC17" s="72"/>
      <c r="XD17" s="72"/>
      <c r="XE17" s="72"/>
      <c r="XF17" s="72"/>
      <c r="XG17" s="72"/>
      <c r="XH17" s="72"/>
      <c r="XI17" s="72"/>
      <c r="XJ17" s="72"/>
      <c r="XK17" s="72"/>
      <c r="XL17" s="72"/>
      <c r="XM17" s="72"/>
      <c r="XN17" s="72"/>
      <c r="XO17" s="72"/>
      <c r="XP17" s="72"/>
      <c r="XQ17" s="72"/>
      <c r="XR17" s="72"/>
      <c r="XS17" s="72"/>
      <c r="XT17" s="72"/>
      <c r="XU17" s="72"/>
      <c r="XV17" s="72"/>
      <c r="XW17" s="72"/>
      <c r="XX17" s="72"/>
      <c r="XY17" s="72"/>
      <c r="XZ17" s="72"/>
      <c r="YA17" s="72"/>
      <c r="YB17" s="72"/>
      <c r="YC17" s="72"/>
      <c r="YD17" s="72"/>
      <c r="YE17" s="72"/>
      <c r="YF17" s="72"/>
      <c r="YG17" s="72"/>
      <c r="YH17" s="72"/>
      <c r="YI17" s="72"/>
      <c r="YJ17" s="72"/>
      <c r="YK17" s="72"/>
      <c r="YL17" s="72"/>
      <c r="YM17" s="72"/>
      <c r="YN17" s="72"/>
      <c r="YO17" s="72"/>
      <c r="YP17" s="72"/>
      <c r="YQ17" s="72"/>
      <c r="YR17" s="72"/>
      <c r="YS17" s="72"/>
      <c r="YT17" s="72"/>
      <c r="YU17" s="72"/>
      <c r="YV17" s="72"/>
      <c r="YW17" s="72"/>
      <c r="YX17" s="72"/>
      <c r="YY17" s="72"/>
      <c r="YZ17" s="72"/>
      <c r="ZA17" s="72"/>
      <c r="ZB17" s="72"/>
      <c r="ZC17" s="72"/>
      <c r="ZD17" s="72"/>
      <c r="ZE17" s="72"/>
      <c r="ZF17" s="72"/>
      <c r="ZG17" s="72"/>
      <c r="ZH17" s="72"/>
      <c r="ZI17" s="72"/>
      <c r="ZJ17" s="72"/>
      <c r="ZK17" s="72"/>
      <c r="ZL17" s="72"/>
      <c r="ZM17" s="72"/>
      <c r="ZN17" s="72"/>
      <c r="ZO17" s="72"/>
      <c r="ZP17" s="72"/>
      <c r="ZQ17" s="72"/>
      <c r="ZR17" s="72"/>
      <c r="ZS17" s="72"/>
      <c r="ZT17" s="72"/>
      <c r="ZU17" s="72"/>
      <c r="ZV17" s="72"/>
      <c r="ZW17" s="72"/>
      <c r="ZX17" s="72"/>
      <c r="ZY17" s="72"/>
      <c r="ZZ17" s="72"/>
      <c r="AAA17" s="72"/>
      <c r="AAB17" s="72"/>
      <c r="AAC17" s="72"/>
      <c r="AAD17" s="72"/>
      <c r="AAE17" s="72"/>
      <c r="AAF17" s="72"/>
      <c r="AAG17" s="72"/>
      <c r="AAH17" s="72"/>
      <c r="AAI17" s="72"/>
      <c r="AAJ17" s="72"/>
      <c r="AAK17" s="72"/>
      <c r="AAL17" s="72"/>
      <c r="AAM17" s="72"/>
      <c r="AAN17" s="72"/>
      <c r="AAO17" s="72"/>
      <c r="AAP17" s="72"/>
      <c r="AAQ17" s="72"/>
      <c r="AAR17" s="72"/>
      <c r="AAS17" s="72"/>
      <c r="AAT17" s="72"/>
      <c r="AAU17" s="72"/>
      <c r="AAV17" s="72"/>
      <c r="AAW17" s="72"/>
      <c r="AAX17" s="72"/>
      <c r="AAY17" s="72"/>
      <c r="AAZ17" s="72"/>
      <c r="ABA17" s="72"/>
      <c r="ABB17" s="72"/>
      <c r="ABC17" s="72"/>
      <c r="ABD17" s="72"/>
      <c r="ABE17" s="72"/>
      <c r="ABF17" s="72"/>
      <c r="ABG17" s="72"/>
      <c r="ABH17" s="72"/>
      <c r="ABI17" s="72"/>
      <c r="ABJ17" s="72"/>
      <c r="ABK17" s="72"/>
      <c r="ABL17" s="72"/>
      <c r="ABM17" s="72"/>
      <c r="ABN17" s="72"/>
      <c r="ABO17" s="72"/>
      <c r="ABP17" s="72"/>
      <c r="ABQ17" s="72"/>
      <c r="ABR17" s="72"/>
      <c r="ABS17" s="72"/>
      <c r="ABT17" s="72"/>
      <c r="ABU17" s="72"/>
      <c r="ABV17" s="72"/>
      <c r="ABW17" s="72"/>
      <c r="ABX17" s="72"/>
      <c r="ABY17" s="72"/>
      <c r="ABZ17" s="72"/>
      <c r="ACA17" s="72"/>
      <c r="ACB17" s="72"/>
      <c r="ACC17" s="72"/>
      <c r="ACD17" s="72"/>
      <c r="ACE17" s="72"/>
      <c r="ACF17" s="72"/>
      <c r="ACG17" s="72"/>
      <c r="ACH17" s="72"/>
      <c r="ACI17" s="72"/>
      <c r="ACJ17" s="72"/>
      <c r="ACK17" s="72"/>
      <c r="ACL17" s="72"/>
      <c r="ACM17" s="72"/>
      <c r="ACN17" s="72"/>
      <c r="ACO17" s="72"/>
      <c r="ACP17" s="72"/>
      <c r="ACQ17" s="72"/>
      <c r="ACR17" s="72"/>
      <c r="ACS17" s="72"/>
      <c r="ACT17" s="72"/>
      <c r="ACU17" s="72"/>
      <c r="ACV17" s="72"/>
      <c r="ACW17" s="72"/>
      <c r="ACX17" s="72"/>
      <c r="ACY17" s="72"/>
      <c r="ACZ17" s="72"/>
      <c r="ADA17" s="72"/>
      <c r="ADB17" s="72"/>
      <c r="ADC17" s="72"/>
      <c r="ADD17" s="72"/>
      <c r="ADE17" s="72"/>
      <c r="ADF17" s="72"/>
      <c r="ADG17" s="72"/>
      <c r="ADH17" s="72"/>
      <c r="ADI17" s="72"/>
      <c r="ADJ17" s="72"/>
      <c r="ADK17" s="72"/>
      <c r="ADL17" s="72"/>
      <c r="ADM17" s="72"/>
      <c r="ADN17" s="72"/>
      <c r="ADO17" s="72"/>
      <c r="ADP17" s="72"/>
      <c r="ADQ17" s="72"/>
      <c r="ADR17" s="72"/>
      <c r="ADS17" s="72"/>
      <c r="ADT17" s="72"/>
      <c r="ADU17" s="72"/>
      <c r="ADV17" s="72"/>
      <c r="ADW17" s="72"/>
      <c r="ADX17" s="72"/>
      <c r="ADY17" s="72"/>
      <c r="ADZ17" s="72"/>
      <c r="AEA17" s="72"/>
      <c r="AEB17" s="72"/>
      <c r="AEC17" s="72"/>
      <c r="AED17" s="72"/>
      <c r="AEE17" s="72"/>
      <c r="AEF17" s="72"/>
      <c r="AEG17" s="72"/>
      <c r="AEH17" s="72"/>
      <c r="AEI17" s="72"/>
      <c r="AEJ17" s="72"/>
      <c r="AEK17" s="72"/>
      <c r="AEL17" s="72"/>
      <c r="AEM17" s="72"/>
      <c r="AEN17" s="72"/>
      <c r="AEO17" s="72"/>
      <c r="AEP17" s="72"/>
      <c r="AEQ17" s="72"/>
      <c r="AER17" s="72"/>
      <c r="AES17" s="72"/>
      <c r="AET17" s="72"/>
      <c r="AEU17" s="72"/>
      <c r="AEV17" s="72"/>
      <c r="AEW17" s="72"/>
      <c r="AEX17" s="72"/>
      <c r="AEY17" s="72"/>
      <c r="AEZ17" s="72"/>
      <c r="AFA17" s="72"/>
      <c r="AFB17" s="72"/>
      <c r="AFC17" s="72"/>
      <c r="AFD17" s="72"/>
      <c r="AFE17" s="72"/>
      <c r="AFF17" s="72"/>
      <c r="AFG17" s="72"/>
      <c r="AFH17" s="72"/>
      <c r="AFI17" s="72"/>
      <c r="AFJ17" s="72"/>
      <c r="AFK17" s="72"/>
      <c r="AFL17" s="72"/>
      <c r="AFM17" s="72"/>
      <c r="AFN17" s="72"/>
      <c r="AFO17" s="72"/>
      <c r="AFP17" s="72"/>
      <c r="AFQ17" s="72"/>
      <c r="AFR17" s="72"/>
      <c r="AFS17" s="72"/>
      <c r="AFT17" s="72"/>
      <c r="AFU17" s="72"/>
      <c r="AFV17" s="72"/>
      <c r="AFW17" s="72"/>
      <c r="AFX17" s="72"/>
      <c r="AFY17" s="72"/>
      <c r="AFZ17" s="72"/>
      <c r="AGA17" s="72"/>
      <c r="AGB17" s="72"/>
      <c r="AGC17" s="72"/>
      <c r="AGD17" s="72"/>
      <c r="AGE17" s="72"/>
      <c r="AGF17" s="72"/>
      <c r="AGG17" s="72"/>
      <c r="AGH17" s="72"/>
      <c r="AGI17" s="72"/>
      <c r="AGJ17" s="72"/>
      <c r="AGK17" s="72"/>
      <c r="AGL17" s="72"/>
      <c r="AGM17" s="72"/>
      <c r="AGN17" s="72"/>
      <c r="AGO17" s="72"/>
      <c r="AGP17" s="72"/>
      <c r="AGQ17" s="72"/>
      <c r="AGR17" s="72"/>
      <c r="AGS17" s="72"/>
      <c r="AGT17" s="72"/>
      <c r="AGU17" s="72"/>
      <c r="AGV17" s="72"/>
      <c r="AGW17" s="72"/>
      <c r="AGX17" s="72"/>
      <c r="AGY17" s="72"/>
      <c r="AGZ17" s="72"/>
      <c r="AHA17" s="72"/>
      <c r="AHB17" s="72"/>
      <c r="AHC17" s="72"/>
      <c r="AHD17" s="72"/>
      <c r="AHE17" s="72"/>
      <c r="AHF17" s="72"/>
      <c r="AHG17" s="72"/>
      <c r="AHH17" s="72"/>
      <c r="AHI17" s="72"/>
      <c r="AHJ17" s="72"/>
      <c r="AHK17" s="72"/>
      <c r="AHL17" s="72"/>
      <c r="AHM17" s="72"/>
      <c r="AHN17" s="72"/>
      <c r="AHO17" s="72"/>
      <c r="AHP17" s="72"/>
      <c r="AHQ17" s="72"/>
      <c r="AHR17" s="72"/>
      <c r="AHS17" s="72"/>
      <c r="AHT17" s="72"/>
      <c r="AHU17" s="72"/>
      <c r="AHV17" s="72"/>
      <c r="AHW17" s="72"/>
      <c r="AHX17" s="72"/>
      <c r="AHY17" s="72"/>
      <c r="AHZ17" s="72"/>
      <c r="AIA17" s="72"/>
      <c r="AIB17" s="72"/>
      <c r="AIC17" s="72"/>
      <c r="AID17" s="72"/>
      <c r="AIE17" s="72"/>
      <c r="AIF17" s="72"/>
      <c r="AIG17" s="72"/>
      <c r="AIH17" s="72"/>
      <c r="AII17" s="72"/>
      <c r="AIJ17" s="72"/>
      <c r="AIK17" s="72"/>
      <c r="AIL17" s="72"/>
      <c r="AIM17" s="72"/>
      <c r="AIN17" s="72"/>
      <c r="AIO17" s="72"/>
      <c r="AIP17" s="72"/>
      <c r="AIQ17" s="72"/>
      <c r="AIR17" s="72"/>
      <c r="AIS17" s="72"/>
      <c r="AIT17" s="72"/>
      <c r="AIU17" s="72"/>
      <c r="AIV17" s="72"/>
      <c r="AIW17" s="72"/>
      <c r="AIX17" s="72"/>
      <c r="AIY17" s="72"/>
      <c r="AIZ17" s="72"/>
      <c r="AJA17" s="72"/>
      <c r="AJB17" s="72"/>
      <c r="AJC17" s="72"/>
      <c r="AJD17" s="72"/>
      <c r="AJE17" s="72"/>
      <c r="AJF17" s="72"/>
      <c r="AJG17" s="72"/>
      <c r="AJH17" s="72"/>
      <c r="AJI17" s="72"/>
      <c r="AJJ17" s="72"/>
      <c r="AJK17" s="72"/>
      <c r="AJL17" s="72"/>
      <c r="AJM17" s="72"/>
      <c r="AJN17" s="72"/>
      <c r="AJO17" s="72"/>
      <c r="AJP17" s="72"/>
      <c r="AJQ17" s="72"/>
      <c r="AJR17" s="72"/>
      <c r="AJS17" s="72"/>
      <c r="AJT17" s="72"/>
      <c r="AJU17" s="72"/>
      <c r="AJV17" s="72"/>
      <c r="AJW17" s="72"/>
      <c r="AJX17" s="72"/>
      <c r="AJY17" s="72"/>
      <c r="AJZ17" s="72"/>
      <c r="AKA17" s="72"/>
      <c r="AKB17" s="72"/>
      <c r="AKC17" s="72"/>
      <c r="AKD17" s="72"/>
      <c r="AKE17" s="72"/>
      <c r="AKF17" s="72"/>
      <c r="AKG17" s="72"/>
      <c r="AKH17" s="72"/>
      <c r="AKI17" s="72"/>
      <c r="AKJ17" s="72"/>
      <c r="AKK17" s="72"/>
      <c r="AKL17" s="72"/>
      <c r="AKM17" s="72"/>
      <c r="AKN17" s="72"/>
      <c r="AKO17" s="72"/>
      <c r="AKP17" s="72"/>
      <c r="AKQ17" s="72"/>
      <c r="AKR17" s="72"/>
      <c r="AKS17" s="72"/>
      <c r="AKT17" s="72"/>
      <c r="AKU17" s="72"/>
      <c r="AKV17" s="72"/>
      <c r="AKW17" s="72"/>
      <c r="AKX17" s="72"/>
      <c r="AKY17" s="72"/>
      <c r="AKZ17" s="72"/>
      <c r="ALA17" s="72"/>
      <c r="ALB17" s="72"/>
      <c r="ALC17" s="72"/>
      <c r="ALD17" s="72"/>
      <c r="ALE17" s="72"/>
      <c r="ALF17" s="72"/>
      <c r="ALG17" s="72"/>
      <c r="ALH17" s="72"/>
      <c r="ALI17" s="72"/>
      <c r="ALJ17" s="72"/>
      <c r="ALK17" s="72"/>
      <c r="ALL17" s="72"/>
      <c r="ALM17" s="72"/>
      <c r="ALN17" s="72"/>
      <c r="ALO17" s="72"/>
      <c r="ALP17" s="72"/>
      <c r="ALQ17" s="72"/>
      <c r="ALR17" s="72"/>
      <c r="ALS17" s="72"/>
      <c r="ALT17" s="72"/>
      <c r="ALU17" s="72"/>
      <c r="ALV17" s="72"/>
      <c r="ALW17" s="72"/>
      <c r="ALX17" s="72"/>
      <c r="ALY17" s="72"/>
      <c r="ALZ17" s="72"/>
      <c r="AMA17" s="72"/>
      <c r="AMB17" s="72"/>
      <c r="AMC17" s="72"/>
      <c r="AMD17" s="72"/>
      <c r="AME17" s="72"/>
      <c r="AMF17" s="72"/>
      <c r="AMG17" s="72"/>
      <c r="AMH17" s="72"/>
      <c r="AMI17" s="72"/>
      <c r="AMJ17" s="72"/>
      <c r="AMK17" s="72"/>
      <c r="AML17" s="72"/>
      <c r="AMM17" s="72"/>
      <c r="AMN17" s="72"/>
      <c r="AMO17" s="72"/>
      <c r="AMP17" s="72"/>
      <c r="AMQ17" s="72"/>
      <c r="AMR17" s="72"/>
      <c r="AMS17" s="72"/>
      <c r="AMT17" s="72"/>
      <c r="AMU17" s="72"/>
      <c r="AMV17" s="72"/>
      <c r="AMW17" s="72"/>
      <c r="AMX17" s="72"/>
      <c r="AMY17" s="72"/>
      <c r="AMZ17" s="72"/>
      <c r="ANA17" s="72"/>
      <c r="ANB17" s="72"/>
      <c r="ANC17" s="72"/>
      <c r="AND17" s="72"/>
      <c r="ANE17" s="72"/>
      <c r="ANF17" s="72"/>
      <c r="ANG17" s="72"/>
      <c r="ANH17" s="72"/>
      <c r="ANI17" s="72"/>
      <c r="ANJ17" s="72"/>
      <c r="ANK17" s="72"/>
      <c r="ANL17" s="72"/>
      <c r="ANM17" s="72"/>
      <c r="ANN17" s="72"/>
      <c r="ANO17" s="72"/>
      <c r="ANP17" s="72"/>
      <c r="ANQ17" s="72"/>
      <c r="ANR17" s="72"/>
      <c r="ANS17" s="72"/>
      <c r="ANT17" s="72"/>
      <c r="ANU17" s="72"/>
      <c r="ANV17" s="72"/>
      <c r="ANW17" s="72"/>
      <c r="ANX17" s="72"/>
      <c r="ANY17" s="72"/>
      <c r="ANZ17" s="72"/>
      <c r="AOA17" s="72"/>
      <c r="AOB17" s="72"/>
      <c r="AOC17" s="72"/>
      <c r="AOD17" s="72"/>
      <c r="AOE17" s="72"/>
      <c r="AOF17" s="72"/>
      <c r="AOG17" s="72"/>
      <c r="AOH17" s="72"/>
      <c r="AOI17" s="72"/>
      <c r="AOJ17" s="72"/>
      <c r="AOK17" s="72"/>
      <c r="AOL17" s="72"/>
      <c r="AOM17" s="72"/>
      <c r="AON17" s="72"/>
      <c r="AOO17" s="72"/>
      <c r="AOP17" s="72"/>
      <c r="AOQ17" s="72"/>
      <c r="AOR17" s="72"/>
      <c r="AOS17" s="72"/>
      <c r="AOT17" s="72"/>
      <c r="AOU17" s="72"/>
      <c r="AOV17" s="72"/>
      <c r="AOW17" s="72"/>
      <c r="AOX17" s="72"/>
      <c r="AOY17" s="72"/>
      <c r="AOZ17" s="72"/>
      <c r="APA17" s="72"/>
      <c r="APB17" s="72"/>
      <c r="APC17" s="72"/>
      <c r="APD17" s="72"/>
      <c r="APE17" s="72"/>
      <c r="APF17" s="72"/>
      <c r="APG17" s="72"/>
      <c r="APH17" s="72"/>
      <c r="API17" s="72"/>
      <c r="APJ17" s="72"/>
      <c r="APK17" s="72"/>
      <c r="APL17" s="72"/>
      <c r="APM17" s="72"/>
      <c r="APN17" s="72"/>
      <c r="APO17" s="72"/>
      <c r="APP17" s="72"/>
      <c r="APQ17" s="72"/>
      <c r="APR17" s="72"/>
      <c r="APS17" s="72"/>
      <c r="APT17" s="72"/>
      <c r="APU17" s="72"/>
      <c r="APV17" s="72"/>
      <c r="APW17" s="72"/>
      <c r="APX17" s="72"/>
      <c r="APY17" s="72"/>
      <c r="APZ17" s="72"/>
      <c r="AQA17" s="72"/>
      <c r="AQB17" s="72"/>
      <c r="AQC17" s="72"/>
      <c r="AQD17" s="72"/>
      <c r="AQE17" s="72"/>
      <c r="AQF17" s="72"/>
      <c r="AQG17" s="72"/>
      <c r="AQH17" s="72"/>
      <c r="AQI17" s="72"/>
      <c r="AQJ17" s="72"/>
      <c r="AQK17" s="72"/>
      <c r="AQL17" s="72"/>
      <c r="AQM17" s="72"/>
      <c r="AQN17" s="72"/>
      <c r="AQO17" s="72"/>
      <c r="AQP17" s="72"/>
      <c r="AQQ17" s="72"/>
      <c r="AQR17" s="72"/>
      <c r="AQS17" s="72"/>
      <c r="AQT17" s="72"/>
      <c r="AQU17" s="72"/>
      <c r="AQV17" s="72"/>
      <c r="AQW17" s="72"/>
      <c r="AQX17" s="72"/>
      <c r="AQY17" s="72"/>
      <c r="AQZ17" s="72"/>
      <c r="ARA17" s="72"/>
      <c r="ARB17" s="72"/>
      <c r="ARC17" s="72"/>
      <c r="ARD17" s="72"/>
      <c r="ARE17" s="72"/>
      <c r="ARF17" s="72"/>
      <c r="ARG17" s="72"/>
      <c r="ARH17" s="72"/>
      <c r="ARI17" s="72"/>
      <c r="ARJ17" s="72"/>
      <c r="ARK17" s="72"/>
      <c r="ARL17" s="72"/>
      <c r="ARM17" s="72"/>
      <c r="ARN17" s="72"/>
      <c r="ARO17" s="72"/>
      <c r="ARP17" s="72"/>
      <c r="ARQ17" s="72"/>
      <c r="ARR17" s="72"/>
      <c r="ARS17" s="72"/>
      <c r="ART17" s="72"/>
      <c r="ARU17" s="72"/>
      <c r="ARV17" s="72"/>
      <c r="ARW17" s="72"/>
      <c r="ARX17" s="72"/>
      <c r="ARY17" s="72"/>
      <c r="ARZ17" s="72"/>
      <c r="ASA17" s="72"/>
      <c r="ASB17" s="72"/>
      <c r="ASC17" s="72"/>
      <c r="ASD17" s="72"/>
      <c r="ASE17" s="72"/>
      <c r="ASF17" s="72"/>
      <c r="ASG17" s="72"/>
      <c r="ASH17" s="72"/>
      <c r="ASI17" s="72"/>
      <c r="ASJ17" s="72"/>
      <c r="ASK17" s="72"/>
      <c r="ASL17" s="72"/>
      <c r="ASM17" s="72"/>
      <c r="ASN17" s="72"/>
      <c r="ASO17" s="72"/>
      <c r="ASP17" s="72"/>
      <c r="ASQ17" s="72"/>
      <c r="ASR17" s="72"/>
      <c r="ASS17" s="72"/>
      <c r="AST17" s="72"/>
      <c r="ASU17" s="72"/>
      <c r="ASV17" s="72"/>
      <c r="ASW17" s="72"/>
      <c r="ASX17" s="72"/>
      <c r="ASY17" s="72"/>
      <c r="ASZ17" s="72"/>
      <c r="ATA17" s="72"/>
      <c r="ATB17" s="72"/>
      <c r="ATC17" s="72"/>
      <c r="ATD17" s="72"/>
      <c r="ATE17" s="72"/>
      <c r="ATF17" s="72"/>
      <c r="ATG17" s="72"/>
      <c r="ATH17" s="72"/>
      <c r="ATI17" s="72"/>
      <c r="ATJ17" s="72"/>
      <c r="ATK17" s="72"/>
      <c r="ATL17" s="72"/>
      <c r="ATM17" s="72"/>
      <c r="ATN17" s="72"/>
      <c r="ATO17" s="72"/>
      <c r="ATP17" s="72"/>
      <c r="ATQ17" s="72"/>
      <c r="ATR17" s="72"/>
      <c r="ATS17" s="72"/>
      <c r="ATT17" s="72"/>
      <c r="ATU17" s="72"/>
      <c r="ATV17" s="72"/>
      <c r="ATW17" s="72"/>
      <c r="ATX17" s="72"/>
      <c r="ATY17" s="72"/>
      <c r="ATZ17" s="72"/>
      <c r="AUA17" s="72"/>
      <c r="AUB17" s="72"/>
      <c r="AUC17" s="72"/>
      <c r="AUD17" s="72"/>
      <c r="AUE17" s="72"/>
      <c r="AUF17" s="72"/>
      <c r="AUG17" s="72"/>
      <c r="AUH17" s="72"/>
      <c r="AUI17" s="72"/>
      <c r="AUJ17" s="72"/>
      <c r="AUK17" s="72"/>
      <c r="AUL17" s="72"/>
      <c r="AUM17" s="72"/>
      <c r="AUN17" s="72"/>
      <c r="AUO17" s="72"/>
      <c r="AUP17" s="72"/>
      <c r="AUQ17" s="72"/>
      <c r="AUR17" s="72"/>
      <c r="AUS17" s="72"/>
      <c r="AUT17" s="72"/>
      <c r="AUU17" s="72"/>
      <c r="AUV17" s="72"/>
      <c r="AUW17" s="72"/>
      <c r="AUX17" s="72"/>
      <c r="AUY17" s="72"/>
      <c r="AUZ17" s="72"/>
      <c r="AVA17" s="72"/>
      <c r="AVB17" s="72"/>
      <c r="AVC17" s="72"/>
      <c r="AVD17" s="72"/>
      <c r="AVE17" s="72"/>
      <c r="AVF17" s="72"/>
      <c r="AVG17" s="72"/>
      <c r="AVH17" s="72"/>
      <c r="AVI17" s="72"/>
      <c r="AVJ17" s="72"/>
      <c r="AVK17" s="72"/>
      <c r="AVL17" s="72"/>
      <c r="AVM17" s="72"/>
      <c r="AVN17" s="72"/>
      <c r="AVO17" s="72"/>
      <c r="AVP17" s="72"/>
      <c r="AVQ17" s="72"/>
      <c r="AVR17" s="72"/>
      <c r="AVS17" s="72"/>
      <c r="AVT17" s="72"/>
      <c r="AVU17" s="72"/>
      <c r="AVV17" s="72"/>
      <c r="AVW17" s="72"/>
      <c r="AVX17" s="72"/>
      <c r="AVY17" s="72"/>
      <c r="AVZ17" s="72"/>
      <c r="AWA17" s="72"/>
      <c r="AWB17" s="72"/>
      <c r="AWC17" s="72"/>
      <c r="AWD17" s="72"/>
      <c r="AWE17" s="72"/>
      <c r="AWF17" s="72"/>
      <c r="AWG17" s="72"/>
      <c r="AWH17" s="72"/>
      <c r="AWI17" s="72"/>
      <c r="AWJ17" s="72"/>
      <c r="AWK17" s="72"/>
      <c r="AWL17" s="72"/>
      <c r="AWM17" s="72"/>
      <c r="AWN17" s="72"/>
      <c r="AWO17" s="72"/>
      <c r="AWP17" s="72"/>
      <c r="AWQ17" s="72"/>
      <c r="AWR17" s="72"/>
      <c r="AWS17" s="72"/>
      <c r="AWT17" s="72"/>
      <c r="AWU17" s="72"/>
      <c r="AWV17" s="72"/>
      <c r="AWW17" s="72"/>
      <c r="AWX17" s="72"/>
      <c r="AWY17" s="72"/>
      <c r="AWZ17" s="72"/>
      <c r="AXA17" s="72"/>
      <c r="AXB17" s="72"/>
      <c r="AXC17" s="72"/>
      <c r="AXD17" s="72"/>
      <c r="AXE17" s="72"/>
      <c r="AXF17" s="72"/>
      <c r="AXG17" s="72"/>
      <c r="AXH17" s="72"/>
      <c r="AXI17" s="72"/>
      <c r="AXJ17" s="72"/>
      <c r="AXK17" s="72"/>
      <c r="AXL17" s="72"/>
      <c r="AXM17" s="72"/>
      <c r="AXN17" s="72"/>
      <c r="AXO17" s="72"/>
      <c r="AXP17" s="72"/>
      <c r="AXQ17" s="72"/>
      <c r="AXR17" s="72"/>
      <c r="AXS17" s="72"/>
      <c r="AXT17" s="72"/>
      <c r="AXU17" s="72"/>
      <c r="AXV17" s="72"/>
      <c r="AXW17" s="72"/>
      <c r="AXX17" s="72"/>
      <c r="AXY17" s="72"/>
      <c r="AXZ17" s="72"/>
      <c r="AYA17" s="72"/>
      <c r="AYB17" s="72"/>
      <c r="AYC17" s="72"/>
      <c r="AYD17" s="72"/>
      <c r="AYE17" s="72"/>
      <c r="AYF17" s="72"/>
      <c r="AYG17" s="72"/>
      <c r="AYH17" s="72"/>
      <c r="AYI17" s="72"/>
      <c r="AYJ17" s="72"/>
      <c r="AYK17" s="72"/>
      <c r="AYL17" s="72"/>
      <c r="AYM17" s="72"/>
      <c r="AYN17" s="72"/>
      <c r="AYO17" s="72"/>
      <c r="AYP17" s="72"/>
      <c r="AYQ17" s="72"/>
      <c r="AYR17" s="72"/>
      <c r="AYS17" s="72"/>
      <c r="AYT17" s="72"/>
      <c r="AYU17" s="72"/>
      <c r="AYV17" s="72"/>
      <c r="AYW17" s="72"/>
      <c r="AYX17" s="72"/>
      <c r="AYY17" s="72"/>
      <c r="AYZ17" s="72"/>
      <c r="AZA17" s="72"/>
      <c r="AZB17" s="72"/>
      <c r="AZC17" s="72"/>
      <c r="AZD17" s="72"/>
      <c r="AZE17" s="72"/>
      <c r="AZF17" s="72"/>
      <c r="AZG17" s="72"/>
      <c r="AZH17" s="72"/>
      <c r="AZI17" s="72"/>
      <c r="AZJ17" s="72"/>
      <c r="AZK17" s="72"/>
      <c r="AZL17" s="72"/>
      <c r="AZM17" s="72"/>
      <c r="AZN17" s="72"/>
      <c r="AZO17" s="72"/>
      <c r="AZP17" s="72"/>
      <c r="AZQ17" s="72"/>
      <c r="AZR17" s="72"/>
      <c r="AZS17" s="72"/>
      <c r="AZT17" s="72"/>
      <c r="AZU17" s="72"/>
      <c r="AZV17" s="72"/>
      <c r="AZW17" s="72"/>
      <c r="AZX17" s="72"/>
      <c r="AZY17" s="72"/>
      <c r="AZZ17" s="72"/>
      <c r="BAA17" s="72"/>
      <c r="BAB17" s="72"/>
      <c r="BAC17" s="72"/>
      <c r="BAD17" s="72"/>
      <c r="BAE17" s="72"/>
      <c r="BAF17" s="72"/>
      <c r="BAG17" s="72"/>
      <c r="BAH17" s="72"/>
      <c r="BAI17" s="72"/>
      <c r="BAJ17" s="72"/>
      <c r="BAK17" s="72"/>
      <c r="BAL17" s="72"/>
      <c r="BAM17" s="72"/>
      <c r="BAN17" s="72"/>
      <c r="BAO17" s="72"/>
      <c r="BAP17" s="72"/>
      <c r="BAQ17" s="72"/>
      <c r="BAR17" s="72"/>
      <c r="BAS17" s="72"/>
      <c r="BAT17" s="72"/>
      <c r="BAU17" s="72"/>
      <c r="BAV17" s="72"/>
      <c r="BAW17" s="72"/>
      <c r="BAX17" s="72"/>
      <c r="BAY17" s="72"/>
      <c r="BAZ17" s="72"/>
      <c r="BBA17" s="72"/>
      <c r="BBB17" s="72"/>
      <c r="BBC17" s="72"/>
      <c r="BBD17" s="72"/>
      <c r="BBE17" s="72"/>
      <c r="BBF17" s="72"/>
      <c r="BBG17" s="72"/>
      <c r="BBH17" s="72"/>
      <c r="BBI17" s="72"/>
      <c r="BBJ17" s="72"/>
      <c r="BBK17" s="72"/>
      <c r="BBL17" s="72"/>
      <c r="BBM17" s="72"/>
      <c r="BBN17" s="72"/>
      <c r="BBO17" s="72"/>
      <c r="BBP17" s="72"/>
      <c r="BBQ17" s="72"/>
      <c r="BBR17" s="72"/>
      <c r="BBS17" s="72"/>
      <c r="BBT17" s="72"/>
      <c r="BBU17" s="72"/>
      <c r="BBV17" s="72"/>
      <c r="BBW17" s="72"/>
      <c r="BBX17" s="72"/>
      <c r="BBY17" s="72"/>
      <c r="BBZ17" s="72"/>
      <c r="BCA17" s="72"/>
      <c r="BCB17" s="72"/>
      <c r="BCC17" s="72"/>
      <c r="BCD17" s="72"/>
      <c r="BCE17" s="72"/>
      <c r="BCF17" s="72"/>
      <c r="BCG17" s="72"/>
      <c r="BCH17" s="72"/>
      <c r="BCI17" s="72"/>
      <c r="BCJ17" s="72"/>
      <c r="BCK17" s="72"/>
      <c r="BCL17" s="72"/>
      <c r="BCM17" s="72"/>
      <c r="BCN17" s="72"/>
      <c r="BCO17" s="72"/>
      <c r="BCP17" s="72"/>
      <c r="BCQ17" s="72"/>
      <c r="BCR17" s="72"/>
      <c r="BCS17" s="72"/>
      <c r="BCT17" s="72"/>
      <c r="BCU17" s="72"/>
      <c r="BCV17" s="72"/>
      <c r="BCW17" s="72"/>
      <c r="BCX17" s="72"/>
      <c r="BCY17" s="72"/>
      <c r="BCZ17" s="72"/>
      <c r="BDA17" s="72"/>
      <c r="BDB17" s="72"/>
      <c r="BDC17" s="72"/>
      <c r="BDD17" s="72"/>
      <c r="BDE17" s="72"/>
      <c r="BDF17" s="72"/>
      <c r="BDG17" s="72"/>
      <c r="BDH17" s="72"/>
      <c r="BDI17" s="72"/>
      <c r="BDJ17" s="72"/>
      <c r="BDK17" s="72"/>
      <c r="BDL17" s="72"/>
      <c r="BDM17" s="72"/>
      <c r="BDN17" s="72"/>
      <c r="BDO17" s="72"/>
      <c r="BDP17" s="72"/>
      <c r="BDQ17" s="72"/>
      <c r="BDR17" s="72"/>
      <c r="BDS17" s="72"/>
      <c r="BDT17" s="72"/>
      <c r="BDU17" s="72"/>
      <c r="BDV17" s="72"/>
      <c r="BDW17" s="72"/>
      <c r="BDX17" s="72"/>
      <c r="BDY17" s="72"/>
      <c r="BDZ17" s="72"/>
      <c r="BEA17" s="72"/>
      <c r="BEB17" s="72"/>
      <c r="BEC17" s="72"/>
      <c r="BED17" s="72"/>
      <c r="BEE17" s="72"/>
      <c r="BEF17" s="72"/>
      <c r="BEG17" s="72"/>
      <c r="BEH17" s="72"/>
      <c r="BEI17" s="72"/>
      <c r="BEJ17" s="72"/>
      <c r="BEK17" s="72"/>
      <c r="BEL17" s="72"/>
      <c r="BEM17" s="72"/>
      <c r="BEN17" s="72"/>
      <c r="BEO17" s="72"/>
      <c r="BEP17" s="72"/>
      <c r="BEQ17" s="72"/>
      <c r="BER17" s="72"/>
      <c r="BES17" s="72"/>
      <c r="BET17" s="72"/>
      <c r="BEU17" s="72"/>
      <c r="BEV17" s="72"/>
      <c r="BEW17" s="72"/>
      <c r="BEX17" s="72"/>
      <c r="BEY17" s="72"/>
      <c r="BEZ17" s="72"/>
      <c r="BFA17" s="72"/>
      <c r="BFB17" s="72"/>
      <c r="BFC17" s="72"/>
      <c r="BFD17" s="72"/>
      <c r="BFE17" s="72"/>
      <c r="BFF17" s="72"/>
      <c r="BFG17" s="72"/>
      <c r="BFH17" s="72"/>
      <c r="BFI17" s="72"/>
      <c r="BFJ17" s="72"/>
      <c r="BFK17" s="72"/>
      <c r="BFL17" s="72"/>
      <c r="BFM17" s="72"/>
      <c r="BFN17" s="72"/>
      <c r="BFO17" s="72"/>
      <c r="BFP17" s="72"/>
      <c r="BFQ17" s="72"/>
      <c r="BFR17" s="72"/>
      <c r="BFS17" s="72"/>
      <c r="BFT17" s="72"/>
      <c r="BFU17" s="72"/>
      <c r="BFV17" s="72"/>
      <c r="BFW17" s="72"/>
      <c r="BFX17" s="72"/>
      <c r="BFY17" s="72"/>
      <c r="BFZ17" s="72"/>
      <c r="BGA17" s="72"/>
      <c r="BGB17" s="72"/>
      <c r="BGC17" s="72"/>
      <c r="BGD17" s="72"/>
      <c r="BGE17" s="72"/>
      <c r="BGF17" s="72"/>
      <c r="BGG17" s="72"/>
      <c r="BGH17" s="72"/>
      <c r="BGI17" s="72"/>
      <c r="BGJ17" s="72"/>
      <c r="BGK17" s="72"/>
      <c r="BGL17" s="72"/>
      <c r="BGM17" s="72"/>
      <c r="BGN17" s="72"/>
      <c r="BGO17" s="72"/>
      <c r="BGP17" s="72"/>
      <c r="BGQ17" s="72"/>
      <c r="BGR17" s="72"/>
      <c r="BGS17" s="72"/>
      <c r="BGT17" s="72"/>
      <c r="BGU17" s="72"/>
      <c r="BGV17" s="72"/>
      <c r="BGW17" s="72"/>
      <c r="BGX17" s="72"/>
      <c r="BGY17" s="72"/>
      <c r="BGZ17" s="72"/>
      <c r="BHA17" s="72"/>
      <c r="BHB17" s="72"/>
      <c r="BHC17" s="72"/>
      <c r="BHD17" s="72"/>
      <c r="BHE17" s="72"/>
      <c r="BHF17" s="72"/>
      <c r="BHG17" s="72"/>
      <c r="BHH17" s="72"/>
      <c r="BHI17" s="72"/>
      <c r="BHJ17" s="72"/>
      <c r="BHK17" s="72"/>
      <c r="BHL17" s="72"/>
      <c r="BHM17" s="72"/>
      <c r="BHN17" s="72"/>
      <c r="BHO17" s="72"/>
      <c r="BHP17" s="72"/>
      <c r="BHQ17" s="72"/>
      <c r="BHR17" s="72"/>
      <c r="BHS17" s="72"/>
      <c r="BHT17" s="72"/>
      <c r="BHU17" s="72"/>
      <c r="BHV17" s="72"/>
      <c r="BHW17" s="72"/>
      <c r="BHX17" s="72"/>
      <c r="BHY17" s="72"/>
      <c r="BHZ17" s="72"/>
      <c r="BIA17" s="72"/>
      <c r="BIB17" s="72"/>
      <c r="BIC17" s="72"/>
      <c r="BID17" s="72"/>
      <c r="BIE17" s="72"/>
      <c r="BIF17" s="72"/>
      <c r="BIG17" s="72"/>
      <c r="BIH17" s="72"/>
      <c r="BII17" s="72"/>
      <c r="BIJ17" s="72"/>
      <c r="BIK17" s="72"/>
      <c r="BIL17" s="72"/>
      <c r="BIM17" s="72"/>
      <c r="BIN17" s="72"/>
      <c r="BIO17" s="72"/>
      <c r="BIP17" s="72"/>
      <c r="BIQ17" s="72"/>
      <c r="BIR17" s="72"/>
      <c r="BIS17" s="72"/>
      <c r="BIT17" s="72"/>
      <c r="BIU17" s="72"/>
      <c r="BIV17" s="72"/>
      <c r="BIW17" s="72"/>
      <c r="BIX17" s="72"/>
      <c r="BIY17" s="72"/>
      <c r="BIZ17" s="72"/>
      <c r="BJA17" s="72"/>
      <c r="BJB17" s="72"/>
      <c r="BJC17" s="72"/>
      <c r="BJD17" s="72"/>
      <c r="BJE17" s="72"/>
      <c r="BJF17" s="72"/>
      <c r="BJG17" s="72"/>
      <c r="BJH17" s="72"/>
      <c r="BJI17" s="72"/>
      <c r="BJJ17" s="72"/>
      <c r="BJK17" s="72"/>
      <c r="BJL17" s="72"/>
      <c r="BJM17" s="72"/>
      <c r="BJN17" s="72"/>
      <c r="BJO17" s="72"/>
      <c r="BJP17" s="72"/>
      <c r="BJQ17" s="72"/>
      <c r="BJR17" s="72"/>
      <c r="BJS17" s="72"/>
      <c r="BJT17" s="72"/>
      <c r="BJU17" s="72"/>
      <c r="BJV17" s="72"/>
      <c r="BJW17" s="72"/>
      <c r="BJX17" s="72"/>
      <c r="BJY17" s="72"/>
      <c r="BJZ17" s="72"/>
      <c r="BKA17" s="72"/>
      <c r="BKB17" s="72"/>
      <c r="BKC17" s="72"/>
      <c r="BKD17" s="72"/>
      <c r="BKE17" s="72"/>
      <c r="BKF17" s="72"/>
      <c r="BKG17" s="72"/>
      <c r="BKH17" s="72"/>
      <c r="BKI17" s="72"/>
      <c r="BKJ17" s="72"/>
      <c r="BKK17" s="72"/>
      <c r="BKL17" s="72"/>
      <c r="BKM17" s="72"/>
      <c r="BKN17" s="72"/>
      <c r="BKO17" s="72"/>
      <c r="BKP17" s="72"/>
      <c r="BKQ17" s="72"/>
      <c r="BKR17" s="72"/>
      <c r="BKS17" s="72"/>
      <c r="BKT17" s="72"/>
      <c r="BKU17" s="72"/>
      <c r="BKV17" s="72"/>
      <c r="BKW17" s="72"/>
      <c r="BKX17" s="72"/>
      <c r="BKY17" s="72"/>
      <c r="BKZ17" s="72"/>
      <c r="BLA17" s="72"/>
      <c r="BLB17" s="72"/>
      <c r="BLC17" s="72"/>
      <c r="BLD17" s="72"/>
      <c r="BLE17" s="72"/>
      <c r="BLF17" s="72"/>
      <c r="BLG17" s="72"/>
      <c r="BLH17" s="72"/>
      <c r="BLI17" s="72"/>
      <c r="BLJ17" s="72"/>
      <c r="BLK17" s="72"/>
      <c r="BLL17" s="72"/>
      <c r="BLM17" s="72"/>
      <c r="BLN17" s="72"/>
      <c r="BLO17" s="72"/>
      <c r="BLP17" s="72"/>
      <c r="BLQ17" s="72"/>
      <c r="BLR17" s="72"/>
      <c r="BLS17" s="72"/>
      <c r="BLT17" s="72"/>
      <c r="BLU17" s="72"/>
      <c r="BLV17" s="72"/>
      <c r="BLW17" s="72"/>
      <c r="BLX17" s="72"/>
      <c r="BLY17" s="72"/>
      <c r="BLZ17" s="72"/>
      <c r="BMA17" s="72"/>
      <c r="BMB17" s="72"/>
      <c r="BMC17" s="72"/>
      <c r="BMD17" s="72"/>
      <c r="BME17" s="72"/>
      <c r="BMF17" s="72"/>
      <c r="BMG17" s="72"/>
      <c r="BMH17" s="72"/>
      <c r="BMI17" s="72"/>
      <c r="BMJ17" s="72"/>
      <c r="BMK17" s="72"/>
      <c r="BML17" s="72"/>
      <c r="BMM17" s="72"/>
      <c r="BMN17" s="72"/>
      <c r="BMO17" s="72"/>
      <c r="BMP17" s="72"/>
      <c r="BMQ17" s="72"/>
      <c r="BMR17" s="72"/>
      <c r="BMS17" s="72"/>
      <c r="BMT17" s="72"/>
      <c r="BMU17" s="72"/>
      <c r="BMV17" s="72"/>
      <c r="BMW17" s="72"/>
      <c r="BMX17" s="72"/>
      <c r="BMY17" s="72"/>
      <c r="BMZ17" s="72"/>
      <c r="BNA17" s="72"/>
      <c r="BNB17" s="72"/>
      <c r="BNC17" s="72"/>
      <c r="BND17" s="72"/>
      <c r="BNE17" s="72"/>
      <c r="BNF17" s="72"/>
      <c r="BNG17" s="72"/>
      <c r="BNH17" s="72"/>
      <c r="BNI17" s="72"/>
      <c r="BNJ17" s="72"/>
      <c r="BNK17" s="72"/>
      <c r="BNL17" s="72"/>
      <c r="BNM17" s="72"/>
      <c r="BNN17" s="72"/>
      <c r="BNO17" s="72"/>
      <c r="BNP17" s="72"/>
      <c r="BNQ17" s="72"/>
      <c r="BNR17" s="72"/>
      <c r="BNS17" s="72"/>
      <c r="BNT17" s="72"/>
      <c r="BNU17" s="72"/>
      <c r="BNV17" s="72"/>
      <c r="BNW17" s="72"/>
      <c r="BNX17" s="72"/>
      <c r="BNY17" s="72"/>
      <c r="BNZ17" s="72"/>
      <c r="BOA17" s="72"/>
      <c r="BOB17" s="72"/>
      <c r="BOC17" s="72"/>
      <c r="BOD17" s="72"/>
      <c r="BOE17" s="72"/>
      <c r="BOF17" s="72"/>
      <c r="BOG17" s="72"/>
      <c r="BOH17" s="72"/>
      <c r="BOI17" s="72"/>
      <c r="BOJ17" s="72"/>
      <c r="BOK17" s="72"/>
      <c r="BOL17" s="72"/>
      <c r="BOM17" s="72"/>
      <c r="BON17" s="72"/>
      <c r="BOO17" s="72"/>
      <c r="BOP17" s="72"/>
      <c r="BOQ17" s="72"/>
      <c r="BOR17" s="72"/>
      <c r="BOS17" s="72"/>
      <c r="BOT17" s="72"/>
      <c r="BOU17" s="72"/>
      <c r="BOV17" s="72"/>
      <c r="BOW17" s="72"/>
      <c r="BOX17" s="72"/>
      <c r="BOY17" s="72"/>
      <c r="BOZ17" s="72"/>
      <c r="BPA17" s="72"/>
      <c r="BPB17" s="72"/>
      <c r="BPC17" s="72"/>
      <c r="BPD17" s="72"/>
      <c r="BPE17" s="72"/>
      <c r="BPF17" s="72"/>
      <c r="BPG17" s="72"/>
      <c r="BPH17" s="72"/>
      <c r="BPI17" s="72"/>
      <c r="BPJ17" s="72"/>
      <c r="BPK17" s="72"/>
      <c r="BPL17" s="72"/>
      <c r="BPM17" s="72"/>
      <c r="BPN17" s="72"/>
      <c r="BPO17" s="72"/>
      <c r="BPP17" s="72"/>
      <c r="BPQ17" s="72"/>
      <c r="BPR17" s="72"/>
      <c r="BPS17" s="72"/>
      <c r="BPT17" s="72"/>
      <c r="BPU17" s="72"/>
      <c r="BPV17" s="72"/>
      <c r="BPW17" s="72"/>
      <c r="BPX17" s="72"/>
      <c r="BPY17" s="72"/>
      <c r="BPZ17" s="72"/>
      <c r="BQA17" s="72"/>
      <c r="BQB17" s="72"/>
      <c r="BQC17" s="72"/>
      <c r="BQD17" s="72"/>
      <c r="BQE17" s="72"/>
      <c r="BQF17" s="72"/>
      <c r="BQG17" s="72"/>
      <c r="BQH17" s="72"/>
      <c r="BQI17" s="72"/>
      <c r="BQJ17" s="72"/>
      <c r="BQK17" s="72"/>
      <c r="BQL17" s="72"/>
      <c r="BQM17" s="72"/>
      <c r="BQN17" s="72"/>
      <c r="BQO17" s="72"/>
      <c r="BQP17" s="72"/>
      <c r="BQQ17" s="72"/>
      <c r="BQR17" s="72"/>
      <c r="BQS17" s="72"/>
      <c r="BQT17" s="72"/>
      <c r="BQU17" s="72"/>
      <c r="BQV17" s="72"/>
      <c r="BQW17" s="72"/>
      <c r="BQX17" s="72"/>
      <c r="BQY17" s="72"/>
      <c r="BQZ17" s="72"/>
      <c r="BRA17" s="72"/>
      <c r="BRB17" s="72"/>
      <c r="BRC17" s="72"/>
      <c r="BRD17" s="72"/>
      <c r="BRE17" s="72"/>
      <c r="BRF17" s="72"/>
      <c r="BRG17" s="72"/>
      <c r="BRH17" s="72"/>
      <c r="BRI17" s="72"/>
      <c r="BRJ17" s="72"/>
      <c r="BRK17" s="72"/>
      <c r="BRL17" s="72"/>
      <c r="BRM17" s="72"/>
      <c r="BRN17" s="72"/>
      <c r="BRO17" s="72"/>
      <c r="BRP17" s="72"/>
      <c r="BRQ17" s="72"/>
      <c r="BRR17" s="72"/>
      <c r="BRS17" s="72"/>
      <c r="BRT17" s="72"/>
      <c r="BRU17" s="72"/>
      <c r="BRV17" s="72"/>
      <c r="BRW17" s="72"/>
      <c r="BRX17" s="72"/>
      <c r="BRY17" s="72"/>
      <c r="BRZ17" s="72"/>
      <c r="BSA17" s="72"/>
      <c r="BSB17" s="72"/>
      <c r="BSC17" s="72"/>
      <c r="BSD17" s="72"/>
      <c r="BSE17" s="72"/>
      <c r="BSF17" s="72"/>
      <c r="BSG17" s="72"/>
      <c r="BSH17" s="72"/>
      <c r="BSI17" s="72"/>
      <c r="BSJ17" s="72"/>
      <c r="BSK17" s="72"/>
      <c r="BSL17" s="72"/>
      <c r="BSM17" s="72"/>
      <c r="BSN17" s="72"/>
      <c r="BSO17" s="72"/>
      <c r="BSP17" s="72"/>
      <c r="BSQ17" s="72"/>
      <c r="BSR17" s="72"/>
      <c r="BSS17" s="72"/>
      <c r="BST17" s="72"/>
      <c r="BSU17" s="72"/>
      <c r="BSV17" s="72"/>
      <c r="BSW17" s="72"/>
      <c r="BSX17" s="72"/>
      <c r="BSY17" s="72"/>
      <c r="BSZ17" s="72"/>
      <c r="BTA17" s="72"/>
      <c r="BTB17" s="72"/>
      <c r="BTC17" s="72"/>
      <c r="BTD17" s="72"/>
      <c r="BTE17" s="72"/>
      <c r="BTF17" s="72"/>
      <c r="BTG17" s="72"/>
      <c r="BTH17" s="72"/>
      <c r="BTI17" s="72"/>
      <c r="BTJ17" s="72"/>
      <c r="BTK17" s="72"/>
      <c r="BTL17" s="72"/>
      <c r="BTM17" s="72"/>
      <c r="BTN17" s="72"/>
      <c r="BTO17" s="72"/>
      <c r="BTP17" s="72"/>
      <c r="BTQ17" s="72"/>
      <c r="BTR17" s="72"/>
      <c r="BTS17" s="72"/>
      <c r="BTT17" s="72"/>
      <c r="BTU17" s="72"/>
      <c r="BTV17" s="72"/>
      <c r="BTW17" s="72"/>
      <c r="BTX17" s="72"/>
      <c r="BTY17" s="72"/>
      <c r="BTZ17" s="72"/>
      <c r="BUA17" s="72"/>
      <c r="BUB17" s="72"/>
      <c r="BUC17" s="72"/>
      <c r="BUD17" s="72"/>
      <c r="BUE17" s="72"/>
      <c r="BUF17" s="72"/>
      <c r="BUG17" s="72"/>
      <c r="BUH17" s="72"/>
      <c r="BUI17" s="72"/>
      <c r="BUJ17" s="72"/>
      <c r="BUK17" s="72"/>
      <c r="BUL17" s="72"/>
      <c r="BUM17" s="72"/>
      <c r="BUN17" s="72"/>
      <c r="BUO17" s="72"/>
      <c r="BUP17" s="72"/>
      <c r="BUQ17" s="72"/>
      <c r="BUR17" s="72"/>
      <c r="BUS17" s="72"/>
      <c r="BUT17" s="72"/>
      <c r="BUU17" s="72"/>
      <c r="BUV17" s="72"/>
      <c r="BUW17" s="72"/>
      <c r="BUX17" s="72"/>
      <c r="BUY17" s="72"/>
      <c r="BUZ17" s="72"/>
      <c r="BVA17" s="72"/>
      <c r="BVB17" s="72"/>
      <c r="BVC17" s="72"/>
      <c r="BVD17" s="72"/>
      <c r="BVE17" s="72"/>
      <c r="BVF17" s="72"/>
      <c r="BVG17" s="72"/>
      <c r="BVH17" s="72"/>
      <c r="BVI17" s="72"/>
      <c r="BVJ17" s="72"/>
      <c r="BVK17" s="72"/>
      <c r="BVL17" s="72"/>
      <c r="BVM17" s="72"/>
      <c r="BVN17" s="72"/>
      <c r="BVO17" s="72"/>
      <c r="BVP17" s="72"/>
      <c r="BVQ17" s="72"/>
      <c r="BVR17" s="72"/>
      <c r="BVS17" s="72"/>
      <c r="BVT17" s="72"/>
      <c r="BVU17" s="72"/>
      <c r="BVV17" s="72"/>
      <c r="BVW17" s="72"/>
      <c r="BVX17" s="72"/>
      <c r="BVY17" s="72"/>
      <c r="BVZ17" s="72"/>
      <c r="BWA17" s="72"/>
      <c r="BWB17" s="72"/>
      <c r="BWC17" s="72"/>
      <c r="BWD17" s="72"/>
      <c r="BWE17" s="72"/>
      <c r="BWF17" s="72"/>
      <c r="BWG17" s="72"/>
      <c r="BWH17" s="72"/>
      <c r="BWI17" s="72"/>
      <c r="BWJ17" s="72"/>
      <c r="BWK17" s="72"/>
      <c r="BWL17" s="72"/>
      <c r="BWM17" s="72"/>
      <c r="BWN17" s="72"/>
      <c r="BWO17" s="72"/>
      <c r="BWP17" s="72"/>
      <c r="BWQ17" s="72"/>
      <c r="BWR17" s="72"/>
      <c r="BWS17" s="72"/>
      <c r="BWT17" s="72"/>
      <c r="BWU17" s="72"/>
      <c r="BWV17" s="72"/>
      <c r="BWW17" s="72"/>
      <c r="BWX17" s="72"/>
      <c r="BWY17" s="72"/>
      <c r="BWZ17" s="72"/>
      <c r="BXA17" s="72"/>
      <c r="BXB17" s="72"/>
      <c r="BXC17" s="72"/>
      <c r="BXD17" s="72"/>
      <c r="BXE17" s="72"/>
      <c r="BXF17" s="72"/>
      <c r="BXG17" s="72"/>
      <c r="BXH17" s="72"/>
      <c r="BXI17" s="72"/>
      <c r="BXJ17" s="72"/>
      <c r="BXK17" s="72"/>
      <c r="BXL17" s="72"/>
      <c r="BXM17" s="72"/>
      <c r="BXN17" s="72"/>
      <c r="BXO17" s="72"/>
      <c r="BXP17" s="72"/>
      <c r="BXQ17" s="72"/>
      <c r="BXR17" s="72"/>
      <c r="BXS17" s="72"/>
      <c r="BXT17" s="72"/>
      <c r="BXU17" s="72"/>
      <c r="BXV17" s="72"/>
      <c r="BXW17" s="72"/>
      <c r="BXX17" s="72"/>
      <c r="BXY17" s="72"/>
      <c r="BXZ17" s="72"/>
      <c r="BYA17" s="72"/>
      <c r="BYB17" s="72"/>
      <c r="BYC17" s="72"/>
      <c r="BYD17" s="72"/>
      <c r="BYE17" s="72"/>
      <c r="BYF17" s="72"/>
      <c r="BYG17" s="72"/>
      <c r="BYH17" s="72"/>
      <c r="BYI17" s="72"/>
      <c r="BYJ17" s="72"/>
      <c r="BYK17" s="72"/>
      <c r="BYL17" s="72"/>
      <c r="BYM17" s="72"/>
      <c r="BYN17" s="72"/>
      <c r="BYO17" s="72"/>
      <c r="BYP17" s="72"/>
      <c r="BYQ17" s="72"/>
      <c r="BYR17" s="72"/>
      <c r="BYS17" s="72"/>
      <c r="BYT17" s="72"/>
      <c r="BYU17" s="72"/>
      <c r="BYV17" s="72"/>
      <c r="BYW17" s="72"/>
      <c r="BYX17" s="72"/>
      <c r="BYY17" s="72"/>
      <c r="BYZ17" s="72"/>
      <c r="BZA17" s="72"/>
      <c r="BZB17" s="72"/>
      <c r="BZC17" s="72"/>
      <c r="BZD17" s="72"/>
      <c r="BZE17" s="72"/>
      <c r="BZF17" s="72"/>
      <c r="BZG17" s="72"/>
      <c r="BZH17" s="72"/>
      <c r="BZI17" s="72"/>
      <c r="BZJ17" s="72"/>
      <c r="BZK17" s="72"/>
      <c r="BZL17" s="72"/>
      <c r="BZM17" s="72"/>
      <c r="BZN17" s="72"/>
      <c r="BZO17" s="72"/>
      <c r="BZP17" s="72"/>
      <c r="BZQ17" s="72"/>
      <c r="BZR17" s="72"/>
      <c r="BZS17" s="72"/>
      <c r="BZT17" s="72"/>
      <c r="BZU17" s="72"/>
      <c r="BZV17" s="72"/>
      <c r="BZW17" s="72"/>
      <c r="BZX17" s="72"/>
      <c r="BZY17" s="72"/>
      <c r="BZZ17" s="72"/>
      <c r="CAA17" s="72"/>
      <c r="CAB17" s="72"/>
      <c r="CAC17" s="72"/>
      <c r="CAD17" s="72"/>
      <c r="CAE17" s="72"/>
      <c r="CAF17" s="72"/>
      <c r="CAG17" s="72"/>
      <c r="CAH17" s="72"/>
      <c r="CAI17" s="72"/>
      <c r="CAJ17" s="72"/>
      <c r="CAK17" s="72"/>
      <c r="CAL17" s="72"/>
      <c r="CAM17" s="72"/>
      <c r="CAN17" s="72"/>
      <c r="CAO17" s="72"/>
      <c r="CAP17" s="72"/>
      <c r="CAQ17" s="72"/>
      <c r="CAR17" s="72"/>
      <c r="CAS17" s="72"/>
      <c r="CAT17" s="72"/>
      <c r="CAU17" s="72"/>
      <c r="CAV17" s="72"/>
      <c r="CAW17" s="72"/>
      <c r="CAX17" s="72"/>
      <c r="CAY17" s="72"/>
      <c r="CAZ17" s="72"/>
      <c r="CBA17" s="72"/>
      <c r="CBB17" s="72"/>
      <c r="CBC17" s="72"/>
      <c r="CBD17" s="72"/>
      <c r="CBE17" s="72"/>
      <c r="CBF17" s="72"/>
      <c r="CBG17" s="72"/>
      <c r="CBH17" s="72"/>
      <c r="CBI17" s="72"/>
      <c r="CBJ17" s="72"/>
      <c r="CBK17" s="72"/>
      <c r="CBL17" s="72"/>
      <c r="CBM17" s="72"/>
      <c r="CBN17" s="72"/>
      <c r="CBO17" s="72"/>
      <c r="CBP17" s="72"/>
      <c r="CBQ17" s="72"/>
      <c r="CBR17" s="72"/>
      <c r="CBS17" s="72"/>
      <c r="CBT17" s="72"/>
      <c r="CBU17" s="72"/>
      <c r="CBV17" s="72"/>
      <c r="CBW17" s="72"/>
      <c r="CBX17" s="72"/>
      <c r="CBY17" s="72"/>
      <c r="CBZ17" s="72"/>
      <c r="CCA17" s="72"/>
      <c r="CCB17" s="72"/>
      <c r="CCC17" s="72"/>
      <c r="CCD17" s="72"/>
      <c r="CCE17" s="72"/>
      <c r="CCF17" s="72"/>
      <c r="CCG17" s="72"/>
      <c r="CCH17" s="72"/>
      <c r="CCI17" s="72"/>
      <c r="CCJ17" s="72"/>
      <c r="CCK17" s="72"/>
      <c r="CCL17" s="72"/>
      <c r="CCM17" s="72"/>
      <c r="CCN17" s="72"/>
      <c r="CCO17" s="72"/>
      <c r="CCP17" s="72"/>
      <c r="CCQ17" s="72"/>
      <c r="CCR17" s="72"/>
      <c r="CCS17" s="72"/>
      <c r="CCT17" s="72"/>
      <c r="CCU17" s="72"/>
      <c r="CCV17" s="72"/>
      <c r="CCW17" s="72"/>
      <c r="CCX17" s="72"/>
      <c r="CCY17" s="72"/>
      <c r="CCZ17" s="72"/>
      <c r="CDA17" s="72"/>
      <c r="CDB17" s="72"/>
      <c r="CDC17" s="72"/>
      <c r="CDD17" s="72"/>
      <c r="CDE17" s="72"/>
      <c r="CDF17" s="72"/>
      <c r="CDG17" s="72"/>
      <c r="CDH17" s="72"/>
      <c r="CDI17" s="72"/>
      <c r="CDJ17" s="72"/>
      <c r="CDK17" s="72"/>
      <c r="CDL17" s="72"/>
      <c r="CDM17" s="72"/>
      <c r="CDN17" s="72"/>
      <c r="CDO17" s="72"/>
      <c r="CDP17" s="72"/>
      <c r="CDQ17" s="72"/>
      <c r="CDR17" s="72"/>
      <c r="CDS17" s="72"/>
      <c r="CDT17" s="72"/>
      <c r="CDU17" s="72"/>
      <c r="CDV17" s="72"/>
      <c r="CDW17" s="72"/>
      <c r="CDX17" s="72"/>
      <c r="CDY17" s="72"/>
      <c r="CDZ17" s="72"/>
      <c r="CEA17" s="72"/>
      <c r="CEB17" s="72"/>
      <c r="CEC17" s="72"/>
      <c r="CED17" s="72"/>
      <c r="CEE17" s="72"/>
      <c r="CEF17" s="72"/>
      <c r="CEG17" s="72"/>
      <c r="CEH17" s="72"/>
      <c r="CEI17" s="72"/>
      <c r="CEJ17" s="72"/>
      <c r="CEK17" s="72"/>
      <c r="CEL17" s="72"/>
      <c r="CEM17" s="72"/>
      <c r="CEN17" s="72"/>
      <c r="CEO17" s="72"/>
      <c r="CEP17" s="72"/>
      <c r="CEQ17" s="72"/>
      <c r="CER17" s="72"/>
      <c r="CES17" s="72"/>
      <c r="CET17" s="72"/>
      <c r="CEU17" s="72"/>
      <c r="CEV17" s="72"/>
      <c r="CEW17" s="72"/>
      <c r="CEX17" s="72"/>
      <c r="CEY17" s="72"/>
      <c r="CEZ17" s="72"/>
      <c r="CFA17" s="72"/>
      <c r="CFB17" s="72"/>
      <c r="CFC17" s="72"/>
      <c r="CFD17" s="72"/>
      <c r="CFE17" s="72"/>
      <c r="CFF17" s="72"/>
      <c r="CFG17" s="72"/>
      <c r="CFH17" s="72"/>
      <c r="CFI17" s="72"/>
      <c r="CFJ17" s="72"/>
      <c r="CFK17" s="72"/>
      <c r="CFL17" s="72"/>
      <c r="CFM17" s="72"/>
      <c r="CFN17" s="72"/>
      <c r="CFO17" s="72"/>
      <c r="CFP17" s="72"/>
      <c r="CFQ17" s="72"/>
      <c r="CFR17" s="72"/>
      <c r="CFS17" s="72"/>
      <c r="CFT17" s="72"/>
      <c r="CFU17" s="72"/>
      <c r="CFV17" s="72"/>
      <c r="CFW17" s="72"/>
      <c r="CFX17" s="72"/>
      <c r="CFY17" s="72"/>
      <c r="CFZ17" s="72"/>
      <c r="CGA17" s="72"/>
      <c r="CGB17" s="72"/>
      <c r="CGC17" s="72"/>
      <c r="CGD17" s="72"/>
      <c r="CGE17" s="72"/>
      <c r="CGF17" s="72"/>
      <c r="CGG17" s="72"/>
      <c r="CGH17" s="72"/>
      <c r="CGI17" s="72"/>
      <c r="CGJ17" s="72"/>
      <c r="CGK17" s="72"/>
      <c r="CGL17" s="72"/>
      <c r="CGM17" s="72"/>
      <c r="CGN17" s="72"/>
      <c r="CGO17" s="72"/>
      <c r="CGP17" s="72"/>
      <c r="CGQ17" s="72"/>
      <c r="CGR17" s="72"/>
      <c r="CGS17" s="72"/>
      <c r="CGT17" s="72"/>
      <c r="CGU17" s="72"/>
      <c r="CGV17" s="72"/>
      <c r="CGW17" s="72"/>
      <c r="CGX17" s="72"/>
      <c r="CGY17" s="72"/>
      <c r="CGZ17" s="72"/>
      <c r="CHA17" s="72"/>
      <c r="CHB17" s="72"/>
      <c r="CHC17" s="72"/>
      <c r="CHD17" s="72"/>
      <c r="CHE17" s="72"/>
      <c r="CHF17" s="72"/>
      <c r="CHG17" s="72"/>
      <c r="CHH17" s="72"/>
      <c r="CHI17" s="72"/>
      <c r="CHJ17" s="72"/>
      <c r="CHK17" s="72"/>
      <c r="CHL17" s="72"/>
      <c r="CHM17" s="72"/>
      <c r="CHN17" s="72"/>
      <c r="CHO17" s="72"/>
      <c r="CHP17" s="72"/>
      <c r="CHQ17" s="72"/>
      <c r="CHR17" s="72"/>
      <c r="CHS17" s="72"/>
      <c r="CHT17" s="72"/>
      <c r="CHU17" s="72"/>
      <c r="CHV17" s="72"/>
      <c r="CHW17" s="72"/>
      <c r="CHX17" s="72"/>
      <c r="CHY17" s="72"/>
      <c r="CHZ17" s="72"/>
      <c r="CIA17" s="72"/>
      <c r="CIB17" s="72"/>
      <c r="CIC17" s="72"/>
      <c r="CID17" s="72"/>
      <c r="CIE17" s="72"/>
      <c r="CIF17" s="72"/>
      <c r="CIG17" s="72"/>
      <c r="CIH17" s="72"/>
      <c r="CII17" s="72"/>
      <c r="CIJ17" s="72"/>
      <c r="CIK17" s="72"/>
      <c r="CIL17" s="72"/>
      <c r="CIM17" s="72"/>
      <c r="CIN17" s="72"/>
      <c r="CIO17" s="72"/>
      <c r="CIP17" s="72"/>
      <c r="CIQ17" s="72"/>
      <c r="CIR17" s="72"/>
      <c r="CIS17" s="72"/>
      <c r="CIT17" s="72"/>
      <c r="CIU17" s="72"/>
      <c r="CIV17" s="72"/>
      <c r="CIW17" s="72"/>
      <c r="CIX17" s="72"/>
      <c r="CIY17" s="72"/>
      <c r="CIZ17" s="72"/>
      <c r="CJA17" s="72"/>
      <c r="CJB17" s="72"/>
      <c r="CJC17" s="72"/>
      <c r="CJD17" s="72"/>
      <c r="CJE17" s="72"/>
      <c r="CJF17" s="72"/>
      <c r="CJG17" s="72"/>
      <c r="CJH17" s="72"/>
      <c r="CJI17" s="72"/>
      <c r="CJJ17" s="72"/>
      <c r="CJK17" s="72"/>
      <c r="CJL17" s="72"/>
      <c r="CJM17" s="72"/>
      <c r="CJN17" s="72"/>
      <c r="CJO17" s="72"/>
      <c r="CJP17" s="72"/>
      <c r="CJQ17" s="72"/>
      <c r="CJR17" s="72"/>
      <c r="CJS17" s="72"/>
      <c r="CJT17" s="72"/>
      <c r="CJU17" s="72"/>
      <c r="CJV17" s="72"/>
      <c r="CJW17" s="72"/>
      <c r="CJX17" s="72"/>
      <c r="CJY17" s="72"/>
      <c r="CJZ17" s="72"/>
      <c r="CKA17" s="72"/>
      <c r="CKB17" s="72"/>
      <c r="CKC17" s="72"/>
      <c r="CKD17" s="72"/>
      <c r="CKE17" s="72"/>
      <c r="CKF17" s="72"/>
      <c r="CKG17" s="72"/>
      <c r="CKH17" s="72"/>
      <c r="CKI17" s="72"/>
      <c r="CKJ17" s="72"/>
      <c r="CKK17" s="72"/>
      <c r="CKL17" s="72"/>
      <c r="CKM17" s="72"/>
      <c r="CKN17" s="72"/>
      <c r="CKO17" s="72"/>
      <c r="CKP17" s="72"/>
      <c r="CKQ17" s="72"/>
      <c r="CKR17" s="72"/>
      <c r="CKS17" s="72"/>
      <c r="CKT17" s="72"/>
      <c r="CKU17" s="72"/>
      <c r="CKV17" s="72"/>
      <c r="CKW17" s="72"/>
      <c r="CKX17" s="72"/>
      <c r="CKY17" s="72"/>
      <c r="CKZ17" s="72"/>
      <c r="CLA17" s="72"/>
      <c r="CLB17" s="72"/>
      <c r="CLC17" s="72"/>
      <c r="CLD17" s="72"/>
      <c r="CLE17" s="72"/>
      <c r="CLF17" s="72"/>
      <c r="CLG17" s="72"/>
      <c r="CLH17" s="72"/>
      <c r="CLI17" s="72"/>
      <c r="CLJ17" s="72"/>
      <c r="CLK17" s="72"/>
      <c r="CLL17" s="72"/>
      <c r="CLM17" s="72"/>
      <c r="CLN17" s="72"/>
      <c r="CLO17" s="72"/>
      <c r="CLP17" s="72"/>
      <c r="CLQ17" s="72"/>
      <c r="CLR17" s="72"/>
      <c r="CLS17" s="72"/>
      <c r="CLT17" s="72"/>
      <c r="CLU17" s="72"/>
      <c r="CLV17" s="72"/>
      <c r="CLW17" s="72"/>
      <c r="CLX17" s="72"/>
      <c r="CLY17" s="72"/>
      <c r="CLZ17" s="72"/>
      <c r="CMA17" s="72"/>
      <c r="CMB17" s="72"/>
      <c r="CMC17" s="72"/>
      <c r="CMD17" s="72"/>
      <c r="CME17" s="72"/>
      <c r="CMF17" s="72"/>
      <c r="CMG17" s="72"/>
      <c r="CMH17" s="72"/>
      <c r="CMI17" s="72"/>
      <c r="CMJ17" s="72"/>
      <c r="CMK17" s="72"/>
      <c r="CML17" s="72"/>
      <c r="CMM17" s="72"/>
      <c r="CMN17" s="72"/>
      <c r="CMO17" s="72"/>
      <c r="CMP17" s="72"/>
      <c r="CMQ17" s="72"/>
      <c r="CMR17" s="72"/>
      <c r="CMS17" s="72"/>
      <c r="CMT17" s="72"/>
      <c r="CMU17" s="72"/>
      <c r="CMV17" s="72"/>
      <c r="CMW17" s="72"/>
      <c r="CMX17" s="72"/>
      <c r="CMY17" s="72"/>
      <c r="CMZ17" s="72"/>
      <c r="CNA17" s="72"/>
      <c r="CNB17" s="72"/>
      <c r="CNC17" s="72"/>
      <c r="CND17" s="72"/>
      <c r="CNE17" s="72"/>
      <c r="CNF17" s="72"/>
      <c r="CNG17" s="72"/>
      <c r="CNH17" s="72"/>
      <c r="CNI17" s="72"/>
      <c r="CNJ17" s="72"/>
      <c r="CNK17" s="72"/>
      <c r="CNL17" s="72"/>
      <c r="CNM17" s="72"/>
      <c r="CNN17" s="72"/>
      <c r="CNO17" s="72"/>
      <c r="CNP17" s="72"/>
      <c r="CNQ17" s="72"/>
      <c r="CNR17" s="72"/>
      <c r="CNS17" s="72"/>
      <c r="CNT17" s="72"/>
      <c r="CNU17" s="72"/>
      <c r="CNV17" s="72"/>
      <c r="CNW17" s="72"/>
      <c r="CNX17" s="72"/>
      <c r="CNY17" s="72"/>
      <c r="CNZ17" s="72"/>
      <c r="COA17" s="72"/>
      <c r="COB17" s="72"/>
      <c r="COC17" s="72"/>
      <c r="COD17" s="72"/>
      <c r="COE17" s="72"/>
      <c r="COF17" s="72"/>
      <c r="COG17" s="72"/>
      <c r="COH17" s="72"/>
      <c r="COI17" s="72"/>
      <c r="COJ17" s="72"/>
      <c r="COK17" s="72"/>
      <c r="COL17" s="72"/>
      <c r="COM17" s="72"/>
      <c r="CON17" s="72"/>
      <c r="COO17" s="72"/>
      <c r="COP17" s="72"/>
      <c r="COQ17" s="72"/>
      <c r="COR17" s="72"/>
      <c r="COS17" s="72"/>
      <c r="COT17" s="72"/>
      <c r="COU17" s="72"/>
      <c r="COV17" s="72"/>
      <c r="COW17" s="72"/>
      <c r="COX17" s="72"/>
      <c r="COY17" s="72"/>
      <c r="COZ17" s="72"/>
      <c r="CPA17" s="72"/>
      <c r="CPB17" s="72"/>
      <c r="CPC17" s="72"/>
      <c r="CPD17" s="72"/>
      <c r="CPE17" s="72"/>
      <c r="CPF17" s="72"/>
      <c r="CPG17" s="72"/>
      <c r="CPH17" s="72"/>
      <c r="CPI17" s="72"/>
      <c r="CPJ17" s="72"/>
      <c r="CPK17" s="72"/>
      <c r="CPL17" s="72"/>
      <c r="CPM17" s="72"/>
      <c r="CPN17" s="72"/>
      <c r="CPO17" s="72"/>
      <c r="CPP17" s="72"/>
      <c r="CPQ17" s="72"/>
      <c r="CPR17" s="72"/>
      <c r="CPS17" s="72"/>
      <c r="CPT17" s="72"/>
      <c r="CPU17" s="72"/>
      <c r="CPV17" s="72"/>
      <c r="CPW17" s="72"/>
      <c r="CPX17" s="72"/>
      <c r="CPY17" s="72"/>
      <c r="CPZ17" s="72"/>
      <c r="CQA17" s="72"/>
      <c r="CQB17" s="72"/>
      <c r="CQC17" s="72"/>
      <c r="CQD17" s="72"/>
      <c r="CQE17" s="72"/>
      <c r="CQF17" s="72"/>
      <c r="CQG17" s="72"/>
      <c r="CQH17" s="72"/>
      <c r="CQI17" s="72"/>
      <c r="CQJ17" s="72"/>
      <c r="CQK17" s="72"/>
      <c r="CQL17" s="72"/>
      <c r="CQM17" s="72"/>
      <c r="CQN17" s="72"/>
      <c r="CQO17" s="72"/>
      <c r="CQP17" s="72"/>
      <c r="CQQ17" s="72"/>
      <c r="CQR17" s="72"/>
      <c r="CQS17" s="72"/>
      <c r="CQT17" s="72"/>
      <c r="CQU17" s="72"/>
      <c r="CQV17" s="72"/>
      <c r="CQW17" s="72"/>
      <c r="CQX17" s="72"/>
      <c r="CQY17" s="72"/>
      <c r="CQZ17" s="72"/>
      <c r="CRA17" s="72"/>
      <c r="CRB17" s="72"/>
      <c r="CRC17" s="72"/>
      <c r="CRD17" s="72"/>
      <c r="CRE17" s="72"/>
      <c r="CRF17" s="72"/>
      <c r="CRG17" s="72"/>
      <c r="CRH17" s="72"/>
      <c r="CRI17" s="72"/>
      <c r="CRJ17" s="72"/>
      <c r="CRK17" s="72"/>
      <c r="CRL17" s="72"/>
      <c r="CRM17" s="72"/>
      <c r="CRN17" s="72"/>
      <c r="CRO17" s="72"/>
      <c r="CRP17" s="72"/>
      <c r="CRQ17" s="72"/>
      <c r="CRR17" s="72"/>
      <c r="CRS17" s="72"/>
      <c r="CRT17" s="72"/>
      <c r="CRU17" s="72"/>
      <c r="CRV17" s="72"/>
      <c r="CRW17" s="72"/>
      <c r="CRX17" s="72"/>
      <c r="CRY17" s="72"/>
      <c r="CRZ17" s="72"/>
      <c r="CSA17" s="72"/>
      <c r="CSB17" s="72"/>
      <c r="CSC17" s="72"/>
      <c r="CSD17" s="72"/>
      <c r="CSE17" s="72"/>
      <c r="CSF17" s="72"/>
      <c r="CSG17" s="72"/>
      <c r="CSH17" s="72"/>
      <c r="CSI17" s="72"/>
      <c r="CSJ17" s="72"/>
      <c r="CSK17" s="72"/>
      <c r="CSL17" s="72"/>
      <c r="CSM17" s="72"/>
      <c r="CSN17" s="72"/>
      <c r="CSO17" s="72"/>
      <c r="CSP17" s="72"/>
      <c r="CSQ17" s="72"/>
      <c r="CSR17" s="72"/>
      <c r="CSS17" s="72"/>
      <c r="CST17" s="72"/>
      <c r="CSU17" s="72"/>
      <c r="CSV17" s="72"/>
      <c r="CSW17" s="72"/>
      <c r="CSX17" s="72"/>
      <c r="CSY17" s="72"/>
      <c r="CSZ17" s="72"/>
      <c r="CTA17" s="72"/>
      <c r="CTB17" s="72"/>
      <c r="CTC17" s="72"/>
      <c r="CTD17" s="72"/>
      <c r="CTE17" s="72"/>
      <c r="CTF17" s="72"/>
      <c r="CTG17" s="72"/>
      <c r="CTH17" s="72"/>
      <c r="CTI17" s="72"/>
      <c r="CTJ17" s="72"/>
      <c r="CTK17" s="72"/>
      <c r="CTL17" s="72"/>
      <c r="CTM17" s="72"/>
      <c r="CTN17" s="72"/>
      <c r="CTO17" s="72"/>
      <c r="CTP17" s="72"/>
      <c r="CTQ17" s="72"/>
      <c r="CTR17" s="72"/>
      <c r="CTS17" s="72"/>
      <c r="CTT17" s="72"/>
      <c r="CTU17" s="72"/>
      <c r="CTV17" s="72"/>
      <c r="CTW17" s="72"/>
      <c r="CTX17" s="72"/>
      <c r="CTY17" s="72"/>
      <c r="CTZ17" s="72"/>
      <c r="CUA17" s="72"/>
      <c r="CUB17" s="72"/>
      <c r="CUC17" s="72"/>
      <c r="CUD17" s="72"/>
      <c r="CUE17" s="72"/>
      <c r="CUF17" s="72"/>
      <c r="CUG17" s="72"/>
      <c r="CUH17" s="72"/>
      <c r="CUI17" s="72"/>
      <c r="CUJ17" s="72"/>
      <c r="CUK17" s="72"/>
      <c r="CUL17" s="72"/>
      <c r="CUM17" s="72"/>
      <c r="CUN17" s="72"/>
      <c r="CUO17" s="72"/>
      <c r="CUP17" s="72"/>
      <c r="CUQ17" s="72"/>
      <c r="CUR17" s="72"/>
      <c r="CUS17" s="72"/>
      <c r="CUT17" s="72"/>
      <c r="CUU17" s="72"/>
      <c r="CUV17" s="72"/>
      <c r="CUW17" s="72"/>
      <c r="CUX17" s="72"/>
      <c r="CUY17" s="72"/>
      <c r="CUZ17" s="72"/>
      <c r="CVA17" s="72"/>
      <c r="CVB17" s="72"/>
      <c r="CVC17" s="72"/>
      <c r="CVD17" s="72"/>
      <c r="CVE17" s="72"/>
      <c r="CVF17" s="72"/>
      <c r="CVG17" s="72"/>
      <c r="CVH17" s="72"/>
      <c r="CVI17" s="72"/>
      <c r="CVJ17" s="72"/>
      <c r="CVK17" s="72"/>
      <c r="CVL17" s="72"/>
      <c r="CVM17" s="72"/>
      <c r="CVN17" s="72"/>
      <c r="CVO17" s="72"/>
      <c r="CVP17" s="72"/>
      <c r="CVQ17" s="72"/>
      <c r="CVR17" s="72"/>
      <c r="CVS17" s="72"/>
      <c r="CVT17" s="72"/>
      <c r="CVU17" s="72"/>
      <c r="CVV17" s="72"/>
      <c r="CVW17" s="72"/>
      <c r="CVX17" s="72"/>
      <c r="CVY17" s="72"/>
      <c r="CVZ17" s="72"/>
      <c r="CWA17" s="72"/>
      <c r="CWB17" s="72"/>
      <c r="CWC17" s="72"/>
      <c r="CWD17" s="72"/>
      <c r="CWE17" s="72"/>
      <c r="CWF17" s="72"/>
      <c r="CWG17" s="72"/>
      <c r="CWH17" s="72"/>
      <c r="CWI17" s="72"/>
      <c r="CWJ17" s="72"/>
      <c r="CWK17" s="72"/>
      <c r="CWL17" s="72"/>
      <c r="CWM17" s="72"/>
      <c r="CWN17" s="72"/>
      <c r="CWO17" s="72"/>
      <c r="CWP17" s="72"/>
      <c r="CWQ17" s="72"/>
      <c r="CWR17" s="72"/>
      <c r="CWS17" s="72"/>
      <c r="CWT17" s="72"/>
      <c r="CWU17" s="72"/>
      <c r="CWV17" s="72"/>
      <c r="CWW17" s="72"/>
      <c r="CWX17" s="72"/>
      <c r="CWY17" s="72"/>
      <c r="CWZ17" s="72"/>
      <c r="CXA17" s="72"/>
      <c r="CXB17" s="72"/>
      <c r="CXC17" s="72"/>
      <c r="CXD17" s="72"/>
      <c r="CXE17" s="72"/>
      <c r="CXF17" s="72"/>
      <c r="CXG17" s="72"/>
      <c r="CXH17" s="72"/>
      <c r="CXI17" s="72"/>
      <c r="CXJ17" s="72"/>
      <c r="CXK17" s="72"/>
      <c r="CXL17" s="72"/>
      <c r="CXM17" s="72"/>
      <c r="CXN17" s="72"/>
      <c r="CXO17" s="72"/>
      <c r="CXP17" s="72"/>
      <c r="CXQ17" s="72"/>
      <c r="CXR17" s="72"/>
      <c r="CXS17" s="72"/>
      <c r="CXT17" s="72"/>
      <c r="CXU17" s="72"/>
      <c r="CXV17" s="72"/>
      <c r="CXW17" s="72"/>
      <c r="CXX17" s="72"/>
      <c r="CXY17" s="72"/>
      <c r="CXZ17" s="72"/>
      <c r="CYA17" s="72"/>
      <c r="CYB17" s="72"/>
      <c r="CYC17" s="72"/>
      <c r="CYD17" s="72"/>
      <c r="CYE17" s="72"/>
      <c r="CYF17" s="72"/>
      <c r="CYG17" s="72"/>
      <c r="CYH17" s="72"/>
      <c r="CYI17" s="72"/>
      <c r="CYJ17" s="72"/>
      <c r="CYK17" s="72"/>
      <c r="CYL17" s="72"/>
      <c r="CYM17" s="72"/>
      <c r="CYN17" s="72"/>
      <c r="CYO17" s="72"/>
      <c r="CYP17" s="72"/>
      <c r="CYQ17" s="72"/>
      <c r="CYR17" s="72"/>
      <c r="CYS17" s="72"/>
      <c r="CYT17" s="72"/>
      <c r="CYU17" s="72"/>
      <c r="CYV17" s="72"/>
      <c r="CYW17" s="72"/>
      <c r="CYX17" s="72"/>
      <c r="CYY17" s="72"/>
      <c r="CYZ17" s="72"/>
      <c r="CZA17" s="72"/>
      <c r="CZB17" s="72"/>
      <c r="CZC17" s="72"/>
      <c r="CZD17" s="72"/>
      <c r="CZE17" s="72"/>
      <c r="CZF17" s="72"/>
      <c r="CZG17" s="72"/>
      <c r="CZH17" s="72"/>
      <c r="CZI17" s="72"/>
      <c r="CZJ17" s="72"/>
      <c r="CZK17" s="72"/>
      <c r="CZL17" s="72"/>
      <c r="CZM17" s="72"/>
      <c r="CZN17" s="72"/>
      <c r="CZO17" s="72"/>
      <c r="CZP17" s="72"/>
      <c r="CZQ17" s="72"/>
      <c r="CZR17" s="72"/>
      <c r="CZS17" s="72"/>
      <c r="CZT17" s="72"/>
      <c r="CZU17" s="72"/>
      <c r="CZV17" s="72"/>
      <c r="CZW17" s="72"/>
      <c r="CZX17" s="72"/>
      <c r="CZY17" s="72"/>
      <c r="CZZ17" s="72"/>
      <c r="DAA17" s="72"/>
      <c r="DAB17" s="72"/>
      <c r="DAC17" s="72"/>
      <c r="DAD17" s="72"/>
      <c r="DAE17" s="72"/>
      <c r="DAF17" s="72"/>
      <c r="DAG17" s="72"/>
      <c r="DAH17" s="72"/>
      <c r="DAI17" s="72"/>
      <c r="DAJ17" s="72"/>
      <c r="DAK17" s="72"/>
      <c r="DAL17" s="72"/>
      <c r="DAM17" s="72"/>
      <c r="DAN17" s="72"/>
      <c r="DAO17" s="72"/>
      <c r="DAP17" s="72"/>
      <c r="DAQ17" s="72"/>
      <c r="DAR17" s="72"/>
      <c r="DAS17" s="72"/>
      <c r="DAT17" s="72"/>
      <c r="DAU17" s="72"/>
      <c r="DAV17" s="72"/>
      <c r="DAW17" s="72"/>
      <c r="DAX17" s="72"/>
      <c r="DAY17" s="72"/>
      <c r="DAZ17" s="72"/>
      <c r="DBA17" s="72"/>
      <c r="DBB17" s="72"/>
      <c r="DBC17" s="72"/>
      <c r="DBD17" s="72"/>
      <c r="DBE17" s="72"/>
      <c r="DBF17" s="72"/>
      <c r="DBG17" s="72"/>
      <c r="DBH17" s="72"/>
      <c r="DBI17" s="72"/>
      <c r="DBJ17" s="72"/>
      <c r="DBK17" s="72"/>
      <c r="DBL17" s="72"/>
      <c r="DBM17" s="72"/>
      <c r="DBN17" s="72"/>
      <c r="DBO17" s="72"/>
      <c r="DBP17" s="72"/>
      <c r="DBQ17" s="72"/>
      <c r="DBR17" s="72"/>
      <c r="DBS17" s="72"/>
      <c r="DBT17" s="72"/>
      <c r="DBU17" s="72"/>
      <c r="DBV17" s="72"/>
      <c r="DBW17" s="72"/>
      <c r="DBX17" s="72"/>
      <c r="DBY17" s="72"/>
      <c r="DBZ17" s="72"/>
      <c r="DCA17" s="72"/>
      <c r="DCB17" s="72"/>
      <c r="DCC17" s="72"/>
      <c r="DCD17" s="72"/>
      <c r="DCE17" s="72"/>
      <c r="DCF17" s="72"/>
      <c r="DCG17" s="72"/>
      <c r="DCH17" s="72"/>
      <c r="DCI17" s="72"/>
      <c r="DCJ17" s="72"/>
      <c r="DCK17" s="72"/>
      <c r="DCL17" s="72"/>
      <c r="DCM17" s="72"/>
      <c r="DCN17" s="72"/>
      <c r="DCO17" s="72"/>
      <c r="DCP17" s="72"/>
      <c r="DCQ17" s="72"/>
      <c r="DCR17" s="72"/>
      <c r="DCS17" s="72"/>
      <c r="DCT17" s="72"/>
      <c r="DCU17" s="72"/>
      <c r="DCV17" s="72"/>
      <c r="DCW17" s="72"/>
      <c r="DCX17" s="72"/>
      <c r="DCY17" s="72"/>
      <c r="DCZ17" s="72"/>
      <c r="DDA17" s="72"/>
      <c r="DDB17" s="72"/>
      <c r="DDC17" s="72"/>
      <c r="DDD17" s="72"/>
      <c r="DDE17" s="72"/>
      <c r="DDF17" s="72"/>
      <c r="DDG17" s="72"/>
      <c r="DDH17" s="72"/>
      <c r="DDI17" s="72"/>
      <c r="DDJ17" s="72"/>
      <c r="DDK17" s="72"/>
      <c r="DDL17" s="72"/>
      <c r="DDM17" s="72"/>
      <c r="DDN17" s="72"/>
      <c r="DDO17" s="72"/>
      <c r="DDP17" s="72"/>
      <c r="DDQ17" s="72"/>
      <c r="DDR17" s="72"/>
      <c r="DDS17" s="72"/>
      <c r="DDT17" s="72"/>
      <c r="DDU17" s="72"/>
      <c r="DDV17" s="72"/>
      <c r="DDW17" s="72"/>
      <c r="DDX17" s="72"/>
      <c r="DDY17" s="72"/>
      <c r="DDZ17" s="72"/>
      <c r="DEA17" s="72"/>
      <c r="DEB17" s="72"/>
      <c r="DEC17" s="72"/>
      <c r="DED17" s="72"/>
      <c r="DEE17" s="72"/>
      <c r="DEF17" s="72"/>
      <c r="DEG17" s="72"/>
      <c r="DEH17" s="72"/>
      <c r="DEI17" s="72"/>
      <c r="DEJ17" s="72"/>
      <c r="DEK17" s="72"/>
      <c r="DEL17" s="72"/>
      <c r="DEM17" s="72"/>
      <c r="DEN17" s="72"/>
      <c r="DEO17" s="72"/>
      <c r="DEP17" s="72"/>
      <c r="DEQ17" s="72"/>
      <c r="DER17" s="72"/>
      <c r="DES17" s="72"/>
      <c r="DET17" s="72"/>
      <c r="DEU17" s="72"/>
      <c r="DEV17" s="72"/>
      <c r="DEW17" s="72"/>
      <c r="DEX17" s="72"/>
      <c r="DEY17" s="72"/>
      <c r="DEZ17" s="72"/>
      <c r="DFA17" s="72"/>
      <c r="DFB17" s="72"/>
      <c r="DFC17" s="72"/>
      <c r="DFD17" s="72"/>
      <c r="DFE17" s="72"/>
      <c r="DFF17" s="72"/>
      <c r="DFG17" s="72"/>
      <c r="DFH17" s="72"/>
      <c r="DFI17" s="72"/>
      <c r="DFJ17" s="72"/>
      <c r="DFK17" s="72"/>
      <c r="DFL17" s="72"/>
      <c r="DFM17" s="72"/>
      <c r="DFN17" s="72"/>
      <c r="DFO17" s="72"/>
      <c r="DFP17" s="72"/>
      <c r="DFQ17" s="72"/>
      <c r="DFR17" s="72"/>
      <c r="DFS17" s="72"/>
      <c r="DFT17" s="72"/>
      <c r="DFU17" s="72"/>
      <c r="DFV17" s="72"/>
      <c r="DFW17" s="72"/>
      <c r="DFX17" s="72"/>
      <c r="DFY17" s="72"/>
      <c r="DFZ17" s="72"/>
      <c r="DGA17" s="72"/>
      <c r="DGB17" s="72"/>
      <c r="DGC17" s="72"/>
      <c r="DGD17" s="72"/>
      <c r="DGE17" s="72"/>
      <c r="DGF17" s="72"/>
      <c r="DGG17" s="72"/>
      <c r="DGH17" s="72"/>
      <c r="DGI17" s="72"/>
      <c r="DGJ17" s="72"/>
      <c r="DGK17" s="72"/>
      <c r="DGL17" s="72"/>
      <c r="DGM17" s="72"/>
      <c r="DGN17" s="72"/>
      <c r="DGO17" s="72"/>
      <c r="DGP17" s="72"/>
      <c r="DGQ17" s="72"/>
      <c r="DGR17" s="72"/>
      <c r="DGS17" s="72"/>
      <c r="DGT17" s="72"/>
      <c r="DGU17" s="72"/>
      <c r="DGV17" s="72"/>
      <c r="DGW17" s="72"/>
      <c r="DGX17" s="72"/>
      <c r="DGY17" s="72"/>
      <c r="DGZ17" s="72"/>
      <c r="DHA17" s="72"/>
      <c r="DHB17" s="72"/>
      <c r="DHC17" s="72"/>
      <c r="DHD17" s="72"/>
      <c r="DHE17" s="72"/>
      <c r="DHF17" s="72"/>
      <c r="DHG17" s="72"/>
      <c r="DHH17" s="72"/>
      <c r="DHI17" s="72"/>
      <c r="DHJ17" s="72"/>
      <c r="DHK17" s="72"/>
      <c r="DHL17" s="72"/>
      <c r="DHM17" s="72"/>
      <c r="DHN17" s="72"/>
      <c r="DHO17" s="72"/>
      <c r="DHP17" s="72"/>
      <c r="DHQ17" s="72"/>
      <c r="DHR17" s="72"/>
      <c r="DHS17" s="72"/>
      <c r="DHT17" s="72"/>
      <c r="DHU17" s="72"/>
      <c r="DHV17" s="72"/>
      <c r="DHW17" s="72"/>
      <c r="DHX17" s="72"/>
      <c r="DHY17" s="72"/>
      <c r="DHZ17" s="72"/>
      <c r="DIA17" s="72"/>
      <c r="DIB17" s="72"/>
      <c r="DIC17" s="72"/>
      <c r="DID17" s="72"/>
      <c r="DIE17" s="72"/>
      <c r="DIF17" s="72"/>
      <c r="DIG17" s="72"/>
      <c r="DIH17" s="72"/>
      <c r="DII17" s="72"/>
      <c r="DIJ17" s="72"/>
      <c r="DIK17" s="72"/>
      <c r="DIL17" s="72"/>
      <c r="DIM17" s="72"/>
      <c r="DIN17" s="72"/>
      <c r="DIO17" s="72"/>
      <c r="DIP17" s="72"/>
      <c r="DIQ17" s="72"/>
      <c r="DIR17" s="72"/>
      <c r="DIS17" s="72"/>
      <c r="DIT17" s="72"/>
      <c r="DIU17" s="72"/>
      <c r="DIV17" s="72"/>
      <c r="DIW17" s="72"/>
      <c r="DIX17" s="72"/>
      <c r="DIY17" s="72"/>
      <c r="DIZ17" s="72"/>
      <c r="DJA17" s="72"/>
      <c r="DJB17" s="72"/>
      <c r="DJC17" s="72"/>
      <c r="DJD17" s="72"/>
      <c r="DJE17" s="72"/>
      <c r="DJF17" s="72"/>
      <c r="DJG17" s="72"/>
      <c r="DJH17" s="72"/>
      <c r="DJI17" s="72"/>
      <c r="DJJ17" s="72"/>
      <c r="DJK17" s="72"/>
      <c r="DJL17" s="72"/>
      <c r="DJM17" s="72"/>
      <c r="DJN17" s="72"/>
      <c r="DJO17" s="72"/>
      <c r="DJP17" s="72"/>
      <c r="DJQ17" s="72"/>
      <c r="DJR17" s="72"/>
      <c r="DJS17" s="72"/>
      <c r="DJT17" s="72"/>
      <c r="DJU17" s="72"/>
      <c r="DJV17" s="72"/>
      <c r="DJW17" s="72"/>
      <c r="DJX17" s="72"/>
      <c r="DJY17" s="72"/>
      <c r="DJZ17" s="72"/>
      <c r="DKA17" s="72"/>
      <c r="DKB17" s="72"/>
      <c r="DKC17" s="72"/>
      <c r="DKD17" s="72"/>
      <c r="DKE17" s="72"/>
      <c r="DKF17" s="72"/>
      <c r="DKG17" s="72"/>
      <c r="DKH17" s="72"/>
      <c r="DKI17" s="72"/>
      <c r="DKJ17" s="72"/>
      <c r="DKK17" s="72"/>
      <c r="DKL17" s="72"/>
      <c r="DKM17" s="72"/>
      <c r="DKN17" s="72"/>
      <c r="DKO17" s="72"/>
      <c r="DKP17" s="72"/>
      <c r="DKQ17" s="72"/>
      <c r="DKR17" s="72"/>
      <c r="DKS17" s="72"/>
      <c r="DKT17" s="72"/>
      <c r="DKU17" s="72"/>
      <c r="DKV17" s="72"/>
      <c r="DKW17" s="72"/>
      <c r="DKX17" s="72"/>
      <c r="DKY17" s="72"/>
      <c r="DKZ17" s="72"/>
      <c r="DLA17" s="72"/>
      <c r="DLB17" s="72"/>
      <c r="DLC17" s="72"/>
      <c r="DLD17" s="72"/>
      <c r="DLE17" s="72"/>
      <c r="DLF17" s="72"/>
      <c r="DLG17" s="72"/>
      <c r="DLH17" s="72"/>
      <c r="DLI17" s="72"/>
      <c r="DLJ17" s="72"/>
      <c r="DLK17" s="72"/>
      <c r="DLL17" s="72"/>
      <c r="DLM17" s="72"/>
      <c r="DLN17" s="72"/>
      <c r="DLO17" s="72"/>
      <c r="DLP17" s="72"/>
      <c r="DLQ17" s="72"/>
      <c r="DLR17" s="72"/>
      <c r="DLS17" s="72"/>
      <c r="DLT17" s="72"/>
      <c r="DLU17" s="72"/>
      <c r="DLV17" s="72"/>
      <c r="DLW17" s="72"/>
      <c r="DLX17" s="72"/>
      <c r="DLY17" s="72"/>
      <c r="DLZ17" s="72"/>
      <c r="DMA17" s="72"/>
      <c r="DMB17" s="72"/>
      <c r="DMC17" s="72"/>
      <c r="DMD17" s="72"/>
      <c r="DME17" s="72"/>
      <c r="DMF17" s="72"/>
      <c r="DMG17" s="72"/>
      <c r="DMH17" s="72"/>
      <c r="DMI17" s="72"/>
      <c r="DMJ17" s="72"/>
      <c r="DMK17" s="72"/>
      <c r="DML17" s="72"/>
      <c r="DMM17" s="72"/>
      <c r="DMN17" s="72"/>
      <c r="DMO17" s="72"/>
      <c r="DMP17" s="72"/>
      <c r="DMQ17" s="72"/>
      <c r="DMR17" s="72"/>
      <c r="DMS17" s="72"/>
      <c r="DMT17" s="72"/>
      <c r="DMU17" s="72"/>
      <c r="DMV17" s="72"/>
      <c r="DMW17" s="72"/>
      <c r="DMX17" s="72"/>
      <c r="DMY17" s="72"/>
      <c r="DMZ17" s="72"/>
      <c r="DNA17" s="72"/>
      <c r="DNB17" s="72"/>
      <c r="DNC17" s="72"/>
      <c r="DND17" s="72"/>
      <c r="DNE17" s="72"/>
      <c r="DNF17" s="72"/>
      <c r="DNG17" s="72"/>
      <c r="DNH17" s="72"/>
      <c r="DNI17" s="72"/>
      <c r="DNJ17" s="72"/>
      <c r="DNK17" s="72"/>
      <c r="DNL17" s="72"/>
      <c r="DNM17" s="72"/>
      <c r="DNN17" s="72"/>
      <c r="DNO17" s="72"/>
      <c r="DNP17" s="72"/>
      <c r="DNQ17" s="72"/>
      <c r="DNR17" s="72"/>
      <c r="DNS17" s="72"/>
      <c r="DNT17" s="72"/>
      <c r="DNU17" s="72"/>
      <c r="DNV17" s="72"/>
      <c r="DNW17" s="72"/>
      <c r="DNX17" s="72"/>
      <c r="DNY17" s="72"/>
      <c r="DNZ17" s="72"/>
      <c r="DOA17" s="72"/>
      <c r="DOB17" s="72"/>
      <c r="DOC17" s="72"/>
      <c r="DOD17" s="72"/>
      <c r="DOE17" s="72"/>
      <c r="DOF17" s="72"/>
      <c r="DOG17" s="72"/>
      <c r="DOH17" s="72"/>
      <c r="DOI17" s="72"/>
      <c r="DOJ17" s="72"/>
      <c r="DOK17" s="72"/>
      <c r="DOL17" s="72"/>
      <c r="DOM17" s="72"/>
      <c r="DON17" s="72"/>
      <c r="DOO17" s="72"/>
      <c r="DOP17" s="72"/>
      <c r="DOQ17" s="72"/>
      <c r="DOR17" s="72"/>
      <c r="DOS17" s="72"/>
      <c r="DOT17" s="72"/>
      <c r="DOU17" s="72"/>
      <c r="DOV17" s="72"/>
      <c r="DOW17" s="72"/>
      <c r="DOX17" s="72"/>
      <c r="DOY17" s="72"/>
      <c r="DOZ17" s="72"/>
      <c r="DPA17" s="72"/>
      <c r="DPB17" s="72"/>
      <c r="DPC17" s="72"/>
      <c r="DPD17" s="72"/>
      <c r="DPE17" s="72"/>
      <c r="DPF17" s="72"/>
      <c r="DPG17" s="72"/>
      <c r="DPH17" s="72"/>
      <c r="DPI17" s="72"/>
      <c r="DPJ17" s="72"/>
      <c r="DPK17" s="72"/>
      <c r="DPL17" s="72"/>
      <c r="DPM17" s="72"/>
      <c r="DPN17" s="72"/>
      <c r="DPO17" s="72"/>
      <c r="DPP17" s="72"/>
      <c r="DPQ17" s="72"/>
      <c r="DPR17" s="72"/>
      <c r="DPS17" s="72"/>
      <c r="DPT17" s="72"/>
      <c r="DPU17" s="72"/>
      <c r="DPV17" s="72"/>
      <c r="DPW17" s="72"/>
      <c r="DPX17" s="72"/>
      <c r="DPY17" s="72"/>
      <c r="DPZ17" s="72"/>
      <c r="DQA17" s="72"/>
      <c r="DQB17" s="72"/>
      <c r="DQC17" s="72"/>
      <c r="DQD17" s="72"/>
      <c r="DQE17" s="72"/>
      <c r="DQF17" s="72"/>
      <c r="DQG17" s="72"/>
      <c r="DQH17" s="72"/>
      <c r="DQI17" s="72"/>
      <c r="DQJ17" s="72"/>
      <c r="DQK17" s="72"/>
      <c r="DQL17" s="72"/>
      <c r="DQM17" s="72"/>
      <c r="DQN17" s="72"/>
      <c r="DQO17" s="72"/>
      <c r="DQP17" s="72"/>
      <c r="DQQ17" s="72"/>
      <c r="DQR17" s="72"/>
      <c r="DQS17" s="72"/>
      <c r="DQT17" s="72"/>
      <c r="DQU17" s="72"/>
      <c r="DQV17" s="72"/>
      <c r="DQW17" s="72"/>
      <c r="DQX17" s="72"/>
      <c r="DQY17" s="72"/>
      <c r="DQZ17" s="72"/>
      <c r="DRA17" s="72"/>
      <c r="DRB17" s="72"/>
      <c r="DRC17" s="72"/>
      <c r="DRD17" s="72"/>
      <c r="DRE17" s="72"/>
      <c r="DRF17" s="72"/>
      <c r="DRG17" s="72"/>
      <c r="DRH17" s="72"/>
      <c r="DRI17" s="72"/>
      <c r="DRJ17" s="72"/>
      <c r="DRK17" s="72"/>
      <c r="DRL17" s="72"/>
      <c r="DRM17" s="72"/>
      <c r="DRN17" s="72"/>
      <c r="DRO17" s="72"/>
      <c r="DRP17" s="72"/>
      <c r="DRQ17" s="72"/>
      <c r="DRR17" s="72"/>
      <c r="DRS17" s="72"/>
      <c r="DRT17" s="72"/>
      <c r="DRU17" s="72"/>
      <c r="DRV17" s="72"/>
      <c r="DRW17" s="72"/>
      <c r="DRX17" s="72"/>
      <c r="DRY17" s="72"/>
      <c r="DRZ17" s="72"/>
      <c r="DSA17" s="72"/>
      <c r="DSB17" s="72"/>
      <c r="DSC17" s="72"/>
      <c r="DSD17" s="72"/>
      <c r="DSE17" s="72"/>
      <c r="DSF17" s="72"/>
      <c r="DSG17" s="72"/>
      <c r="DSH17" s="72"/>
      <c r="DSI17" s="72"/>
      <c r="DSJ17" s="72"/>
      <c r="DSK17" s="72"/>
      <c r="DSL17" s="72"/>
      <c r="DSM17" s="72"/>
      <c r="DSN17" s="72"/>
      <c r="DSO17" s="72"/>
      <c r="DSP17" s="72"/>
      <c r="DSQ17" s="72"/>
      <c r="DSR17" s="72"/>
      <c r="DSS17" s="72"/>
      <c r="DST17" s="72"/>
      <c r="DSU17" s="72"/>
      <c r="DSV17" s="72"/>
      <c r="DSW17" s="72"/>
      <c r="DSX17" s="72"/>
      <c r="DSY17" s="72"/>
      <c r="DSZ17" s="72"/>
      <c r="DTA17" s="72"/>
      <c r="DTB17" s="72"/>
      <c r="DTC17" s="72"/>
      <c r="DTD17" s="72"/>
      <c r="DTE17" s="72"/>
      <c r="DTF17" s="72"/>
      <c r="DTG17" s="72"/>
      <c r="DTH17" s="72"/>
      <c r="DTI17" s="72"/>
      <c r="DTJ17" s="72"/>
      <c r="DTK17" s="72"/>
      <c r="DTL17" s="72"/>
      <c r="DTM17" s="72"/>
      <c r="DTN17" s="72"/>
      <c r="DTO17" s="72"/>
      <c r="DTP17" s="72"/>
      <c r="DTQ17" s="72"/>
      <c r="DTR17" s="72"/>
      <c r="DTS17" s="72"/>
      <c r="DTT17" s="72"/>
      <c r="DTU17" s="72"/>
      <c r="DTV17" s="72"/>
      <c r="DTW17" s="72"/>
      <c r="DTX17" s="72"/>
      <c r="DTY17" s="72"/>
      <c r="DTZ17" s="72"/>
      <c r="DUA17" s="72"/>
      <c r="DUB17" s="72"/>
      <c r="DUC17" s="72"/>
      <c r="DUD17" s="72"/>
      <c r="DUE17" s="72"/>
      <c r="DUF17" s="72"/>
      <c r="DUG17" s="72"/>
      <c r="DUH17" s="72"/>
      <c r="DUI17" s="72"/>
      <c r="DUJ17" s="72"/>
      <c r="DUK17" s="72"/>
      <c r="DUL17" s="72"/>
      <c r="DUM17" s="72"/>
      <c r="DUN17" s="72"/>
      <c r="DUO17" s="72"/>
      <c r="DUP17" s="72"/>
      <c r="DUQ17" s="72"/>
      <c r="DUR17" s="72"/>
      <c r="DUS17" s="72"/>
      <c r="DUT17" s="72"/>
      <c r="DUU17" s="72"/>
      <c r="DUV17" s="72"/>
      <c r="DUW17" s="72"/>
      <c r="DUX17" s="72"/>
      <c r="DUY17" s="72"/>
      <c r="DUZ17" s="72"/>
      <c r="DVA17" s="72"/>
      <c r="DVB17" s="72"/>
      <c r="DVC17" s="72"/>
      <c r="DVD17" s="72"/>
      <c r="DVE17" s="72"/>
      <c r="DVF17" s="72"/>
      <c r="DVG17" s="72"/>
      <c r="DVH17" s="72"/>
      <c r="DVI17" s="72"/>
      <c r="DVJ17" s="72"/>
      <c r="DVK17" s="72"/>
      <c r="DVL17" s="72"/>
      <c r="DVM17" s="72"/>
      <c r="DVN17" s="72"/>
      <c r="DVO17" s="72"/>
      <c r="DVP17" s="72"/>
      <c r="DVQ17" s="72"/>
      <c r="DVR17" s="72"/>
      <c r="DVS17" s="72"/>
      <c r="DVT17" s="72"/>
      <c r="DVU17" s="72"/>
      <c r="DVV17" s="72"/>
      <c r="DVW17" s="72"/>
      <c r="DVX17" s="72"/>
      <c r="DVY17" s="72"/>
      <c r="DVZ17" s="72"/>
      <c r="DWA17" s="72"/>
      <c r="DWB17" s="72"/>
      <c r="DWC17" s="72"/>
      <c r="DWD17" s="72"/>
      <c r="DWE17" s="72"/>
      <c r="DWF17" s="72"/>
      <c r="DWG17" s="72"/>
      <c r="DWH17" s="72"/>
      <c r="DWI17" s="72"/>
      <c r="DWJ17" s="72"/>
      <c r="DWK17" s="72"/>
      <c r="DWL17" s="72"/>
      <c r="DWM17" s="72"/>
      <c r="DWN17" s="72"/>
      <c r="DWO17" s="72"/>
      <c r="DWP17" s="72"/>
      <c r="DWQ17" s="72"/>
      <c r="DWR17" s="72"/>
      <c r="DWS17" s="72"/>
      <c r="DWT17" s="72"/>
      <c r="DWU17" s="72"/>
      <c r="DWV17" s="72"/>
      <c r="DWW17" s="72"/>
      <c r="DWX17" s="72"/>
      <c r="DWY17" s="72"/>
      <c r="DWZ17" s="72"/>
      <c r="DXA17" s="72"/>
      <c r="DXB17" s="72"/>
      <c r="DXC17" s="72"/>
      <c r="DXD17" s="72"/>
      <c r="DXE17" s="72"/>
      <c r="DXF17" s="72"/>
      <c r="DXG17" s="72"/>
      <c r="DXH17" s="72"/>
      <c r="DXI17" s="72"/>
      <c r="DXJ17" s="72"/>
      <c r="DXK17" s="72"/>
      <c r="DXL17" s="72"/>
      <c r="DXM17" s="72"/>
      <c r="DXN17" s="72"/>
      <c r="DXO17" s="72"/>
      <c r="DXP17" s="72"/>
      <c r="DXQ17" s="72"/>
      <c r="DXR17" s="72"/>
      <c r="DXS17" s="72"/>
      <c r="DXT17" s="72"/>
      <c r="DXU17" s="72"/>
      <c r="DXV17" s="72"/>
      <c r="DXW17" s="72"/>
      <c r="DXX17" s="72"/>
      <c r="DXY17" s="72"/>
      <c r="DXZ17" s="72"/>
      <c r="DYA17" s="72"/>
      <c r="DYB17" s="72"/>
      <c r="DYC17" s="72"/>
      <c r="DYD17" s="72"/>
      <c r="DYE17" s="72"/>
      <c r="DYF17" s="72"/>
      <c r="DYG17" s="72"/>
      <c r="DYH17" s="72"/>
      <c r="DYI17" s="72"/>
      <c r="DYJ17" s="72"/>
      <c r="DYK17" s="72"/>
      <c r="DYL17" s="72"/>
      <c r="DYM17" s="72"/>
      <c r="DYN17" s="72"/>
      <c r="DYO17" s="72"/>
      <c r="DYP17" s="72"/>
      <c r="DYQ17" s="72"/>
      <c r="DYR17" s="72"/>
      <c r="DYS17" s="72"/>
      <c r="DYT17" s="72"/>
      <c r="DYU17" s="72"/>
      <c r="DYV17" s="72"/>
      <c r="DYW17" s="72"/>
      <c r="DYX17" s="72"/>
      <c r="DYY17" s="72"/>
      <c r="DYZ17" s="72"/>
      <c r="DZA17" s="72"/>
      <c r="DZB17" s="72"/>
      <c r="DZC17" s="72"/>
      <c r="DZD17" s="72"/>
      <c r="DZE17" s="72"/>
      <c r="DZF17" s="72"/>
      <c r="DZG17" s="72"/>
      <c r="DZH17" s="72"/>
      <c r="DZI17" s="72"/>
      <c r="DZJ17" s="72"/>
      <c r="DZK17" s="72"/>
      <c r="DZL17" s="72"/>
      <c r="DZM17" s="72"/>
      <c r="DZN17" s="72"/>
      <c r="DZO17" s="72"/>
      <c r="DZP17" s="72"/>
      <c r="DZQ17" s="72"/>
      <c r="DZR17" s="72"/>
      <c r="DZS17" s="72"/>
      <c r="DZT17" s="72"/>
      <c r="DZU17" s="72"/>
      <c r="DZV17" s="72"/>
      <c r="DZW17" s="72"/>
      <c r="DZX17" s="72"/>
      <c r="DZY17" s="72"/>
      <c r="DZZ17" s="72"/>
      <c r="EAA17" s="72"/>
      <c r="EAB17" s="72"/>
      <c r="EAC17" s="72"/>
      <c r="EAD17" s="72"/>
      <c r="EAE17" s="72"/>
      <c r="EAF17" s="72"/>
      <c r="EAG17" s="72"/>
      <c r="EAH17" s="72"/>
      <c r="EAI17" s="72"/>
      <c r="EAJ17" s="72"/>
      <c r="EAK17" s="72"/>
      <c r="EAL17" s="72"/>
      <c r="EAM17" s="72"/>
      <c r="EAN17" s="72"/>
      <c r="EAO17" s="72"/>
      <c r="EAP17" s="72"/>
      <c r="EAQ17" s="72"/>
      <c r="EAR17" s="72"/>
      <c r="EAS17" s="72"/>
      <c r="EAT17" s="72"/>
      <c r="EAU17" s="72"/>
      <c r="EAV17" s="72"/>
      <c r="EAW17" s="72"/>
      <c r="EAX17" s="72"/>
      <c r="EAY17" s="72"/>
      <c r="EAZ17" s="72"/>
      <c r="EBA17" s="72"/>
      <c r="EBB17" s="72"/>
      <c r="EBC17" s="72"/>
      <c r="EBD17" s="72"/>
      <c r="EBE17" s="72"/>
      <c r="EBF17" s="72"/>
      <c r="EBG17" s="72"/>
      <c r="EBH17" s="72"/>
      <c r="EBI17" s="72"/>
      <c r="EBJ17" s="72"/>
      <c r="EBK17" s="72"/>
      <c r="EBL17" s="72"/>
      <c r="EBM17" s="72"/>
      <c r="EBN17" s="72"/>
      <c r="EBO17" s="72"/>
      <c r="EBP17" s="72"/>
      <c r="EBQ17" s="72"/>
      <c r="EBR17" s="72"/>
      <c r="EBS17" s="72"/>
      <c r="EBT17" s="72"/>
      <c r="EBU17" s="72"/>
      <c r="EBV17" s="72"/>
      <c r="EBW17" s="72"/>
      <c r="EBX17" s="72"/>
      <c r="EBY17" s="72"/>
      <c r="EBZ17" s="72"/>
      <c r="ECA17" s="72"/>
      <c r="ECB17" s="72"/>
      <c r="ECC17" s="72"/>
      <c r="ECD17" s="72"/>
      <c r="ECE17" s="72"/>
      <c r="ECF17" s="72"/>
      <c r="ECG17" s="72"/>
      <c r="ECH17" s="72"/>
      <c r="ECI17" s="72"/>
      <c r="ECJ17" s="72"/>
      <c r="ECK17" s="72"/>
      <c r="ECL17" s="72"/>
      <c r="ECM17" s="72"/>
      <c r="ECN17" s="72"/>
      <c r="ECO17" s="72"/>
      <c r="ECP17" s="72"/>
      <c r="ECQ17" s="72"/>
      <c r="ECR17" s="72"/>
      <c r="ECS17" s="72"/>
      <c r="ECT17" s="72"/>
      <c r="ECU17" s="72"/>
      <c r="ECV17" s="72"/>
      <c r="ECW17" s="72"/>
      <c r="ECX17" s="72"/>
      <c r="ECY17" s="72"/>
      <c r="ECZ17" s="72"/>
      <c r="EDA17" s="72"/>
      <c r="EDB17" s="72"/>
      <c r="EDC17" s="72"/>
      <c r="EDD17" s="72"/>
      <c r="EDE17" s="72"/>
      <c r="EDF17" s="72"/>
      <c r="EDG17" s="72"/>
      <c r="EDH17" s="72"/>
      <c r="EDI17" s="72"/>
      <c r="EDJ17" s="72"/>
      <c r="EDK17" s="72"/>
      <c r="EDL17" s="72"/>
      <c r="EDM17" s="72"/>
      <c r="EDN17" s="72"/>
      <c r="EDO17" s="72"/>
      <c r="EDP17" s="72"/>
      <c r="EDQ17" s="72"/>
      <c r="EDR17" s="72"/>
      <c r="EDS17" s="72"/>
      <c r="EDT17" s="72"/>
      <c r="EDU17" s="72"/>
      <c r="EDV17" s="72"/>
      <c r="EDW17" s="72"/>
      <c r="EDX17" s="72"/>
      <c r="EDY17" s="72"/>
      <c r="EDZ17" s="72"/>
      <c r="EEA17" s="72"/>
      <c r="EEB17" s="72"/>
      <c r="EEC17" s="72"/>
      <c r="EED17" s="72"/>
      <c r="EEE17" s="72"/>
      <c r="EEF17" s="72"/>
      <c r="EEG17" s="72"/>
      <c r="EEH17" s="72"/>
      <c r="EEI17" s="72"/>
      <c r="EEJ17" s="72"/>
      <c r="EEK17" s="72"/>
      <c r="EEL17" s="72"/>
      <c r="EEM17" s="72"/>
      <c r="EEN17" s="72"/>
      <c r="EEO17" s="72"/>
      <c r="EEP17" s="72"/>
      <c r="EEQ17" s="72"/>
      <c r="EER17" s="72"/>
      <c r="EES17" s="72"/>
      <c r="EET17" s="72"/>
      <c r="EEU17" s="72"/>
      <c r="EEV17" s="72"/>
      <c r="EEW17" s="72"/>
      <c r="EEX17" s="72"/>
      <c r="EEY17" s="72"/>
      <c r="EEZ17" s="72"/>
      <c r="EFA17" s="72"/>
      <c r="EFB17" s="72"/>
      <c r="EFC17" s="72"/>
      <c r="EFD17" s="72"/>
      <c r="EFE17" s="72"/>
      <c r="EFF17" s="72"/>
      <c r="EFG17" s="72"/>
      <c r="EFH17" s="72"/>
      <c r="EFI17" s="72"/>
      <c r="EFJ17" s="72"/>
      <c r="EFK17" s="72"/>
      <c r="EFL17" s="72"/>
      <c r="EFM17" s="72"/>
      <c r="EFN17" s="72"/>
      <c r="EFO17" s="72"/>
      <c r="EFP17" s="72"/>
      <c r="EFQ17" s="72"/>
      <c r="EFR17" s="72"/>
      <c r="EFS17" s="72"/>
      <c r="EFT17" s="72"/>
      <c r="EFU17" s="72"/>
      <c r="EFV17" s="72"/>
      <c r="EFW17" s="72"/>
      <c r="EFX17" s="72"/>
      <c r="EFY17" s="72"/>
      <c r="EFZ17" s="72"/>
      <c r="EGA17" s="72"/>
      <c r="EGB17" s="72"/>
      <c r="EGC17" s="72"/>
      <c r="EGD17" s="72"/>
      <c r="EGE17" s="72"/>
      <c r="EGF17" s="72"/>
      <c r="EGG17" s="72"/>
      <c r="EGH17" s="72"/>
      <c r="EGI17" s="72"/>
      <c r="EGJ17" s="72"/>
      <c r="EGK17" s="72"/>
      <c r="EGL17" s="72"/>
      <c r="EGM17" s="72"/>
      <c r="EGN17" s="72"/>
      <c r="EGO17" s="72"/>
      <c r="EGP17" s="72"/>
      <c r="EGQ17" s="72"/>
      <c r="EGR17" s="72"/>
      <c r="EGS17" s="72"/>
      <c r="EGT17" s="72"/>
      <c r="EGU17" s="72"/>
      <c r="EGV17" s="72"/>
      <c r="EGW17" s="72"/>
      <c r="EGX17" s="72"/>
      <c r="EGY17" s="72"/>
      <c r="EGZ17" s="72"/>
      <c r="EHA17" s="72"/>
      <c r="EHB17" s="72"/>
      <c r="EHC17" s="72"/>
      <c r="EHD17" s="72"/>
      <c r="EHE17" s="72"/>
      <c r="EHF17" s="72"/>
      <c r="EHG17" s="72"/>
      <c r="EHH17" s="72"/>
      <c r="EHI17" s="72"/>
      <c r="EHJ17" s="72"/>
      <c r="EHK17" s="72"/>
      <c r="EHL17" s="72"/>
      <c r="EHM17" s="72"/>
      <c r="EHN17" s="72"/>
      <c r="EHO17" s="72"/>
      <c r="EHP17" s="72"/>
      <c r="EHQ17" s="72"/>
      <c r="EHR17" s="72"/>
      <c r="EHS17" s="72"/>
      <c r="EHT17" s="72"/>
      <c r="EHU17" s="72"/>
      <c r="EHV17" s="72"/>
      <c r="EHW17" s="72"/>
      <c r="EHX17" s="72"/>
      <c r="EHY17" s="72"/>
      <c r="EHZ17" s="72"/>
      <c r="EIA17" s="72"/>
      <c r="EIB17" s="72"/>
      <c r="EIC17" s="72"/>
      <c r="EID17" s="72"/>
      <c r="EIE17" s="72"/>
      <c r="EIF17" s="72"/>
      <c r="EIG17" s="72"/>
      <c r="EIH17" s="72"/>
      <c r="EII17" s="72"/>
      <c r="EIJ17" s="72"/>
      <c r="EIK17" s="72"/>
      <c r="EIL17" s="72"/>
      <c r="EIM17" s="72"/>
      <c r="EIN17" s="72"/>
      <c r="EIO17" s="72"/>
      <c r="EIP17" s="72"/>
      <c r="EIQ17" s="72"/>
      <c r="EIR17" s="72"/>
      <c r="EIS17" s="72"/>
      <c r="EIT17" s="72"/>
      <c r="EIU17" s="72"/>
      <c r="EIV17" s="72"/>
      <c r="EIW17" s="72"/>
      <c r="EIX17" s="72"/>
      <c r="EIY17" s="72"/>
      <c r="EIZ17" s="72"/>
      <c r="EJA17" s="72"/>
      <c r="EJB17" s="72"/>
      <c r="EJC17" s="72"/>
      <c r="EJD17" s="72"/>
      <c r="EJE17" s="72"/>
      <c r="EJF17" s="72"/>
      <c r="EJG17" s="72"/>
      <c r="EJH17" s="72"/>
      <c r="EJI17" s="72"/>
      <c r="EJJ17" s="72"/>
      <c r="EJK17" s="72"/>
      <c r="EJL17" s="72"/>
      <c r="EJM17" s="72"/>
      <c r="EJN17" s="72"/>
      <c r="EJO17" s="72"/>
      <c r="EJP17" s="72"/>
      <c r="EJQ17" s="72"/>
      <c r="EJR17" s="72"/>
      <c r="EJS17" s="72"/>
      <c r="EJT17" s="72"/>
      <c r="EJU17" s="72"/>
      <c r="EJV17" s="72"/>
      <c r="EJW17" s="72"/>
      <c r="EJX17" s="72"/>
      <c r="EJY17" s="72"/>
      <c r="EJZ17" s="72"/>
      <c r="EKA17" s="72"/>
      <c r="EKB17" s="72"/>
      <c r="EKC17" s="72"/>
      <c r="EKD17" s="72"/>
      <c r="EKE17" s="72"/>
      <c r="EKF17" s="72"/>
      <c r="EKG17" s="72"/>
      <c r="EKH17" s="72"/>
      <c r="EKI17" s="72"/>
      <c r="EKJ17" s="72"/>
      <c r="EKK17" s="72"/>
      <c r="EKL17" s="72"/>
      <c r="EKM17" s="72"/>
      <c r="EKN17" s="72"/>
      <c r="EKO17" s="72"/>
      <c r="EKP17" s="72"/>
      <c r="EKQ17" s="72"/>
      <c r="EKR17" s="72"/>
      <c r="EKS17" s="72"/>
      <c r="EKT17" s="72"/>
      <c r="EKU17" s="72"/>
      <c r="EKV17" s="72"/>
      <c r="EKW17" s="72"/>
      <c r="EKX17" s="72"/>
      <c r="EKY17" s="72"/>
      <c r="EKZ17" s="72"/>
      <c r="ELA17" s="72"/>
      <c r="ELB17" s="72"/>
      <c r="ELC17" s="72"/>
      <c r="ELD17" s="72"/>
      <c r="ELE17" s="72"/>
      <c r="ELF17" s="72"/>
      <c r="ELG17" s="72"/>
      <c r="ELH17" s="72"/>
      <c r="ELI17" s="72"/>
      <c r="ELJ17" s="72"/>
      <c r="ELK17" s="72"/>
      <c r="ELL17" s="72"/>
      <c r="ELM17" s="72"/>
      <c r="ELN17" s="72"/>
      <c r="ELO17" s="72"/>
      <c r="ELP17" s="72"/>
      <c r="ELQ17" s="72"/>
      <c r="ELR17" s="72"/>
      <c r="ELS17" s="72"/>
      <c r="ELT17" s="72"/>
      <c r="ELU17" s="72"/>
      <c r="ELV17" s="72"/>
      <c r="ELW17" s="72"/>
      <c r="ELX17" s="72"/>
      <c r="ELY17" s="72"/>
      <c r="ELZ17" s="72"/>
      <c r="EMA17" s="72"/>
      <c r="EMB17" s="72"/>
      <c r="EMC17" s="72"/>
      <c r="EMD17" s="72"/>
      <c r="EME17" s="72"/>
      <c r="EMF17" s="72"/>
      <c r="EMG17" s="72"/>
      <c r="EMH17" s="72"/>
      <c r="EMI17" s="72"/>
      <c r="EMJ17" s="72"/>
      <c r="EMK17" s="72"/>
      <c r="EML17" s="72"/>
      <c r="EMM17" s="72"/>
      <c r="EMN17" s="72"/>
      <c r="EMO17" s="72"/>
      <c r="EMP17" s="72"/>
      <c r="EMQ17" s="72"/>
      <c r="EMR17" s="72"/>
      <c r="EMS17" s="72"/>
      <c r="EMT17" s="72"/>
      <c r="EMU17" s="72"/>
      <c r="EMV17" s="72"/>
      <c r="EMW17" s="72"/>
      <c r="EMX17" s="72"/>
      <c r="EMY17" s="72"/>
      <c r="EMZ17" s="72"/>
      <c r="ENA17" s="72"/>
      <c r="ENB17" s="72"/>
      <c r="ENC17" s="72"/>
      <c r="END17" s="72"/>
      <c r="ENE17" s="72"/>
      <c r="ENF17" s="72"/>
      <c r="ENG17" s="72"/>
      <c r="ENH17" s="72"/>
      <c r="ENI17" s="72"/>
      <c r="ENJ17" s="72"/>
      <c r="ENK17" s="72"/>
      <c r="ENL17" s="72"/>
      <c r="ENM17" s="72"/>
      <c r="ENN17" s="72"/>
      <c r="ENO17" s="72"/>
      <c r="ENP17" s="72"/>
      <c r="ENQ17" s="72"/>
      <c r="ENR17" s="72"/>
      <c r="ENS17" s="72"/>
      <c r="ENT17" s="72"/>
      <c r="ENU17" s="72"/>
      <c r="ENV17" s="72"/>
      <c r="ENW17" s="72"/>
      <c r="ENX17" s="72"/>
      <c r="ENY17" s="72"/>
      <c r="ENZ17" s="72"/>
      <c r="EOA17" s="72"/>
      <c r="EOB17" s="72"/>
      <c r="EOC17" s="72"/>
      <c r="EOD17" s="72"/>
      <c r="EOE17" s="72"/>
      <c r="EOF17" s="72"/>
      <c r="EOG17" s="72"/>
      <c r="EOH17" s="72"/>
      <c r="EOI17" s="72"/>
      <c r="EOJ17" s="72"/>
      <c r="EOK17" s="72"/>
      <c r="EOL17" s="72"/>
      <c r="EOM17" s="72"/>
      <c r="EON17" s="72"/>
      <c r="EOO17" s="72"/>
      <c r="EOP17" s="72"/>
      <c r="EOQ17" s="72"/>
      <c r="EOR17" s="72"/>
      <c r="EOS17" s="72"/>
      <c r="EOT17" s="72"/>
      <c r="EOU17" s="72"/>
      <c r="EOV17" s="72"/>
      <c r="EOW17" s="72"/>
      <c r="EOX17" s="72"/>
      <c r="EOY17" s="72"/>
      <c r="EOZ17" s="72"/>
      <c r="EPA17" s="72"/>
      <c r="EPB17" s="72"/>
      <c r="EPC17" s="72"/>
      <c r="EPD17" s="72"/>
      <c r="EPE17" s="72"/>
      <c r="EPF17" s="72"/>
      <c r="EPG17" s="72"/>
      <c r="EPH17" s="72"/>
      <c r="EPI17" s="72"/>
      <c r="EPJ17" s="72"/>
      <c r="EPK17" s="72"/>
      <c r="EPL17" s="72"/>
      <c r="EPM17" s="72"/>
      <c r="EPN17" s="72"/>
      <c r="EPO17" s="72"/>
      <c r="EPP17" s="72"/>
      <c r="EPQ17" s="72"/>
      <c r="EPR17" s="72"/>
      <c r="EPS17" s="72"/>
      <c r="EPT17" s="72"/>
      <c r="EPU17" s="72"/>
      <c r="EPV17" s="72"/>
      <c r="EPW17" s="72"/>
      <c r="EPX17" s="72"/>
      <c r="EPY17" s="72"/>
      <c r="EPZ17" s="72"/>
      <c r="EQA17" s="72"/>
      <c r="EQB17" s="72"/>
      <c r="EQC17" s="72"/>
      <c r="EQD17" s="72"/>
      <c r="EQE17" s="72"/>
      <c r="EQF17" s="72"/>
      <c r="EQG17" s="72"/>
      <c r="EQH17" s="72"/>
      <c r="EQI17" s="72"/>
      <c r="EQJ17" s="72"/>
      <c r="EQK17" s="72"/>
      <c r="EQL17" s="72"/>
      <c r="EQM17" s="72"/>
      <c r="EQN17" s="72"/>
      <c r="EQO17" s="72"/>
      <c r="EQP17" s="72"/>
      <c r="EQQ17" s="72"/>
      <c r="EQR17" s="72"/>
      <c r="EQS17" s="72"/>
      <c r="EQT17" s="72"/>
      <c r="EQU17" s="72"/>
      <c r="EQV17" s="72"/>
      <c r="EQW17" s="72"/>
      <c r="EQX17" s="72"/>
      <c r="EQY17" s="72"/>
      <c r="EQZ17" s="72"/>
      <c r="ERA17" s="72"/>
      <c r="ERB17" s="72"/>
      <c r="ERC17" s="72"/>
      <c r="ERD17" s="72"/>
      <c r="ERE17" s="72"/>
      <c r="ERF17" s="72"/>
      <c r="ERG17" s="72"/>
      <c r="ERH17" s="72"/>
      <c r="ERI17" s="72"/>
      <c r="ERJ17" s="72"/>
      <c r="ERK17" s="72"/>
      <c r="ERL17" s="72"/>
      <c r="ERM17" s="72"/>
      <c r="ERN17" s="72"/>
      <c r="ERO17" s="72"/>
      <c r="ERP17" s="72"/>
      <c r="ERQ17" s="72"/>
      <c r="ERR17" s="72"/>
      <c r="ERS17" s="72"/>
      <c r="ERT17" s="72"/>
      <c r="ERU17" s="72"/>
      <c r="ERV17" s="72"/>
      <c r="ERW17" s="72"/>
      <c r="ERX17" s="72"/>
      <c r="ERY17" s="72"/>
      <c r="ERZ17" s="72"/>
      <c r="ESA17" s="72"/>
      <c r="ESB17" s="72"/>
      <c r="ESC17" s="72"/>
      <c r="ESD17" s="72"/>
      <c r="ESE17" s="72"/>
      <c r="ESF17" s="72"/>
      <c r="ESG17" s="72"/>
      <c r="ESH17" s="72"/>
      <c r="ESI17" s="72"/>
      <c r="ESJ17" s="72"/>
      <c r="ESK17" s="72"/>
      <c r="ESL17" s="72"/>
      <c r="ESM17" s="72"/>
      <c r="ESN17" s="72"/>
      <c r="ESO17" s="72"/>
      <c r="ESP17" s="72"/>
      <c r="ESQ17" s="72"/>
      <c r="ESR17" s="72"/>
      <c r="ESS17" s="72"/>
      <c r="EST17" s="72"/>
      <c r="ESU17" s="72"/>
      <c r="ESV17" s="72"/>
      <c r="ESW17" s="72"/>
      <c r="ESX17" s="72"/>
      <c r="ESY17" s="72"/>
      <c r="ESZ17" s="72"/>
      <c r="ETA17" s="72"/>
      <c r="ETB17" s="72"/>
      <c r="ETC17" s="72"/>
      <c r="ETD17" s="72"/>
      <c r="ETE17" s="72"/>
      <c r="ETF17" s="72"/>
      <c r="ETG17" s="72"/>
      <c r="ETH17" s="72"/>
      <c r="ETI17" s="72"/>
      <c r="ETJ17" s="72"/>
      <c r="ETK17" s="72"/>
      <c r="ETL17" s="72"/>
      <c r="ETM17" s="72"/>
      <c r="ETN17" s="72"/>
      <c r="ETO17" s="72"/>
      <c r="ETP17" s="72"/>
      <c r="ETQ17" s="72"/>
      <c r="ETR17" s="72"/>
      <c r="ETS17" s="72"/>
      <c r="ETT17" s="72"/>
      <c r="ETU17" s="72"/>
      <c r="ETV17" s="72"/>
      <c r="ETW17" s="72"/>
      <c r="ETX17" s="72"/>
      <c r="ETY17" s="72"/>
      <c r="ETZ17" s="72"/>
      <c r="EUA17" s="72"/>
      <c r="EUB17" s="72"/>
      <c r="EUC17" s="72"/>
      <c r="EUD17" s="72"/>
      <c r="EUE17" s="72"/>
      <c r="EUF17" s="72"/>
      <c r="EUG17" s="72"/>
      <c r="EUH17" s="72"/>
      <c r="EUI17" s="72"/>
      <c r="EUJ17" s="72"/>
      <c r="EUK17" s="72"/>
      <c r="EUL17" s="72"/>
      <c r="EUM17" s="72"/>
      <c r="EUN17" s="72"/>
      <c r="EUO17" s="72"/>
      <c r="EUP17" s="72"/>
      <c r="EUQ17" s="72"/>
      <c r="EUR17" s="72"/>
      <c r="EUS17" s="72"/>
      <c r="EUT17" s="72"/>
      <c r="EUU17" s="72"/>
      <c r="EUV17" s="72"/>
      <c r="EUW17" s="72"/>
      <c r="EUX17" s="72"/>
      <c r="EUY17" s="72"/>
      <c r="EUZ17" s="72"/>
      <c r="EVA17" s="72"/>
      <c r="EVB17" s="72"/>
      <c r="EVC17" s="72"/>
      <c r="EVD17" s="72"/>
      <c r="EVE17" s="72"/>
      <c r="EVF17" s="72"/>
      <c r="EVG17" s="72"/>
      <c r="EVH17" s="72"/>
      <c r="EVI17" s="72"/>
      <c r="EVJ17" s="72"/>
      <c r="EVK17" s="72"/>
      <c r="EVL17" s="72"/>
      <c r="EVM17" s="72"/>
      <c r="EVN17" s="72"/>
      <c r="EVO17" s="72"/>
      <c r="EVP17" s="72"/>
      <c r="EVQ17" s="72"/>
      <c r="EVR17" s="72"/>
      <c r="EVS17" s="72"/>
      <c r="EVT17" s="72"/>
      <c r="EVU17" s="72"/>
      <c r="EVV17" s="72"/>
      <c r="EVW17" s="72"/>
      <c r="EVX17" s="72"/>
      <c r="EVY17" s="72"/>
      <c r="EVZ17" s="72"/>
      <c r="EWA17" s="72"/>
      <c r="EWB17" s="72"/>
      <c r="EWC17" s="72"/>
      <c r="EWD17" s="72"/>
      <c r="EWE17" s="72"/>
      <c r="EWF17" s="72"/>
      <c r="EWG17" s="72"/>
      <c r="EWH17" s="72"/>
      <c r="EWI17" s="72"/>
      <c r="EWJ17" s="72"/>
      <c r="EWK17" s="72"/>
      <c r="EWL17" s="72"/>
      <c r="EWM17" s="72"/>
      <c r="EWN17" s="72"/>
      <c r="EWO17" s="72"/>
      <c r="EWP17" s="72"/>
      <c r="EWQ17" s="72"/>
      <c r="EWR17" s="72"/>
      <c r="EWS17" s="72"/>
      <c r="EWT17" s="72"/>
      <c r="EWU17" s="72"/>
      <c r="EWV17" s="72"/>
      <c r="EWW17" s="72"/>
      <c r="EWX17" s="72"/>
      <c r="EWY17" s="72"/>
      <c r="EWZ17" s="72"/>
      <c r="EXA17" s="72"/>
      <c r="EXB17" s="72"/>
      <c r="EXC17" s="72"/>
      <c r="EXD17" s="72"/>
      <c r="EXE17" s="72"/>
      <c r="EXF17" s="72"/>
      <c r="EXG17" s="72"/>
      <c r="EXH17" s="72"/>
      <c r="EXI17" s="72"/>
      <c r="EXJ17" s="72"/>
      <c r="EXK17" s="72"/>
      <c r="EXL17" s="72"/>
      <c r="EXM17" s="72"/>
      <c r="EXN17" s="72"/>
      <c r="EXO17" s="72"/>
      <c r="EXP17" s="72"/>
      <c r="EXQ17" s="72"/>
      <c r="EXR17" s="72"/>
      <c r="EXS17" s="72"/>
      <c r="EXT17" s="72"/>
      <c r="EXU17" s="72"/>
      <c r="EXV17" s="72"/>
      <c r="EXW17" s="72"/>
      <c r="EXX17" s="72"/>
      <c r="EXY17" s="72"/>
      <c r="EXZ17" s="72"/>
      <c r="EYA17" s="72"/>
      <c r="EYB17" s="72"/>
      <c r="EYC17" s="72"/>
      <c r="EYD17" s="72"/>
      <c r="EYE17" s="72"/>
      <c r="EYF17" s="72"/>
      <c r="EYG17" s="72"/>
      <c r="EYH17" s="72"/>
      <c r="EYI17" s="72"/>
      <c r="EYJ17" s="72"/>
      <c r="EYK17" s="72"/>
      <c r="EYL17" s="72"/>
      <c r="EYM17" s="72"/>
      <c r="EYN17" s="72"/>
      <c r="EYO17" s="72"/>
      <c r="EYP17" s="72"/>
      <c r="EYQ17" s="72"/>
      <c r="EYR17" s="72"/>
      <c r="EYS17" s="72"/>
      <c r="EYT17" s="72"/>
      <c r="EYU17" s="72"/>
      <c r="EYV17" s="72"/>
      <c r="EYW17" s="72"/>
      <c r="EYX17" s="72"/>
      <c r="EYY17" s="72"/>
      <c r="EYZ17" s="72"/>
      <c r="EZA17" s="72"/>
      <c r="EZB17" s="72"/>
      <c r="EZC17" s="72"/>
      <c r="EZD17" s="72"/>
      <c r="EZE17" s="72"/>
      <c r="EZF17" s="72"/>
      <c r="EZG17" s="72"/>
      <c r="EZH17" s="72"/>
      <c r="EZI17" s="72"/>
      <c r="EZJ17" s="72"/>
      <c r="EZK17" s="72"/>
      <c r="EZL17" s="72"/>
      <c r="EZM17" s="72"/>
      <c r="EZN17" s="72"/>
      <c r="EZO17" s="72"/>
      <c r="EZP17" s="72"/>
      <c r="EZQ17" s="72"/>
      <c r="EZR17" s="72"/>
      <c r="EZS17" s="72"/>
      <c r="EZT17" s="72"/>
      <c r="EZU17" s="72"/>
      <c r="EZV17" s="72"/>
      <c r="EZW17" s="72"/>
      <c r="EZX17" s="72"/>
      <c r="EZY17" s="72"/>
      <c r="EZZ17" s="72"/>
      <c r="FAA17" s="72"/>
      <c r="FAB17" s="72"/>
      <c r="FAC17" s="72"/>
      <c r="FAD17" s="72"/>
      <c r="FAE17" s="72"/>
      <c r="FAF17" s="72"/>
      <c r="FAG17" s="72"/>
      <c r="FAH17" s="72"/>
      <c r="FAI17" s="72"/>
      <c r="FAJ17" s="72"/>
      <c r="FAK17" s="72"/>
      <c r="FAL17" s="72"/>
      <c r="FAM17" s="72"/>
      <c r="FAN17" s="72"/>
      <c r="FAO17" s="72"/>
      <c r="FAP17" s="72"/>
      <c r="FAQ17" s="72"/>
      <c r="FAR17" s="72"/>
      <c r="FAS17" s="72"/>
      <c r="FAT17" s="72"/>
      <c r="FAU17" s="72"/>
      <c r="FAV17" s="72"/>
      <c r="FAW17" s="72"/>
      <c r="FAX17" s="72"/>
      <c r="FAY17" s="72"/>
      <c r="FAZ17" s="72"/>
      <c r="FBA17" s="72"/>
      <c r="FBB17" s="72"/>
      <c r="FBC17" s="72"/>
      <c r="FBD17" s="72"/>
      <c r="FBE17" s="72"/>
      <c r="FBF17" s="72"/>
      <c r="FBG17" s="72"/>
      <c r="FBH17" s="72"/>
      <c r="FBI17" s="72"/>
      <c r="FBJ17" s="72"/>
      <c r="FBK17" s="72"/>
      <c r="FBL17" s="72"/>
      <c r="FBM17" s="72"/>
      <c r="FBN17" s="72"/>
      <c r="FBO17" s="72"/>
      <c r="FBP17" s="72"/>
      <c r="FBQ17" s="72"/>
      <c r="FBR17" s="72"/>
      <c r="FBS17" s="72"/>
      <c r="FBT17" s="72"/>
      <c r="FBU17" s="72"/>
      <c r="FBV17" s="72"/>
      <c r="FBW17" s="72"/>
      <c r="FBX17" s="72"/>
      <c r="FBY17" s="72"/>
      <c r="FBZ17" s="72"/>
      <c r="FCA17" s="72"/>
      <c r="FCB17" s="72"/>
      <c r="FCC17" s="72"/>
      <c r="FCD17" s="72"/>
      <c r="FCE17" s="72"/>
      <c r="FCF17" s="72"/>
      <c r="FCG17" s="72"/>
      <c r="FCH17" s="72"/>
      <c r="FCI17" s="72"/>
      <c r="FCJ17" s="72"/>
      <c r="FCK17" s="72"/>
      <c r="FCL17" s="72"/>
      <c r="FCM17" s="72"/>
      <c r="FCN17" s="72"/>
      <c r="FCO17" s="72"/>
      <c r="FCP17" s="72"/>
      <c r="FCQ17" s="72"/>
      <c r="FCR17" s="72"/>
      <c r="FCS17" s="72"/>
      <c r="FCT17" s="72"/>
      <c r="FCU17" s="72"/>
      <c r="FCV17" s="72"/>
      <c r="FCW17" s="72"/>
      <c r="FCX17" s="72"/>
      <c r="FCY17" s="72"/>
      <c r="FCZ17" s="72"/>
      <c r="FDA17" s="72"/>
      <c r="FDB17" s="72"/>
      <c r="FDC17" s="72"/>
      <c r="FDD17" s="72"/>
      <c r="FDE17" s="72"/>
      <c r="FDF17" s="72"/>
      <c r="FDG17" s="72"/>
      <c r="FDH17" s="72"/>
      <c r="FDI17" s="72"/>
      <c r="FDJ17" s="72"/>
      <c r="FDK17" s="72"/>
      <c r="FDL17" s="72"/>
      <c r="FDM17" s="72"/>
      <c r="FDN17" s="72"/>
      <c r="FDO17" s="72"/>
      <c r="FDP17" s="72"/>
      <c r="FDQ17" s="72"/>
      <c r="FDR17" s="72"/>
      <c r="FDS17" s="72"/>
      <c r="FDT17" s="72"/>
      <c r="FDU17" s="72"/>
      <c r="FDV17" s="72"/>
      <c r="FDW17" s="72"/>
      <c r="FDX17" s="72"/>
      <c r="FDY17" s="72"/>
      <c r="FDZ17" s="72"/>
      <c r="FEA17" s="72"/>
      <c r="FEB17" s="72"/>
      <c r="FEC17" s="72"/>
      <c r="FED17" s="72"/>
      <c r="FEE17" s="72"/>
      <c r="FEF17" s="72"/>
      <c r="FEG17" s="72"/>
      <c r="FEH17" s="72"/>
      <c r="FEI17" s="72"/>
      <c r="FEJ17" s="72"/>
      <c r="FEK17" s="72"/>
      <c r="FEL17" s="72"/>
      <c r="FEM17" s="72"/>
      <c r="FEN17" s="72"/>
      <c r="FEO17" s="72"/>
      <c r="FEP17" s="72"/>
      <c r="FEQ17" s="72"/>
      <c r="FER17" s="72"/>
      <c r="FES17" s="72"/>
      <c r="FET17" s="72"/>
      <c r="FEU17" s="72"/>
      <c r="FEV17" s="72"/>
      <c r="FEW17" s="72"/>
      <c r="FEX17" s="72"/>
      <c r="FEY17" s="72"/>
      <c r="FEZ17" s="72"/>
      <c r="FFA17" s="72"/>
      <c r="FFB17" s="72"/>
      <c r="FFC17" s="72"/>
      <c r="FFD17" s="72"/>
      <c r="FFE17" s="72"/>
      <c r="FFF17" s="72"/>
      <c r="FFG17" s="72"/>
      <c r="FFH17" s="72"/>
      <c r="FFI17" s="72"/>
      <c r="FFJ17" s="72"/>
      <c r="FFK17" s="72"/>
      <c r="FFL17" s="72"/>
      <c r="FFM17" s="72"/>
      <c r="FFN17" s="72"/>
      <c r="FFO17" s="72"/>
      <c r="FFP17" s="72"/>
      <c r="FFQ17" s="72"/>
      <c r="FFR17" s="72"/>
      <c r="FFS17" s="72"/>
      <c r="FFT17" s="72"/>
      <c r="FFU17" s="72"/>
      <c r="FFV17" s="72"/>
      <c r="FFW17" s="72"/>
      <c r="FFX17" s="72"/>
      <c r="FFY17" s="72"/>
      <c r="FFZ17" s="72"/>
      <c r="FGA17" s="72"/>
      <c r="FGB17" s="72"/>
      <c r="FGC17" s="72"/>
      <c r="FGD17" s="72"/>
      <c r="FGE17" s="72"/>
      <c r="FGF17" s="72"/>
      <c r="FGG17" s="72"/>
      <c r="FGH17" s="72"/>
      <c r="FGI17" s="72"/>
      <c r="FGJ17" s="72"/>
      <c r="FGK17" s="72"/>
      <c r="FGL17" s="72"/>
      <c r="FGM17" s="72"/>
      <c r="FGN17" s="72"/>
      <c r="FGO17" s="72"/>
      <c r="FGP17" s="72"/>
      <c r="FGQ17" s="72"/>
      <c r="FGR17" s="72"/>
      <c r="FGS17" s="72"/>
      <c r="FGT17" s="72"/>
      <c r="FGU17" s="72"/>
      <c r="FGV17" s="72"/>
      <c r="FGW17" s="72"/>
      <c r="FGX17" s="72"/>
      <c r="FGY17" s="72"/>
      <c r="FGZ17" s="72"/>
      <c r="FHA17" s="72"/>
      <c r="FHB17" s="72"/>
      <c r="FHC17" s="72"/>
      <c r="FHD17" s="72"/>
      <c r="FHE17" s="72"/>
      <c r="FHF17" s="72"/>
      <c r="FHG17" s="72"/>
      <c r="FHH17" s="72"/>
      <c r="FHI17" s="72"/>
      <c r="FHJ17" s="72"/>
      <c r="FHK17" s="72"/>
      <c r="FHL17" s="72"/>
      <c r="FHM17" s="72"/>
      <c r="FHN17" s="72"/>
      <c r="FHO17" s="72"/>
      <c r="FHP17" s="72"/>
      <c r="FHQ17" s="72"/>
      <c r="FHR17" s="72"/>
      <c r="FHS17" s="72"/>
      <c r="FHT17" s="72"/>
      <c r="FHU17" s="72"/>
      <c r="FHV17" s="72"/>
      <c r="FHW17" s="72"/>
      <c r="FHX17" s="72"/>
      <c r="FHY17" s="72"/>
      <c r="FHZ17" s="72"/>
      <c r="FIA17" s="72"/>
      <c r="FIB17" s="72"/>
      <c r="FIC17" s="72"/>
      <c r="FID17" s="72"/>
      <c r="FIE17" s="72"/>
      <c r="FIF17" s="72"/>
      <c r="FIG17" s="72"/>
      <c r="FIH17" s="72"/>
      <c r="FII17" s="72"/>
      <c r="FIJ17" s="72"/>
      <c r="FIK17" s="72"/>
      <c r="FIL17" s="72"/>
      <c r="FIM17" s="72"/>
      <c r="FIN17" s="72"/>
      <c r="FIO17" s="72"/>
      <c r="FIP17" s="72"/>
      <c r="FIQ17" s="72"/>
      <c r="FIR17" s="72"/>
      <c r="FIS17" s="72"/>
      <c r="FIT17" s="72"/>
      <c r="FIU17" s="72"/>
      <c r="FIV17" s="72"/>
      <c r="FIW17" s="72"/>
      <c r="FIX17" s="72"/>
      <c r="FIY17" s="72"/>
      <c r="FIZ17" s="72"/>
      <c r="FJA17" s="72"/>
      <c r="FJB17" s="72"/>
      <c r="FJC17" s="72"/>
      <c r="FJD17" s="72"/>
      <c r="FJE17" s="72"/>
      <c r="FJF17" s="72"/>
      <c r="FJG17" s="72"/>
      <c r="FJH17" s="72"/>
      <c r="FJI17" s="72"/>
      <c r="FJJ17" s="72"/>
      <c r="FJK17" s="72"/>
      <c r="FJL17" s="72"/>
      <c r="FJM17" s="72"/>
      <c r="FJN17" s="72"/>
      <c r="FJO17" s="72"/>
      <c r="FJP17" s="72"/>
      <c r="FJQ17" s="72"/>
      <c r="FJR17" s="72"/>
      <c r="FJS17" s="72"/>
      <c r="FJT17" s="72"/>
      <c r="FJU17" s="72"/>
      <c r="FJV17" s="72"/>
      <c r="FJW17" s="72"/>
      <c r="FJX17" s="72"/>
      <c r="FJY17" s="72"/>
      <c r="FJZ17" s="72"/>
      <c r="FKA17" s="72"/>
      <c r="FKB17" s="72"/>
      <c r="FKC17" s="72"/>
      <c r="FKD17" s="72"/>
      <c r="FKE17" s="72"/>
      <c r="FKF17" s="72"/>
      <c r="FKG17" s="72"/>
      <c r="FKH17" s="72"/>
      <c r="FKI17" s="72"/>
      <c r="FKJ17" s="72"/>
      <c r="FKK17" s="72"/>
      <c r="FKL17" s="72"/>
      <c r="FKM17" s="72"/>
      <c r="FKN17" s="72"/>
      <c r="FKO17" s="72"/>
      <c r="FKP17" s="72"/>
      <c r="FKQ17" s="72"/>
      <c r="FKR17" s="72"/>
      <c r="FKS17" s="72"/>
      <c r="FKT17" s="72"/>
      <c r="FKU17" s="72"/>
      <c r="FKV17" s="72"/>
      <c r="FKW17" s="72"/>
      <c r="FKX17" s="72"/>
      <c r="FKY17" s="72"/>
      <c r="FKZ17" s="72"/>
      <c r="FLA17" s="72"/>
      <c r="FLB17" s="72"/>
      <c r="FLC17" s="72"/>
      <c r="FLD17" s="72"/>
      <c r="FLE17" s="72"/>
      <c r="FLF17" s="72"/>
      <c r="FLG17" s="72"/>
      <c r="FLH17" s="72"/>
      <c r="FLI17" s="72"/>
      <c r="FLJ17" s="72"/>
      <c r="FLK17" s="72"/>
      <c r="FLL17" s="72"/>
      <c r="FLM17" s="72"/>
      <c r="FLN17" s="72"/>
      <c r="FLO17" s="72"/>
      <c r="FLP17" s="72"/>
      <c r="FLQ17" s="72"/>
      <c r="FLR17" s="72"/>
      <c r="FLS17" s="72"/>
      <c r="FLT17" s="72"/>
      <c r="FLU17" s="72"/>
      <c r="FLV17" s="72"/>
      <c r="FLW17" s="72"/>
      <c r="FLX17" s="72"/>
      <c r="FLY17" s="72"/>
      <c r="FLZ17" s="72"/>
      <c r="FMA17" s="72"/>
      <c r="FMB17" s="72"/>
      <c r="FMC17" s="72"/>
      <c r="FMD17" s="72"/>
      <c r="FME17" s="72"/>
      <c r="FMF17" s="72"/>
      <c r="FMG17" s="72"/>
      <c r="FMH17" s="72"/>
      <c r="FMI17" s="72"/>
      <c r="FMJ17" s="72"/>
      <c r="FMK17" s="72"/>
      <c r="FML17" s="72"/>
      <c r="FMM17" s="72"/>
      <c r="FMN17" s="72"/>
      <c r="FMO17" s="72"/>
      <c r="FMP17" s="72"/>
      <c r="FMQ17" s="72"/>
      <c r="FMR17" s="72"/>
      <c r="FMS17" s="72"/>
      <c r="FMT17" s="72"/>
      <c r="FMU17" s="72"/>
      <c r="FMV17" s="72"/>
      <c r="FMW17" s="72"/>
      <c r="FMX17" s="72"/>
      <c r="FMY17" s="72"/>
      <c r="FMZ17" s="72"/>
      <c r="FNA17" s="72"/>
      <c r="FNB17" s="72"/>
      <c r="FNC17" s="72"/>
      <c r="FND17" s="72"/>
      <c r="FNE17" s="72"/>
      <c r="FNF17" s="72"/>
      <c r="FNG17" s="72"/>
      <c r="FNH17" s="72"/>
      <c r="FNI17" s="72"/>
      <c r="FNJ17" s="72"/>
      <c r="FNK17" s="72"/>
      <c r="FNL17" s="72"/>
      <c r="FNM17" s="72"/>
      <c r="FNN17" s="72"/>
      <c r="FNO17" s="72"/>
      <c r="FNP17" s="72"/>
      <c r="FNQ17" s="72"/>
      <c r="FNR17" s="72"/>
      <c r="FNS17" s="72"/>
      <c r="FNT17" s="72"/>
      <c r="FNU17" s="72"/>
      <c r="FNV17" s="72"/>
      <c r="FNW17" s="72"/>
      <c r="FNX17" s="72"/>
      <c r="FNY17" s="72"/>
      <c r="FNZ17" s="72"/>
      <c r="FOA17" s="72"/>
      <c r="FOB17" s="72"/>
      <c r="FOC17" s="72"/>
      <c r="FOD17" s="72"/>
      <c r="FOE17" s="72"/>
      <c r="FOF17" s="72"/>
      <c r="FOG17" s="72"/>
      <c r="FOH17" s="72"/>
      <c r="FOI17" s="72"/>
      <c r="FOJ17" s="72"/>
      <c r="FOK17" s="72"/>
      <c r="FOL17" s="72"/>
      <c r="FOM17" s="72"/>
      <c r="FON17" s="72"/>
      <c r="FOO17" s="72"/>
      <c r="FOP17" s="72"/>
      <c r="FOQ17" s="72"/>
      <c r="FOR17" s="72"/>
      <c r="FOS17" s="72"/>
      <c r="FOT17" s="72"/>
      <c r="FOU17" s="72"/>
      <c r="FOV17" s="72"/>
      <c r="FOW17" s="72"/>
      <c r="FOX17" s="72"/>
      <c r="FOY17" s="72"/>
      <c r="FOZ17" s="72"/>
      <c r="FPA17" s="72"/>
      <c r="FPB17" s="72"/>
      <c r="FPC17" s="72"/>
      <c r="FPD17" s="72"/>
      <c r="FPE17" s="72"/>
      <c r="FPF17" s="72"/>
      <c r="FPG17" s="72"/>
      <c r="FPH17" s="72"/>
      <c r="FPI17" s="72"/>
      <c r="FPJ17" s="72"/>
      <c r="FPK17" s="72"/>
      <c r="FPL17" s="72"/>
      <c r="FPM17" s="72"/>
      <c r="FPN17" s="72"/>
      <c r="FPO17" s="72"/>
      <c r="FPP17" s="72"/>
      <c r="FPQ17" s="72"/>
      <c r="FPR17" s="72"/>
      <c r="FPS17" s="72"/>
      <c r="FPT17" s="72"/>
      <c r="FPU17" s="72"/>
      <c r="FPV17" s="72"/>
      <c r="FPW17" s="72"/>
      <c r="FPX17" s="72"/>
      <c r="FPY17" s="72"/>
      <c r="FPZ17" s="72"/>
      <c r="FQA17" s="72"/>
      <c r="FQB17" s="72"/>
      <c r="FQC17" s="72"/>
      <c r="FQD17" s="72"/>
      <c r="FQE17" s="72"/>
      <c r="FQF17" s="72"/>
      <c r="FQG17" s="72"/>
      <c r="FQH17" s="72"/>
      <c r="FQI17" s="72"/>
      <c r="FQJ17" s="72"/>
      <c r="FQK17" s="72"/>
      <c r="FQL17" s="72"/>
      <c r="FQM17" s="72"/>
      <c r="FQN17" s="72"/>
      <c r="FQO17" s="72"/>
      <c r="FQP17" s="72"/>
      <c r="FQQ17" s="72"/>
      <c r="FQR17" s="72"/>
      <c r="FQS17" s="72"/>
      <c r="FQT17" s="72"/>
      <c r="FQU17" s="72"/>
      <c r="FQV17" s="72"/>
      <c r="FQW17" s="72"/>
      <c r="FQX17" s="72"/>
      <c r="FQY17" s="72"/>
      <c r="FQZ17" s="72"/>
      <c r="FRA17" s="72"/>
      <c r="FRB17" s="72"/>
      <c r="FRC17" s="72"/>
      <c r="FRD17" s="72"/>
      <c r="FRE17" s="72"/>
      <c r="FRF17" s="72"/>
      <c r="FRG17" s="72"/>
      <c r="FRH17" s="72"/>
      <c r="FRI17" s="72"/>
      <c r="FRJ17" s="72"/>
      <c r="FRK17" s="72"/>
      <c r="FRL17" s="72"/>
      <c r="FRM17" s="72"/>
      <c r="FRN17" s="72"/>
      <c r="FRO17" s="72"/>
      <c r="FRP17" s="72"/>
      <c r="FRQ17" s="72"/>
      <c r="FRR17" s="72"/>
      <c r="FRS17" s="72"/>
      <c r="FRT17" s="72"/>
      <c r="FRU17" s="72"/>
      <c r="FRV17" s="72"/>
      <c r="FRW17" s="72"/>
      <c r="FRX17" s="72"/>
      <c r="FRY17" s="72"/>
      <c r="FRZ17" s="72"/>
      <c r="FSA17" s="72"/>
      <c r="FSB17" s="72"/>
      <c r="FSC17" s="72"/>
      <c r="FSD17" s="72"/>
      <c r="FSE17" s="72"/>
      <c r="FSF17" s="72"/>
      <c r="FSG17" s="72"/>
      <c r="FSH17" s="72"/>
      <c r="FSI17" s="72"/>
      <c r="FSJ17" s="72"/>
      <c r="FSK17" s="72"/>
      <c r="FSL17" s="72"/>
      <c r="FSM17" s="72"/>
      <c r="FSN17" s="72"/>
      <c r="FSO17" s="72"/>
      <c r="FSP17" s="72"/>
      <c r="FSQ17" s="72"/>
      <c r="FSR17" s="72"/>
      <c r="FSS17" s="72"/>
      <c r="FST17" s="72"/>
      <c r="FSU17" s="72"/>
      <c r="FSV17" s="72"/>
      <c r="FSW17" s="72"/>
      <c r="FSX17" s="72"/>
      <c r="FSY17" s="72"/>
      <c r="FSZ17" s="72"/>
      <c r="FTA17" s="72"/>
      <c r="FTB17" s="72"/>
      <c r="FTC17" s="72"/>
      <c r="FTD17" s="72"/>
      <c r="FTE17" s="72"/>
      <c r="FTF17" s="72"/>
      <c r="FTG17" s="72"/>
      <c r="FTH17" s="72"/>
      <c r="FTI17" s="72"/>
      <c r="FTJ17" s="72"/>
      <c r="FTK17" s="72"/>
      <c r="FTL17" s="72"/>
      <c r="FTM17" s="72"/>
      <c r="FTN17" s="72"/>
      <c r="FTO17" s="72"/>
      <c r="FTP17" s="72"/>
      <c r="FTQ17" s="72"/>
      <c r="FTR17" s="72"/>
      <c r="FTS17" s="72"/>
      <c r="FTT17" s="72"/>
      <c r="FTU17" s="72"/>
      <c r="FTV17" s="72"/>
      <c r="FTW17" s="72"/>
      <c r="FTX17" s="72"/>
      <c r="FTY17" s="72"/>
      <c r="FTZ17" s="72"/>
      <c r="FUA17" s="72"/>
      <c r="FUB17" s="72"/>
      <c r="FUC17" s="72"/>
      <c r="FUD17" s="72"/>
      <c r="FUE17" s="72"/>
      <c r="FUF17" s="72"/>
      <c r="FUG17" s="72"/>
      <c r="FUH17" s="72"/>
      <c r="FUI17" s="72"/>
      <c r="FUJ17" s="72"/>
      <c r="FUK17" s="72"/>
      <c r="FUL17" s="72"/>
      <c r="FUM17" s="72"/>
      <c r="FUN17" s="72"/>
      <c r="FUO17" s="72"/>
      <c r="FUP17" s="72"/>
      <c r="FUQ17" s="72"/>
      <c r="FUR17" s="72"/>
      <c r="FUS17" s="72"/>
      <c r="FUT17" s="72"/>
      <c r="FUU17" s="72"/>
      <c r="FUV17" s="72"/>
      <c r="FUW17" s="72"/>
      <c r="FUX17" s="72"/>
      <c r="FUY17" s="72"/>
      <c r="FUZ17" s="72"/>
      <c r="FVA17" s="72"/>
      <c r="FVB17" s="72"/>
      <c r="FVC17" s="72"/>
      <c r="FVD17" s="72"/>
      <c r="FVE17" s="72"/>
      <c r="FVF17" s="72"/>
      <c r="FVG17" s="72"/>
      <c r="FVH17" s="72"/>
      <c r="FVI17" s="72"/>
      <c r="FVJ17" s="72"/>
      <c r="FVK17" s="72"/>
      <c r="FVL17" s="72"/>
      <c r="FVM17" s="72"/>
      <c r="FVN17" s="72"/>
      <c r="FVO17" s="72"/>
      <c r="FVP17" s="72"/>
      <c r="FVQ17" s="72"/>
      <c r="FVR17" s="72"/>
      <c r="FVS17" s="72"/>
      <c r="FVT17" s="72"/>
      <c r="FVU17" s="72"/>
      <c r="FVV17" s="72"/>
      <c r="FVW17" s="72"/>
      <c r="FVX17" s="72"/>
      <c r="FVY17" s="72"/>
      <c r="FVZ17" s="72"/>
      <c r="FWA17" s="72"/>
      <c r="FWB17" s="72"/>
      <c r="FWC17" s="72"/>
      <c r="FWD17" s="72"/>
      <c r="FWE17" s="72"/>
      <c r="FWF17" s="72"/>
      <c r="FWG17" s="72"/>
      <c r="FWH17" s="72"/>
      <c r="FWI17" s="72"/>
      <c r="FWJ17" s="72"/>
      <c r="FWK17" s="72"/>
      <c r="FWL17" s="72"/>
      <c r="FWM17" s="72"/>
      <c r="FWN17" s="72"/>
      <c r="FWO17" s="72"/>
      <c r="FWP17" s="72"/>
      <c r="FWQ17" s="72"/>
      <c r="FWR17" s="72"/>
      <c r="FWS17" s="72"/>
      <c r="FWT17" s="72"/>
      <c r="FWU17" s="72"/>
      <c r="FWV17" s="72"/>
      <c r="FWW17" s="72"/>
      <c r="FWX17" s="72"/>
      <c r="FWY17" s="72"/>
      <c r="FWZ17" s="72"/>
      <c r="FXA17" s="72"/>
      <c r="FXB17" s="72"/>
      <c r="FXC17" s="72"/>
      <c r="FXD17" s="72"/>
      <c r="FXE17" s="72"/>
      <c r="FXF17" s="72"/>
      <c r="FXG17" s="72"/>
      <c r="FXH17" s="72"/>
      <c r="FXI17" s="72"/>
      <c r="FXJ17" s="72"/>
      <c r="FXK17" s="72"/>
      <c r="FXL17" s="72"/>
      <c r="FXM17" s="72"/>
      <c r="FXN17" s="72"/>
      <c r="FXO17" s="72"/>
      <c r="FXP17" s="72"/>
      <c r="FXQ17" s="72"/>
      <c r="FXR17" s="72"/>
      <c r="FXS17" s="72"/>
      <c r="FXT17" s="72"/>
      <c r="FXU17" s="72"/>
      <c r="FXV17" s="72"/>
      <c r="FXW17" s="72"/>
      <c r="FXX17" s="72"/>
      <c r="FXY17" s="72"/>
      <c r="FXZ17" s="72"/>
      <c r="FYA17" s="72"/>
      <c r="FYB17" s="72"/>
      <c r="FYC17" s="72"/>
      <c r="FYD17" s="72"/>
      <c r="FYE17" s="72"/>
      <c r="FYF17" s="72"/>
      <c r="FYG17" s="72"/>
      <c r="FYH17" s="72"/>
      <c r="FYI17" s="72"/>
      <c r="FYJ17" s="72"/>
      <c r="FYK17" s="72"/>
      <c r="FYL17" s="72"/>
      <c r="FYM17" s="72"/>
      <c r="FYN17" s="72"/>
      <c r="FYO17" s="72"/>
      <c r="FYP17" s="72"/>
      <c r="FYQ17" s="72"/>
      <c r="FYR17" s="72"/>
      <c r="FYS17" s="72"/>
      <c r="FYT17" s="72"/>
      <c r="FYU17" s="72"/>
      <c r="FYV17" s="72"/>
      <c r="FYW17" s="72"/>
      <c r="FYX17" s="72"/>
      <c r="FYY17" s="72"/>
      <c r="FYZ17" s="72"/>
      <c r="FZA17" s="72"/>
      <c r="FZB17" s="72"/>
      <c r="FZC17" s="72"/>
      <c r="FZD17" s="72"/>
      <c r="FZE17" s="72"/>
      <c r="FZF17" s="72"/>
      <c r="FZG17" s="72"/>
      <c r="FZH17" s="72"/>
      <c r="FZI17" s="72"/>
      <c r="FZJ17" s="72"/>
      <c r="FZK17" s="72"/>
      <c r="FZL17" s="72"/>
      <c r="FZM17" s="72"/>
      <c r="FZN17" s="72"/>
      <c r="FZO17" s="72"/>
      <c r="FZP17" s="72"/>
      <c r="FZQ17" s="72"/>
      <c r="FZR17" s="72"/>
      <c r="FZS17" s="72"/>
      <c r="FZT17" s="72"/>
      <c r="FZU17" s="72"/>
      <c r="FZV17" s="72"/>
      <c r="FZW17" s="72"/>
      <c r="FZX17" s="72"/>
      <c r="FZY17" s="72"/>
      <c r="FZZ17" s="72"/>
      <c r="GAA17" s="72"/>
      <c r="GAB17" s="72"/>
      <c r="GAC17" s="72"/>
      <c r="GAD17" s="72"/>
      <c r="GAE17" s="72"/>
      <c r="GAF17" s="72"/>
      <c r="GAG17" s="72"/>
      <c r="GAH17" s="72"/>
      <c r="GAI17" s="72"/>
      <c r="GAJ17" s="72"/>
      <c r="GAK17" s="72"/>
      <c r="GAL17" s="72"/>
      <c r="GAM17" s="72"/>
      <c r="GAN17" s="72"/>
      <c r="GAO17" s="72"/>
      <c r="GAP17" s="72"/>
      <c r="GAQ17" s="72"/>
      <c r="GAR17" s="72"/>
      <c r="GAS17" s="72"/>
      <c r="GAT17" s="72"/>
      <c r="GAU17" s="72"/>
      <c r="GAV17" s="72"/>
      <c r="GAW17" s="72"/>
      <c r="GAX17" s="72"/>
      <c r="GAY17" s="72"/>
      <c r="GAZ17" s="72"/>
      <c r="GBA17" s="72"/>
      <c r="GBB17" s="72"/>
      <c r="GBC17" s="72"/>
      <c r="GBD17" s="72"/>
      <c r="GBE17" s="72"/>
      <c r="GBF17" s="72"/>
      <c r="GBG17" s="72"/>
      <c r="GBH17" s="72"/>
      <c r="GBI17" s="72"/>
      <c r="GBJ17" s="72"/>
      <c r="GBK17" s="72"/>
      <c r="GBL17" s="72"/>
      <c r="GBM17" s="72"/>
      <c r="GBN17" s="72"/>
      <c r="GBO17" s="72"/>
      <c r="GBP17" s="72"/>
      <c r="GBQ17" s="72"/>
      <c r="GBR17" s="72"/>
      <c r="GBS17" s="72"/>
      <c r="GBT17" s="72"/>
      <c r="GBU17" s="72"/>
      <c r="GBV17" s="72"/>
      <c r="GBW17" s="72"/>
      <c r="GBX17" s="72"/>
      <c r="GBY17" s="72"/>
      <c r="GBZ17" s="72"/>
      <c r="GCA17" s="72"/>
      <c r="GCB17" s="72"/>
      <c r="GCC17" s="72"/>
      <c r="GCD17" s="72"/>
      <c r="GCE17" s="72"/>
      <c r="GCF17" s="72"/>
      <c r="GCG17" s="72"/>
      <c r="GCH17" s="72"/>
      <c r="GCI17" s="72"/>
      <c r="GCJ17" s="72"/>
      <c r="GCK17" s="72"/>
      <c r="GCL17" s="72"/>
      <c r="GCM17" s="72"/>
      <c r="GCN17" s="72"/>
      <c r="GCO17" s="72"/>
      <c r="GCP17" s="72"/>
      <c r="GCQ17" s="72"/>
      <c r="GCR17" s="72"/>
      <c r="GCS17" s="72"/>
      <c r="GCT17" s="72"/>
      <c r="GCU17" s="72"/>
      <c r="GCV17" s="72"/>
      <c r="GCW17" s="72"/>
      <c r="GCX17" s="72"/>
      <c r="GCY17" s="72"/>
      <c r="GCZ17" s="72"/>
      <c r="GDA17" s="72"/>
      <c r="GDB17" s="72"/>
      <c r="GDC17" s="72"/>
      <c r="GDD17" s="72"/>
      <c r="GDE17" s="72"/>
      <c r="GDF17" s="72"/>
      <c r="GDG17" s="72"/>
      <c r="GDH17" s="72"/>
      <c r="GDI17" s="72"/>
      <c r="GDJ17" s="72"/>
      <c r="GDK17" s="72"/>
      <c r="GDL17" s="72"/>
      <c r="GDM17" s="72"/>
      <c r="GDN17" s="72"/>
      <c r="GDO17" s="72"/>
      <c r="GDP17" s="72"/>
      <c r="GDQ17" s="72"/>
      <c r="GDR17" s="72"/>
      <c r="GDS17" s="72"/>
      <c r="GDT17" s="72"/>
      <c r="GDU17" s="72"/>
      <c r="GDV17" s="72"/>
      <c r="GDW17" s="72"/>
      <c r="GDX17" s="72"/>
      <c r="GDY17" s="72"/>
      <c r="GDZ17" s="72"/>
      <c r="GEA17" s="72"/>
      <c r="GEB17" s="72"/>
      <c r="GEC17" s="72"/>
      <c r="GED17" s="72"/>
      <c r="GEE17" s="72"/>
      <c r="GEF17" s="72"/>
      <c r="GEG17" s="72"/>
      <c r="GEH17" s="72"/>
      <c r="GEI17" s="72"/>
      <c r="GEJ17" s="72"/>
      <c r="GEK17" s="72"/>
      <c r="GEL17" s="72"/>
      <c r="GEM17" s="72"/>
      <c r="GEN17" s="72"/>
      <c r="GEO17" s="72"/>
      <c r="GEP17" s="72"/>
      <c r="GEQ17" s="72"/>
      <c r="GER17" s="72"/>
      <c r="GES17" s="72"/>
      <c r="GET17" s="72"/>
      <c r="GEU17" s="72"/>
      <c r="GEV17" s="72"/>
      <c r="GEW17" s="72"/>
      <c r="GEX17" s="72"/>
      <c r="GEY17" s="72"/>
      <c r="GEZ17" s="72"/>
      <c r="GFA17" s="72"/>
      <c r="GFB17" s="72"/>
      <c r="GFC17" s="72"/>
      <c r="GFD17" s="72"/>
      <c r="GFE17" s="72"/>
      <c r="GFF17" s="72"/>
      <c r="GFG17" s="72"/>
      <c r="GFH17" s="72"/>
      <c r="GFI17" s="72"/>
      <c r="GFJ17" s="72"/>
      <c r="GFK17" s="72"/>
      <c r="GFL17" s="72"/>
      <c r="GFM17" s="72"/>
      <c r="GFN17" s="72"/>
      <c r="GFO17" s="72"/>
      <c r="GFP17" s="72"/>
      <c r="GFQ17" s="72"/>
      <c r="GFR17" s="72"/>
      <c r="GFS17" s="72"/>
      <c r="GFT17" s="72"/>
      <c r="GFU17" s="72"/>
      <c r="GFV17" s="72"/>
      <c r="GFW17" s="72"/>
      <c r="GFX17" s="72"/>
      <c r="GFY17" s="72"/>
      <c r="GFZ17" s="72"/>
      <c r="GGA17" s="72"/>
      <c r="GGB17" s="72"/>
      <c r="GGC17" s="72"/>
      <c r="GGD17" s="72"/>
      <c r="GGE17" s="72"/>
      <c r="GGF17" s="72"/>
      <c r="GGG17" s="72"/>
      <c r="GGH17" s="72"/>
      <c r="GGI17" s="72"/>
      <c r="GGJ17" s="72"/>
      <c r="GGK17" s="72"/>
      <c r="GGL17" s="72"/>
      <c r="GGM17" s="72"/>
      <c r="GGN17" s="72"/>
      <c r="GGO17" s="72"/>
      <c r="GGP17" s="72"/>
      <c r="GGQ17" s="72"/>
      <c r="GGR17" s="72"/>
      <c r="GGS17" s="72"/>
      <c r="GGT17" s="72"/>
      <c r="GGU17" s="72"/>
      <c r="GGV17" s="72"/>
      <c r="GGW17" s="72"/>
      <c r="GGX17" s="72"/>
      <c r="GGY17" s="72"/>
      <c r="GGZ17" s="72"/>
      <c r="GHA17" s="72"/>
      <c r="GHB17" s="72"/>
      <c r="GHC17" s="72"/>
      <c r="GHD17" s="72"/>
      <c r="GHE17" s="72"/>
      <c r="GHF17" s="72"/>
      <c r="GHG17" s="72"/>
      <c r="GHH17" s="72"/>
      <c r="GHI17" s="72"/>
      <c r="GHJ17" s="72"/>
      <c r="GHK17" s="72"/>
      <c r="GHL17" s="72"/>
      <c r="GHM17" s="72"/>
      <c r="GHN17" s="72"/>
      <c r="GHO17" s="72"/>
      <c r="GHP17" s="72"/>
      <c r="GHQ17" s="72"/>
      <c r="GHR17" s="72"/>
      <c r="GHS17" s="72"/>
      <c r="GHT17" s="72"/>
      <c r="GHU17" s="72"/>
      <c r="GHV17" s="72"/>
      <c r="GHW17" s="72"/>
      <c r="GHX17" s="72"/>
      <c r="GHY17" s="72"/>
      <c r="GHZ17" s="72"/>
      <c r="GIA17" s="72"/>
      <c r="GIB17" s="72"/>
      <c r="GIC17" s="72"/>
      <c r="GID17" s="72"/>
      <c r="GIE17" s="72"/>
      <c r="GIF17" s="72"/>
      <c r="GIG17" s="72"/>
      <c r="GIH17" s="72"/>
      <c r="GII17" s="72"/>
      <c r="GIJ17" s="72"/>
      <c r="GIK17" s="72"/>
      <c r="GIL17" s="72"/>
      <c r="GIM17" s="72"/>
      <c r="GIN17" s="72"/>
      <c r="GIO17" s="72"/>
      <c r="GIP17" s="72"/>
      <c r="GIQ17" s="72"/>
      <c r="GIR17" s="72"/>
      <c r="GIS17" s="72"/>
      <c r="GIT17" s="72"/>
      <c r="GIU17" s="72"/>
      <c r="GIV17" s="72"/>
      <c r="GIW17" s="72"/>
      <c r="GIX17" s="72"/>
      <c r="GIY17" s="72"/>
      <c r="GIZ17" s="72"/>
      <c r="GJA17" s="72"/>
      <c r="GJB17" s="72"/>
      <c r="GJC17" s="72"/>
      <c r="GJD17" s="72"/>
      <c r="GJE17" s="72"/>
      <c r="GJF17" s="72"/>
      <c r="GJG17" s="72"/>
      <c r="GJH17" s="72"/>
      <c r="GJI17" s="72"/>
      <c r="GJJ17" s="72"/>
      <c r="GJK17" s="72"/>
      <c r="GJL17" s="72"/>
      <c r="GJM17" s="72"/>
      <c r="GJN17" s="72"/>
      <c r="GJO17" s="72"/>
      <c r="GJP17" s="72"/>
      <c r="GJQ17" s="72"/>
      <c r="GJR17" s="72"/>
      <c r="GJS17" s="72"/>
      <c r="GJT17" s="72"/>
      <c r="GJU17" s="72"/>
      <c r="GJV17" s="72"/>
      <c r="GJW17" s="72"/>
      <c r="GJX17" s="72"/>
      <c r="GJY17" s="72"/>
      <c r="GJZ17" s="72"/>
      <c r="GKA17" s="72"/>
      <c r="GKB17" s="72"/>
      <c r="GKC17" s="72"/>
      <c r="GKD17" s="72"/>
      <c r="GKE17" s="72"/>
      <c r="GKF17" s="72"/>
      <c r="GKG17" s="72"/>
      <c r="GKH17" s="72"/>
      <c r="GKI17" s="72"/>
      <c r="GKJ17" s="72"/>
      <c r="GKK17" s="72"/>
      <c r="GKL17" s="72"/>
      <c r="GKM17" s="72"/>
      <c r="GKN17" s="72"/>
      <c r="GKO17" s="72"/>
      <c r="GKP17" s="72"/>
      <c r="GKQ17" s="72"/>
      <c r="GKR17" s="72"/>
      <c r="GKS17" s="72"/>
      <c r="GKT17" s="72"/>
      <c r="GKU17" s="72"/>
      <c r="GKV17" s="72"/>
      <c r="GKW17" s="72"/>
      <c r="GKX17" s="72"/>
      <c r="GKY17" s="72"/>
      <c r="GKZ17" s="72"/>
      <c r="GLA17" s="72"/>
      <c r="GLB17" s="72"/>
      <c r="GLC17" s="72"/>
      <c r="GLD17" s="72"/>
      <c r="GLE17" s="72"/>
      <c r="GLF17" s="72"/>
      <c r="GLG17" s="72"/>
      <c r="GLH17" s="72"/>
      <c r="GLI17" s="72"/>
      <c r="GLJ17" s="72"/>
      <c r="GLK17" s="72"/>
      <c r="GLL17" s="72"/>
      <c r="GLM17" s="72"/>
      <c r="GLN17" s="72"/>
      <c r="GLO17" s="72"/>
      <c r="GLP17" s="72"/>
      <c r="GLQ17" s="72"/>
      <c r="GLR17" s="72"/>
      <c r="GLS17" s="72"/>
      <c r="GLT17" s="72"/>
      <c r="GLU17" s="72"/>
      <c r="GLV17" s="72"/>
      <c r="GLW17" s="72"/>
      <c r="GLX17" s="72"/>
      <c r="GLY17" s="72"/>
      <c r="GLZ17" s="72"/>
      <c r="GMA17" s="72"/>
      <c r="GMB17" s="72"/>
      <c r="GMC17" s="72"/>
      <c r="GMD17" s="72"/>
      <c r="GME17" s="72"/>
      <c r="GMF17" s="72"/>
      <c r="GMG17" s="72"/>
      <c r="GMH17" s="72"/>
      <c r="GMI17" s="72"/>
      <c r="GMJ17" s="72"/>
      <c r="GMK17" s="72"/>
      <c r="GML17" s="72"/>
      <c r="GMM17" s="72"/>
      <c r="GMN17" s="72"/>
      <c r="GMO17" s="72"/>
      <c r="GMP17" s="72"/>
      <c r="GMQ17" s="72"/>
      <c r="GMR17" s="72"/>
      <c r="GMS17" s="72"/>
      <c r="GMT17" s="72"/>
      <c r="GMU17" s="72"/>
      <c r="GMV17" s="72"/>
      <c r="GMW17" s="72"/>
      <c r="GMX17" s="72"/>
      <c r="GMY17" s="72"/>
      <c r="GMZ17" s="72"/>
      <c r="GNA17" s="72"/>
      <c r="GNB17" s="72"/>
      <c r="GNC17" s="72"/>
      <c r="GND17" s="72"/>
      <c r="GNE17" s="72"/>
      <c r="GNF17" s="72"/>
      <c r="GNG17" s="72"/>
      <c r="GNH17" s="72"/>
      <c r="GNI17" s="72"/>
      <c r="GNJ17" s="72"/>
      <c r="GNK17" s="72"/>
      <c r="GNL17" s="72"/>
      <c r="GNM17" s="72"/>
      <c r="GNN17" s="72"/>
      <c r="GNO17" s="72"/>
      <c r="GNP17" s="72"/>
      <c r="GNQ17" s="72"/>
      <c r="GNR17" s="72"/>
      <c r="GNS17" s="72"/>
      <c r="GNT17" s="72"/>
      <c r="GNU17" s="72"/>
      <c r="GNV17" s="72"/>
      <c r="GNW17" s="72"/>
      <c r="GNX17" s="72"/>
      <c r="GNY17" s="72"/>
      <c r="GNZ17" s="72"/>
      <c r="GOA17" s="72"/>
      <c r="GOB17" s="72"/>
      <c r="GOC17" s="72"/>
      <c r="GOD17" s="72"/>
      <c r="GOE17" s="72"/>
      <c r="GOF17" s="72"/>
      <c r="GOG17" s="72"/>
      <c r="GOH17" s="72"/>
      <c r="GOI17" s="72"/>
      <c r="GOJ17" s="72"/>
      <c r="GOK17" s="72"/>
      <c r="GOL17" s="72"/>
      <c r="GOM17" s="72"/>
      <c r="GON17" s="72"/>
      <c r="GOO17" s="72"/>
      <c r="GOP17" s="72"/>
      <c r="GOQ17" s="72"/>
      <c r="GOR17" s="72"/>
      <c r="GOS17" s="72"/>
      <c r="GOT17" s="72"/>
      <c r="GOU17" s="72"/>
      <c r="GOV17" s="72"/>
      <c r="GOW17" s="72"/>
      <c r="GOX17" s="72"/>
      <c r="GOY17" s="72"/>
      <c r="GOZ17" s="72"/>
      <c r="GPA17" s="72"/>
      <c r="GPB17" s="72"/>
      <c r="GPC17" s="72"/>
      <c r="GPD17" s="72"/>
      <c r="GPE17" s="72"/>
      <c r="GPF17" s="72"/>
      <c r="GPG17" s="72"/>
      <c r="GPH17" s="72"/>
      <c r="GPI17" s="72"/>
      <c r="GPJ17" s="72"/>
      <c r="GPK17" s="72"/>
      <c r="GPL17" s="72"/>
      <c r="GPM17" s="72"/>
      <c r="GPN17" s="72"/>
      <c r="GPO17" s="72"/>
      <c r="GPP17" s="72"/>
      <c r="GPQ17" s="72"/>
      <c r="GPR17" s="72"/>
      <c r="GPS17" s="72"/>
      <c r="GPT17" s="72"/>
      <c r="GPU17" s="72"/>
      <c r="GPV17" s="72"/>
      <c r="GPW17" s="72"/>
      <c r="GPX17" s="72"/>
      <c r="GPY17" s="72"/>
      <c r="GPZ17" s="72"/>
      <c r="GQA17" s="72"/>
      <c r="GQB17" s="72"/>
      <c r="GQC17" s="72"/>
      <c r="GQD17" s="72"/>
      <c r="GQE17" s="72"/>
      <c r="GQF17" s="72"/>
      <c r="GQG17" s="72"/>
      <c r="GQH17" s="72"/>
      <c r="GQI17" s="72"/>
      <c r="GQJ17" s="72"/>
      <c r="GQK17" s="72"/>
      <c r="GQL17" s="72"/>
      <c r="GQM17" s="72"/>
      <c r="GQN17" s="72"/>
      <c r="GQO17" s="72"/>
      <c r="GQP17" s="72"/>
      <c r="GQQ17" s="72"/>
      <c r="GQR17" s="72"/>
      <c r="GQS17" s="72"/>
      <c r="GQT17" s="72"/>
      <c r="GQU17" s="72"/>
      <c r="GQV17" s="72"/>
      <c r="GQW17" s="72"/>
      <c r="GQX17" s="72"/>
      <c r="GQY17" s="72"/>
      <c r="GQZ17" s="72"/>
      <c r="GRA17" s="72"/>
      <c r="GRB17" s="72"/>
      <c r="GRC17" s="72"/>
      <c r="GRD17" s="72"/>
      <c r="GRE17" s="72"/>
      <c r="GRF17" s="72"/>
      <c r="GRG17" s="72"/>
      <c r="GRH17" s="72"/>
      <c r="GRI17" s="72"/>
      <c r="GRJ17" s="72"/>
      <c r="GRK17" s="72"/>
      <c r="GRL17" s="72"/>
      <c r="GRM17" s="72"/>
      <c r="GRN17" s="72"/>
      <c r="GRO17" s="72"/>
      <c r="GRP17" s="72"/>
      <c r="GRQ17" s="72"/>
      <c r="GRR17" s="72"/>
      <c r="GRS17" s="72"/>
      <c r="GRT17" s="72"/>
      <c r="GRU17" s="72"/>
      <c r="GRV17" s="72"/>
      <c r="GRW17" s="72"/>
      <c r="GRX17" s="72"/>
      <c r="GRY17" s="72"/>
      <c r="GRZ17" s="72"/>
      <c r="GSA17" s="72"/>
      <c r="GSB17" s="72"/>
      <c r="GSC17" s="72"/>
      <c r="GSD17" s="72"/>
      <c r="GSE17" s="72"/>
      <c r="GSF17" s="72"/>
      <c r="GSG17" s="72"/>
      <c r="GSH17" s="72"/>
      <c r="GSI17" s="72"/>
      <c r="GSJ17" s="72"/>
      <c r="GSK17" s="72"/>
      <c r="GSL17" s="72"/>
      <c r="GSM17" s="72"/>
      <c r="GSN17" s="72"/>
      <c r="GSO17" s="72"/>
      <c r="GSP17" s="72"/>
      <c r="GSQ17" s="72"/>
      <c r="GSR17" s="72"/>
      <c r="GSS17" s="72"/>
      <c r="GST17" s="72"/>
      <c r="GSU17" s="72"/>
      <c r="GSV17" s="72"/>
      <c r="GSW17" s="72"/>
      <c r="GSX17" s="72"/>
      <c r="GSY17" s="72"/>
      <c r="GSZ17" s="72"/>
      <c r="GTA17" s="72"/>
      <c r="GTB17" s="72"/>
      <c r="GTC17" s="72"/>
      <c r="GTD17" s="72"/>
      <c r="GTE17" s="72"/>
      <c r="GTF17" s="72"/>
      <c r="GTG17" s="72"/>
      <c r="GTH17" s="72"/>
      <c r="GTI17" s="72"/>
      <c r="GTJ17" s="72"/>
      <c r="GTK17" s="72"/>
      <c r="GTL17" s="72"/>
      <c r="GTM17" s="72"/>
      <c r="GTN17" s="72"/>
      <c r="GTO17" s="72"/>
      <c r="GTP17" s="72"/>
      <c r="GTQ17" s="72"/>
      <c r="GTR17" s="72"/>
      <c r="GTS17" s="72"/>
      <c r="GTT17" s="72"/>
      <c r="GTU17" s="72"/>
      <c r="GTV17" s="72"/>
      <c r="GTW17" s="72"/>
      <c r="GTX17" s="72"/>
      <c r="GTY17" s="72"/>
      <c r="GTZ17" s="72"/>
      <c r="GUA17" s="72"/>
      <c r="GUB17" s="72"/>
      <c r="GUC17" s="72"/>
      <c r="GUD17" s="72"/>
      <c r="GUE17" s="72"/>
      <c r="GUF17" s="72"/>
      <c r="GUG17" s="72"/>
      <c r="GUH17" s="72"/>
      <c r="GUI17" s="72"/>
      <c r="GUJ17" s="72"/>
      <c r="GUK17" s="72"/>
      <c r="GUL17" s="72"/>
      <c r="GUM17" s="72"/>
      <c r="GUN17" s="72"/>
      <c r="GUO17" s="72"/>
      <c r="GUP17" s="72"/>
      <c r="GUQ17" s="72"/>
      <c r="GUR17" s="72"/>
      <c r="GUS17" s="72"/>
      <c r="GUT17" s="72"/>
      <c r="GUU17" s="72"/>
      <c r="GUV17" s="72"/>
      <c r="GUW17" s="72"/>
      <c r="GUX17" s="72"/>
      <c r="GUY17" s="72"/>
      <c r="GUZ17" s="72"/>
      <c r="GVA17" s="72"/>
      <c r="GVB17" s="72"/>
      <c r="GVC17" s="72"/>
      <c r="GVD17" s="72"/>
      <c r="GVE17" s="72"/>
      <c r="GVF17" s="72"/>
      <c r="GVG17" s="72"/>
      <c r="GVH17" s="72"/>
      <c r="GVI17" s="72"/>
      <c r="GVJ17" s="72"/>
      <c r="GVK17" s="72"/>
      <c r="GVL17" s="72"/>
      <c r="GVM17" s="72"/>
      <c r="GVN17" s="72"/>
      <c r="GVO17" s="72"/>
      <c r="GVP17" s="72"/>
      <c r="GVQ17" s="72"/>
      <c r="GVR17" s="72"/>
      <c r="GVS17" s="72"/>
      <c r="GVT17" s="72"/>
      <c r="GVU17" s="72"/>
      <c r="GVV17" s="72"/>
      <c r="GVW17" s="72"/>
      <c r="GVX17" s="72"/>
      <c r="GVY17" s="72"/>
      <c r="GVZ17" s="72"/>
      <c r="GWA17" s="72"/>
      <c r="GWB17" s="72"/>
      <c r="GWC17" s="72"/>
      <c r="GWD17" s="72"/>
      <c r="GWE17" s="72"/>
      <c r="GWF17" s="72"/>
      <c r="GWG17" s="72"/>
      <c r="GWH17" s="72"/>
      <c r="GWI17" s="72"/>
      <c r="GWJ17" s="72"/>
      <c r="GWK17" s="72"/>
      <c r="GWL17" s="72"/>
      <c r="GWM17" s="72"/>
      <c r="GWN17" s="72"/>
      <c r="GWO17" s="72"/>
      <c r="GWP17" s="72"/>
      <c r="GWQ17" s="72"/>
      <c r="GWR17" s="72"/>
      <c r="GWS17" s="72"/>
      <c r="GWT17" s="72"/>
      <c r="GWU17" s="72"/>
      <c r="GWV17" s="72"/>
      <c r="GWW17" s="72"/>
      <c r="GWX17" s="72"/>
      <c r="GWY17" s="72"/>
      <c r="GWZ17" s="72"/>
      <c r="GXA17" s="72"/>
      <c r="GXB17" s="72"/>
      <c r="GXC17" s="72"/>
      <c r="GXD17" s="72"/>
      <c r="GXE17" s="72"/>
      <c r="GXF17" s="72"/>
      <c r="GXG17" s="72"/>
      <c r="GXH17" s="72"/>
      <c r="GXI17" s="72"/>
      <c r="GXJ17" s="72"/>
      <c r="GXK17" s="72"/>
      <c r="GXL17" s="72"/>
      <c r="GXM17" s="72"/>
      <c r="GXN17" s="72"/>
      <c r="GXO17" s="72"/>
      <c r="GXP17" s="72"/>
      <c r="GXQ17" s="72"/>
      <c r="GXR17" s="72"/>
      <c r="GXS17" s="72"/>
      <c r="GXT17" s="72"/>
      <c r="GXU17" s="72"/>
      <c r="GXV17" s="72"/>
      <c r="GXW17" s="72"/>
      <c r="GXX17" s="72"/>
      <c r="GXY17" s="72"/>
      <c r="GXZ17" s="72"/>
      <c r="GYA17" s="72"/>
      <c r="GYB17" s="72"/>
      <c r="GYC17" s="72"/>
      <c r="GYD17" s="72"/>
      <c r="GYE17" s="72"/>
      <c r="GYF17" s="72"/>
      <c r="GYG17" s="72"/>
      <c r="GYH17" s="72"/>
      <c r="GYI17" s="72"/>
      <c r="GYJ17" s="72"/>
      <c r="GYK17" s="72"/>
      <c r="GYL17" s="72"/>
      <c r="GYM17" s="72"/>
      <c r="GYN17" s="72"/>
      <c r="GYO17" s="72"/>
      <c r="GYP17" s="72"/>
      <c r="GYQ17" s="72"/>
      <c r="GYR17" s="72"/>
      <c r="GYS17" s="72"/>
      <c r="GYT17" s="72"/>
      <c r="GYU17" s="72"/>
      <c r="GYV17" s="72"/>
      <c r="GYW17" s="72"/>
      <c r="GYX17" s="72"/>
      <c r="GYY17" s="72"/>
      <c r="GYZ17" s="72"/>
      <c r="GZA17" s="72"/>
      <c r="GZB17" s="72"/>
      <c r="GZC17" s="72"/>
      <c r="GZD17" s="72"/>
      <c r="GZE17" s="72"/>
      <c r="GZF17" s="72"/>
      <c r="GZG17" s="72"/>
      <c r="GZH17" s="72"/>
      <c r="GZI17" s="72"/>
      <c r="GZJ17" s="72"/>
      <c r="GZK17" s="72"/>
      <c r="GZL17" s="72"/>
      <c r="GZM17" s="72"/>
      <c r="GZN17" s="72"/>
      <c r="GZO17" s="72"/>
      <c r="GZP17" s="72"/>
      <c r="GZQ17" s="72"/>
      <c r="GZR17" s="72"/>
      <c r="GZS17" s="72"/>
      <c r="GZT17" s="72"/>
      <c r="GZU17" s="72"/>
      <c r="GZV17" s="72"/>
      <c r="GZW17" s="72"/>
      <c r="GZX17" s="72"/>
      <c r="GZY17" s="72"/>
      <c r="GZZ17" s="72"/>
      <c r="HAA17" s="72"/>
      <c r="HAB17" s="72"/>
      <c r="HAC17" s="72"/>
      <c r="HAD17" s="72"/>
      <c r="HAE17" s="72"/>
      <c r="HAF17" s="72"/>
      <c r="HAG17" s="72"/>
      <c r="HAH17" s="72"/>
      <c r="HAI17" s="72"/>
      <c r="HAJ17" s="72"/>
      <c r="HAK17" s="72"/>
      <c r="HAL17" s="72"/>
      <c r="HAM17" s="72"/>
      <c r="HAN17" s="72"/>
      <c r="HAO17" s="72"/>
      <c r="HAP17" s="72"/>
      <c r="HAQ17" s="72"/>
      <c r="HAR17" s="72"/>
      <c r="HAS17" s="72"/>
      <c r="HAT17" s="72"/>
      <c r="HAU17" s="72"/>
      <c r="HAV17" s="72"/>
      <c r="HAW17" s="72"/>
      <c r="HAX17" s="72"/>
      <c r="HAY17" s="72"/>
      <c r="HAZ17" s="72"/>
      <c r="HBA17" s="72"/>
      <c r="HBB17" s="72"/>
      <c r="HBC17" s="72"/>
      <c r="HBD17" s="72"/>
      <c r="HBE17" s="72"/>
      <c r="HBF17" s="72"/>
      <c r="HBG17" s="72"/>
      <c r="HBH17" s="72"/>
      <c r="HBI17" s="72"/>
      <c r="HBJ17" s="72"/>
      <c r="HBK17" s="72"/>
      <c r="HBL17" s="72"/>
      <c r="HBM17" s="72"/>
      <c r="HBN17" s="72"/>
      <c r="HBO17" s="72"/>
      <c r="HBP17" s="72"/>
      <c r="HBQ17" s="72"/>
      <c r="HBR17" s="72"/>
      <c r="HBS17" s="72"/>
      <c r="HBT17" s="72"/>
      <c r="HBU17" s="72"/>
      <c r="HBV17" s="72"/>
      <c r="HBW17" s="72"/>
      <c r="HBX17" s="72"/>
      <c r="HBY17" s="72"/>
      <c r="HBZ17" s="72"/>
      <c r="HCA17" s="72"/>
      <c r="HCB17" s="72"/>
      <c r="HCC17" s="72"/>
      <c r="HCD17" s="72"/>
      <c r="HCE17" s="72"/>
      <c r="HCF17" s="72"/>
      <c r="HCG17" s="72"/>
      <c r="HCH17" s="72"/>
      <c r="HCI17" s="72"/>
      <c r="HCJ17" s="72"/>
      <c r="HCK17" s="72"/>
      <c r="HCL17" s="72"/>
      <c r="HCM17" s="72"/>
      <c r="HCN17" s="72"/>
      <c r="HCO17" s="72"/>
      <c r="HCP17" s="72"/>
      <c r="HCQ17" s="72"/>
      <c r="HCR17" s="72"/>
      <c r="HCS17" s="72"/>
      <c r="HCT17" s="72"/>
      <c r="HCU17" s="72"/>
      <c r="HCV17" s="72"/>
      <c r="HCW17" s="72"/>
      <c r="HCX17" s="72"/>
      <c r="HCY17" s="72"/>
      <c r="HCZ17" s="72"/>
      <c r="HDA17" s="72"/>
      <c r="HDB17" s="72"/>
      <c r="HDC17" s="72"/>
      <c r="HDD17" s="72"/>
      <c r="HDE17" s="72"/>
      <c r="HDF17" s="72"/>
      <c r="HDG17" s="72"/>
      <c r="HDH17" s="72"/>
      <c r="HDI17" s="72"/>
      <c r="HDJ17" s="72"/>
      <c r="HDK17" s="72"/>
      <c r="HDL17" s="72"/>
      <c r="HDM17" s="72"/>
      <c r="HDN17" s="72"/>
      <c r="HDO17" s="72"/>
      <c r="HDP17" s="72"/>
      <c r="HDQ17" s="72"/>
      <c r="HDR17" s="72"/>
      <c r="HDS17" s="72"/>
      <c r="HDT17" s="72"/>
      <c r="HDU17" s="72"/>
      <c r="HDV17" s="72"/>
      <c r="HDW17" s="72"/>
      <c r="HDX17" s="72"/>
      <c r="HDY17" s="72"/>
      <c r="HDZ17" s="72"/>
      <c r="HEA17" s="72"/>
      <c r="HEB17" s="72"/>
      <c r="HEC17" s="72"/>
      <c r="HED17" s="72"/>
      <c r="HEE17" s="72"/>
      <c r="HEF17" s="72"/>
      <c r="HEG17" s="72"/>
      <c r="HEH17" s="72"/>
      <c r="HEI17" s="72"/>
      <c r="HEJ17" s="72"/>
      <c r="HEK17" s="72"/>
      <c r="HEL17" s="72"/>
      <c r="HEM17" s="72"/>
      <c r="HEN17" s="72"/>
      <c r="HEO17" s="72"/>
      <c r="HEP17" s="72"/>
      <c r="HEQ17" s="72"/>
      <c r="HER17" s="72"/>
      <c r="HES17" s="72"/>
      <c r="HET17" s="72"/>
      <c r="HEU17" s="72"/>
      <c r="HEV17" s="72"/>
      <c r="HEW17" s="72"/>
      <c r="HEX17" s="72"/>
      <c r="HEY17" s="72"/>
      <c r="HEZ17" s="72"/>
      <c r="HFA17" s="72"/>
      <c r="HFB17" s="72"/>
      <c r="HFC17" s="72"/>
      <c r="HFD17" s="72"/>
      <c r="HFE17" s="72"/>
      <c r="HFF17" s="72"/>
      <c r="HFG17" s="72"/>
      <c r="HFH17" s="72"/>
      <c r="HFI17" s="72"/>
      <c r="HFJ17" s="72"/>
      <c r="HFK17" s="72"/>
      <c r="HFL17" s="72"/>
      <c r="HFM17" s="72"/>
      <c r="HFN17" s="72"/>
      <c r="HFO17" s="72"/>
      <c r="HFP17" s="72"/>
      <c r="HFQ17" s="72"/>
      <c r="HFR17" s="72"/>
      <c r="HFS17" s="72"/>
      <c r="HFT17" s="72"/>
      <c r="HFU17" s="72"/>
      <c r="HFV17" s="72"/>
      <c r="HFW17" s="72"/>
      <c r="HFX17" s="72"/>
      <c r="HFY17" s="72"/>
      <c r="HFZ17" s="72"/>
      <c r="HGA17" s="72"/>
      <c r="HGB17" s="72"/>
      <c r="HGC17" s="72"/>
      <c r="HGD17" s="72"/>
      <c r="HGE17" s="72"/>
      <c r="HGF17" s="72"/>
      <c r="HGG17" s="72"/>
      <c r="HGH17" s="72"/>
      <c r="HGI17" s="72"/>
      <c r="HGJ17" s="72"/>
      <c r="HGK17" s="72"/>
      <c r="HGL17" s="72"/>
      <c r="HGM17" s="72"/>
      <c r="HGN17" s="72"/>
      <c r="HGO17" s="72"/>
      <c r="HGP17" s="72"/>
      <c r="HGQ17" s="72"/>
      <c r="HGR17" s="72"/>
      <c r="HGS17" s="72"/>
      <c r="HGT17" s="72"/>
      <c r="HGU17" s="72"/>
      <c r="HGV17" s="72"/>
      <c r="HGW17" s="72"/>
      <c r="HGX17" s="72"/>
      <c r="HGY17" s="72"/>
      <c r="HGZ17" s="72"/>
      <c r="HHA17" s="72"/>
      <c r="HHB17" s="72"/>
      <c r="HHC17" s="72"/>
      <c r="HHD17" s="72"/>
      <c r="HHE17" s="72"/>
      <c r="HHF17" s="72"/>
      <c r="HHG17" s="72"/>
      <c r="HHH17" s="72"/>
      <c r="HHI17" s="72"/>
      <c r="HHJ17" s="72"/>
      <c r="HHK17" s="72"/>
      <c r="HHL17" s="72"/>
      <c r="HHM17" s="72"/>
      <c r="HHN17" s="72"/>
      <c r="HHO17" s="72"/>
      <c r="HHP17" s="72"/>
      <c r="HHQ17" s="72"/>
      <c r="HHR17" s="72"/>
      <c r="HHS17" s="72"/>
      <c r="HHT17" s="72"/>
      <c r="HHU17" s="72"/>
      <c r="HHV17" s="72"/>
      <c r="HHW17" s="72"/>
      <c r="HHX17" s="72"/>
      <c r="HHY17" s="72"/>
      <c r="HHZ17" s="72"/>
      <c r="HIA17" s="72"/>
      <c r="HIB17" s="72"/>
      <c r="HIC17" s="72"/>
      <c r="HID17" s="72"/>
      <c r="HIE17" s="72"/>
      <c r="HIF17" s="72"/>
      <c r="HIG17" s="72"/>
      <c r="HIH17" s="72"/>
      <c r="HII17" s="72"/>
      <c r="HIJ17" s="72"/>
      <c r="HIK17" s="72"/>
      <c r="HIL17" s="72"/>
      <c r="HIM17" s="72"/>
      <c r="HIN17" s="72"/>
      <c r="HIO17" s="72"/>
      <c r="HIP17" s="72"/>
      <c r="HIQ17" s="72"/>
      <c r="HIR17" s="72"/>
      <c r="HIS17" s="72"/>
      <c r="HIT17" s="72"/>
      <c r="HIU17" s="72"/>
      <c r="HIV17" s="72"/>
      <c r="HIW17" s="72"/>
      <c r="HIX17" s="72"/>
      <c r="HIY17" s="72"/>
      <c r="HIZ17" s="72"/>
      <c r="HJA17" s="72"/>
      <c r="HJB17" s="72"/>
      <c r="HJC17" s="72"/>
      <c r="HJD17" s="72"/>
      <c r="HJE17" s="72"/>
      <c r="HJF17" s="72"/>
      <c r="HJG17" s="72"/>
      <c r="HJH17" s="72"/>
      <c r="HJI17" s="72"/>
      <c r="HJJ17" s="72"/>
      <c r="HJK17" s="72"/>
      <c r="HJL17" s="72"/>
      <c r="HJM17" s="72"/>
      <c r="HJN17" s="72"/>
      <c r="HJO17" s="72"/>
      <c r="HJP17" s="72"/>
      <c r="HJQ17" s="72"/>
      <c r="HJR17" s="72"/>
      <c r="HJS17" s="72"/>
      <c r="HJT17" s="72"/>
      <c r="HJU17" s="72"/>
      <c r="HJV17" s="72"/>
      <c r="HJW17" s="72"/>
      <c r="HJX17" s="72"/>
      <c r="HJY17" s="72"/>
      <c r="HJZ17" s="72"/>
      <c r="HKA17" s="72"/>
      <c r="HKB17" s="72"/>
      <c r="HKC17" s="72"/>
      <c r="HKD17" s="72"/>
      <c r="HKE17" s="72"/>
      <c r="HKF17" s="72"/>
      <c r="HKG17" s="72"/>
      <c r="HKH17" s="72"/>
      <c r="HKI17" s="72"/>
      <c r="HKJ17" s="72"/>
      <c r="HKK17" s="72"/>
      <c r="HKL17" s="72"/>
      <c r="HKM17" s="72"/>
      <c r="HKN17" s="72"/>
      <c r="HKO17" s="72"/>
      <c r="HKP17" s="72"/>
      <c r="HKQ17" s="72"/>
      <c r="HKR17" s="72"/>
      <c r="HKS17" s="72"/>
      <c r="HKT17" s="72"/>
      <c r="HKU17" s="72"/>
      <c r="HKV17" s="72"/>
      <c r="HKW17" s="72"/>
      <c r="HKX17" s="72"/>
      <c r="HKY17" s="72"/>
      <c r="HKZ17" s="72"/>
      <c r="HLA17" s="72"/>
      <c r="HLB17" s="72"/>
      <c r="HLC17" s="72"/>
      <c r="HLD17" s="72"/>
      <c r="HLE17" s="72"/>
      <c r="HLF17" s="72"/>
      <c r="HLG17" s="72"/>
      <c r="HLH17" s="72"/>
      <c r="HLI17" s="72"/>
      <c r="HLJ17" s="72"/>
      <c r="HLK17" s="72"/>
      <c r="HLL17" s="72"/>
      <c r="HLM17" s="72"/>
      <c r="HLN17" s="72"/>
      <c r="HLO17" s="72"/>
      <c r="HLP17" s="72"/>
      <c r="HLQ17" s="72"/>
      <c r="HLR17" s="72"/>
      <c r="HLS17" s="72"/>
      <c r="HLT17" s="72"/>
      <c r="HLU17" s="72"/>
      <c r="HLV17" s="72"/>
      <c r="HLW17" s="72"/>
      <c r="HLX17" s="72"/>
      <c r="HLY17" s="72"/>
      <c r="HLZ17" s="72"/>
      <c r="HMA17" s="72"/>
      <c r="HMB17" s="72"/>
      <c r="HMC17" s="72"/>
      <c r="HMD17" s="72"/>
      <c r="HME17" s="72"/>
      <c r="HMF17" s="72"/>
      <c r="HMG17" s="72"/>
      <c r="HMH17" s="72"/>
      <c r="HMI17" s="72"/>
      <c r="HMJ17" s="72"/>
      <c r="HMK17" s="72"/>
      <c r="HML17" s="72"/>
      <c r="HMM17" s="72"/>
      <c r="HMN17" s="72"/>
      <c r="HMO17" s="72"/>
      <c r="HMP17" s="72"/>
      <c r="HMQ17" s="72"/>
      <c r="HMR17" s="72"/>
      <c r="HMS17" s="72"/>
      <c r="HMT17" s="72"/>
      <c r="HMU17" s="72"/>
      <c r="HMV17" s="72"/>
      <c r="HMW17" s="72"/>
      <c r="HMX17" s="72"/>
      <c r="HMY17" s="72"/>
      <c r="HMZ17" s="72"/>
      <c r="HNA17" s="72"/>
      <c r="HNB17" s="72"/>
      <c r="HNC17" s="72"/>
      <c r="HND17" s="72"/>
      <c r="HNE17" s="72"/>
      <c r="HNF17" s="72"/>
      <c r="HNG17" s="72"/>
      <c r="HNH17" s="72"/>
      <c r="HNI17" s="72"/>
      <c r="HNJ17" s="72"/>
      <c r="HNK17" s="72"/>
      <c r="HNL17" s="72"/>
      <c r="HNM17" s="72"/>
      <c r="HNN17" s="72"/>
      <c r="HNO17" s="72"/>
      <c r="HNP17" s="72"/>
      <c r="HNQ17" s="72"/>
      <c r="HNR17" s="72"/>
      <c r="HNS17" s="72"/>
      <c r="HNT17" s="72"/>
      <c r="HNU17" s="72"/>
      <c r="HNV17" s="72"/>
      <c r="HNW17" s="72"/>
      <c r="HNX17" s="72"/>
      <c r="HNY17" s="72"/>
      <c r="HNZ17" s="72"/>
      <c r="HOA17" s="72"/>
      <c r="HOB17" s="72"/>
      <c r="HOC17" s="72"/>
      <c r="HOD17" s="72"/>
      <c r="HOE17" s="72"/>
      <c r="HOF17" s="72"/>
      <c r="HOG17" s="72"/>
      <c r="HOH17" s="72"/>
      <c r="HOI17" s="72"/>
      <c r="HOJ17" s="72"/>
      <c r="HOK17" s="72"/>
      <c r="HOL17" s="72"/>
      <c r="HOM17" s="72"/>
      <c r="HON17" s="72"/>
      <c r="HOO17" s="72"/>
      <c r="HOP17" s="72"/>
      <c r="HOQ17" s="72"/>
      <c r="HOR17" s="72"/>
      <c r="HOS17" s="72"/>
      <c r="HOT17" s="72"/>
      <c r="HOU17" s="72"/>
      <c r="HOV17" s="72"/>
      <c r="HOW17" s="72"/>
      <c r="HOX17" s="72"/>
      <c r="HOY17" s="72"/>
      <c r="HOZ17" s="72"/>
      <c r="HPA17" s="72"/>
      <c r="HPB17" s="72"/>
      <c r="HPC17" s="72"/>
      <c r="HPD17" s="72"/>
      <c r="HPE17" s="72"/>
      <c r="HPF17" s="72"/>
      <c r="HPG17" s="72"/>
      <c r="HPH17" s="72"/>
      <c r="HPI17" s="72"/>
      <c r="HPJ17" s="72"/>
      <c r="HPK17" s="72"/>
      <c r="HPL17" s="72"/>
      <c r="HPM17" s="72"/>
      <c r="HPN17" s="72"/>
      <c r="HPO17" s="72"/>
      <c r="HPP17" s="72"/>
      <c r="HPQ17" s="72"/>
      <c r="HPR17" s="72"/>
      <c r="HPS17" s="72"/>
      <c r="HPT17" s="72"/>
      <c r="HPU17" s="72"/>
      <c r="HPV17" s="72"/>
      <c r="HPW17" s="72"/>
      <c r="HPX17" s="72"/>
      <c r="HPY17" s="72"/>
      <c r="HPZ17" s="72"/>
      <c r="HQA17" s="72"/>
      <c r="HQB17" s="72"/>
      <c r="HQC17" s="72"/>
      <c r="HQD17" s="72"/>
      <c r="HQE17" s="72"/>
      <c r="HQF17" s="72"/>
      <c r="HQG17" s="72"/>
      <c r="HQH17" s="72"/>
      <c r="HQI17" s="72"/>
      <c r="HQJ17" s="72"/>
      <c r="HQK17" s="72"/>
      <c r="HQL17" s="72"/>
      <c r="HQM17" s="72"/>
      <c r="HQN17" s="72"/>
      <c r="HQO17" s="72"/>
      <c r="HQP17" s="72"/>
      <c r="HQQ17" s="72"/>
      <c r="HQR17" s="72"/>
      <c r="HQS17" s="72"/>
      <c r="HQT17" s="72"/>
      <c r="HQU17" s="72"/>
      <c r="HQV17" s="72"/>
      <c r="HQW17" s="72"/>
      <c r="HQX17" s="72"/>
      <c r="HQY17" s="72"/>
      <c r="HQZ17" s="72"/>
      <c r="HRA17" s="72"/>
      <c r="HRB17" s="72"/>
      <c r="HRC17" s="72"/>
      <c r="HRD17" s="72"/>
      <c r="HRE17" s="72"/>
      <c r="HRF17" s="72"/>
      <c r="HRG17" s="72"/>
      <c r="HRH17" s="72"/>
      <c r="HRI17" s="72"/>
      <c r="HRJ17" s="72"/>
      <c r="HRK17" s="72"/>
      <c r="HRL17" s="72"/>
      <c r="HRM17" s="72"/>
      <c r="HRN17" s="72"/>
      <c r="HRO17" s="72"/>
      <c r="HRP17" s="72"/>
      <c r="HRQ17" s="72"/>
      <c r="HRR17" s="72"/>
      <c r="HRS17" s="72"/>
      <c r="HRT17" s="72"/>
      <c r="HRU17" s="72"/>
      <c r="HRV17" s="72"/>
      <c r="HRW17" s="72"/>
      <c r="HRX17" s="72"/>
      <c r="HRY17" s="72"/>
      <c r="HRZ17" s="72"/>
      <c r="HSA17" s="72"/>
      <c r="HSB17" s="72"/>
      <c r="HSC17" s="72"/>
      <c r="HSD17" s="72"/>
      <c r="HSE17" s="72"/>
      <c r="HSF17" s="72"/>
      <c r="HSG17" s="72"/>
      <c r="HSH17" s="72"/>
      <c r="HSI17" s="72"/>
      <c r="HSJ17" s="72"/>
      <c r="HSK17" s="72"/>
      <c r="HSL17" s="72"/>
      <c r="HSM17" s="72"/>
      <c r="HSN17" s="72"/>
      <c r="HSO17" s="72"/>
      <c r="HSP17" s="72"/>
      <c r="HSQ17" s="72"/>
      <c r="HSR17" s="72"/>
      <c r="HSS17" s="72"/>
      <c r="HST17" s="72"/>
      <c r="HSU17" s="72"/>
      <c r="HSV17" s="72"/>
      <c r="HSW17" s="72"/>
      <c r="HSX17" s="72"/>
      <c r="HSY17" s="72"/>
      <c r="HSZ17" s="72"/>
      <c r="HTA17" s="72"/>
      <c r="HTB17" s="72"/>
      <c r="HTC17" s="72"/>
      <c r="HTD17" s="72"/>
      <c r="HTE17" s="72"/>
      <c r="HTF17" s="72"/>
      <c r="HTG17" s="72"/>
      <c r="HTH17" s="72"/>
      <c r="HTI17" s="72"/>
      <c r="HTJ17" s="72"/>
      <c r="HTK17" s="72"/>
      <c r="HTL17" s="72"/>
      <c r="HTM17" s="72"/>
      <c r="HTN17" s="72"/>
      <c r="HTO17" s="72"/>
      <c r="HTP17" s="72"/>
      <c r="HTQ17" s="72"/>
      <c r="HTR17" s="72"/>
      <c r="HTS17" s="72"/>
      <c r="HTT17" s="72"/>
      <c r="HTU17" s="72"/>
      <c r="HTV17" s="72"/>
      <c r="HTW17" s="72"/>
      <c r="HTX17" s="72"/>
      <c r="HTY17" s="72"/>
      <c r="HTZ17" s="72"/>
      <c r="HUA17" s="72"/>
      <c r="HUB17" s="72"/>
      <c r="HUC17" s="72"/>
      <c r="HUD17" s="72"/>
      <c r="HUE17" s="72"/>
      <c r="HUF17" s="72"/>
      <c r="HUG17" s="72"/>
      <c r="HUH17" s="72"/>
      <c r="HUI17" s="72"/>
      <c r="HUJ17" s="72"/>
      <c r="HUK17" s="72"/>
      <c r="HUL17" s="72"/>
      <c r="HUM17" s="72"/>
      <c r="HUN17" s="72"/>
      <c r="HUO17" s="72"/>
      <c r="HUP17" s="72"/>
      <c r="HUQ17" s="72"/>
      <c r="HUR17" s="72"/>
      <c r="HUS17" s="72"/>
      <c r="HUT17" s="72"/>
      <c r="HUU17" s="72"/>
      <c r="HUV17" s="72"/>
      <c r="HUW17" s="72"/>
      <c r="HUX17" s="72"/>
      <c r="HUY17" s="72"/>
      <c r="HUZ17" s="72"/>
      <c r="HVA17" s="72"/>
      <c r="HVB17" s="72"/>
      <c r="HVC17" s="72"/>
      <c r="HVD17" s="72"/>
      <c r="HVE17" s="72"/>
      <c r="HVF17" s="72"/>
      <c r="HVG17" s="72"/>
      <c r="HVH17" s="72"/>
      <c r="HVI17" s="72"/>
      <c r="HVJ17" s="72"/>
      <c r="HVK17" s="72"/>
      <c r="HVL17" s="72"/>
      <c r="HVM17" s="72"/>
      <c r="HVN17" s="72"/>
      <c r="HVO17" s="72"/>
      <c r="HVP17" s="72"/>
      <c r="HVQ17" s="72"/>
      <c r="HVR17" s="72"/>
      <c r="HVS17" s="72"/>
      <c r="HVT17" s="72"/>
      <c r="HVU17" s="72"/>
      <c r="HVV17" s="72"/>
      <c r="HVW17" s="72"/>
      <c r="HVX17" s="72"/>
      <c r="HVY17" s="72"/>
      <c r="HVZ17" s="72"/>
      <c r="HWA17" s="72"/>
      <c r="HWB17" s="72"/>
      <c r="HWC17" s="72"/>
      <c r="HWD17" s="72"/>
      <c r="HWE17" s="72"/>
      <c r="HWF17" s="72"/>
      <c r="HWG17" s="72"/>
      <c r="HWH17" s="72"/>
      <c r="HWI17" s="72"/>
      <c r="HWJ17" s="72"/>
      <c r="HWK17" s="72"/>
      <c r="HWL17" s="72"/>
      <c r="HWM17" s="72"/>
      <c r="HWN17" s="72"/>
      <c r="HWO17" s="72"/>
      <c r="HWP17" s="72"/>
      <c r="HWQ17" s="72"/>
      <c r="HWR17" s="72"/>
      <c r="HWS17" s="72"/>
      <c r="HWT17" s="72"/>
      <c r="HWU17" s="72"/>
      <c r="HWV17" s="72"/>
      <c r="HWW17" s="72"/>
      <c r="HWX17" s="72"/>
      <c r="HWY17" s="72"/>
      <c r="HWZ17" s="72"/>
      <c r="HXA17" s="72"/>
      <c r="HXB17" s="72"/>
      <c r="HXC17" s="72"/>
      <c r="HXD17" s="72"/>
      <c r="HXE17" s="72"/>
      <c r="HXF17" s="72"/>
      <c r="HXG17" s="72"/>
      <c r="HXH17" s="72"/>
      <c r="HXI17" s="72"/>
      <c r="HXJ17" s="72"/>
      <c r="HXK17" s="72"/>
      <c r="HXL17" s="72"/>
      <c r="HXM17" s="72"/>
      <c r="HXN17" s="72"/>
      <c r="HXO17" s="72"/>
      <c r="HXP17" s="72"/>
      <c r="HXQ17" s="72"/>
      <c r="HXR17" s="72"/>
      <c r="HXS17" s="72"/>
      <c r="HXT17" s="72"/>
      <c r="HXU17" s="72"/>
      <c r="HXV17" s="72"/>
      <c r="HXW17" s="72"/>
      <c r="HXX17" s="72"/>
      <c r="HXY17" s="72"/>
      <c r="HXZ17" s="72"/>
      <c r="HYA17" s="72"/>
      <c r="HYB17" s="72"/>
      <c r="HYC17" s="72"/>
      <c r="HYD17" s="72"/>
      <c r="HYE17" s="72"/>
      <c r="HYF17" s="72"/>
      <c r="HYG17" s="72"/>
      <c r="HYH17" s="72"/>
      <c r="HYI17" s="72"/>
      <c r="HYJ17" s="72"/>
      <c r="HYK17" s="72"/>
      <c r="HYL17" s="72"/>
      <c r="HYM17" s="72"/>
      <c r="HYN17" s="72"/>
      <c r="HYO17" s="72"/>
      <c r="HYP17" s="72"/>
      <c r="HYQ17" s="72"/>
      <c r="HYR17" s="72"/>
      <c r="HYS17" s="72"/>
      <c r="HYT17" s="72"/>
      <c r="HYU17" s="72"/>
      <c r="HYV17" s="72"/>
      <c r="HYW17" s="72"/>
      <c r="HYX17" s="72"/>
      <c r="HYY17" s="72"/>
      <c r="HYZ17" s="72"/>
      <c r="HZA17" s="72"/>
      <c r="HZB17" s="72"/>
      <c r="HZC17" s="72"/>
      <c r="HZD17" s="72"/>
      <c r="HZE17" s="72"/>
      <c r="HZF17" s="72"/>
      <c r="HZG17" s="72"/>
      <c r="HZH17" s="72"/>
      <c r="HZI17" s="72"/>
      <c r="HZJ17" s="72"/>
      <c r="HZK17" s="72"/>
      <c r="HZL17" s="72"/>
      <c r="HZM17" s="72"/>
      <c r="HZN17" s="72"/>
      <c r="HZO17" s="72"/>
      <c r="HZP17" s="72"/>
      <c r="HZQ17" s="72"/>
      <c r="HZR17" s="72"/>
      <c r="HZS17" s="72"/>
      <c r="HZT17" s="72"/>
      <c r="HZU17" s="72"/>
      <c r="HZV17" s="72"/>
      <c r="HZW17" s="72"/>
      <c r="HZX17" s="72"/>
      <c r="HZY17" s="72"/>
      <c r="HZZ17" s="72"/>
      <c r="IAA17" s="72"/>
      <c r="IAB17" s="72"/>
      <c r="IAC17" s="72"/>
      <c r="IAD17" s="72"/>
      <c r="IAE17" s="72"/>
      <c r="IAF17" s="72"/>
      <c r="IAG17" s="72"/>
      <c r="IAH17" s="72"/>
      <c r="IAI17" s="72"/>
      <c r="IAJ17" s="72"/>
      <c r="IAK17" s="72"/>
      <c r="IAL17" s="72"/>
      <c r="IAM17" s="72"/>
      <c r="IAN17" s="72"/>
      <c r="IAO17" s="72"/>
      <c r="IAP17" s="72"/>
      <c r="IAQ17" s="72"/>
      <c r="IAR17" s="72"/>
      <c r="IAS17" s="72"/>
      <c r="IAT17" s="72"/>
      <c r="IAU17" s="72"/>
      <c r="IAV17" s="72"/>
      <c r="IAW17" s="72"/>
      <c r="IAX17" s="72"/>
      <c r="IAY17" s="72"/>
      <c r="IAZ17" s="72"/>
      <c r="IBA17" s="72"/>
      <c r="IBB17" s="72"/>
      <c r="IBC17" s="72"/>
      <c r="IBD17" s="72"/>
      <c r="IBE17" s="72"/>
      <c r="IBF17" s="72"/>
      <c r="IBG17" s="72"/>
      <c r="IBH17" s="72"/>
      <c r="IBI17" s="72"/>
      <c r="IBJ17" s="72"/>
      <c r="IBK17" s="72"/>
      <c r="IBL17" s="72"/>
      <c r="IBM17" s="72"/>
      <c r="IBN17" s="72"/>
      <c r="IBO17" s="72"/>
      <c r="IBP17" s="72"/>
      <c r="IBQ17" s="72"/>
      <c r="IBR17" s="72"/>
      <c r="IBS17" s="72"/>
      <c r="IBT17" s="72"/>
      <c r="IBU17" s="72"/>
      <c r="IBV17" s="72"/>
      <c r="IBW17" s="72"/>
      <c r="IBX17" s="72"/>
      <c r="IBY17" s="72"/>
      <c r="IBZ17" s="72"/>
      <c r="ICA17" s="72"/>
      <c r="ICB17" s="72"/>
      <c r="ICC17" s="72"/>
      <c r="ICD17" s="72"/>
      <c r="ICE17" s="72"/>
      <c r="ICF17" s="72"/>
      <c r="ICG17" s="72"/>
      <c r="ICH17" s="72"/>
      <c r="ICI17" s="72"/>
      <c r="ICJ17" s="72"/>
      <c r="ICK17" s="72"/>
      <c r="ICL17" s="72"/>
      <c r="ICM17" s="72"/>
      <c r="ICN17" s="72"/>
      <c r="ICO17" s="72"/>
      <c r="ICP17" s="72"/>
      <c r="ICQ17" s="72"/>
      <c r="ICR17" s="72"/>
      <c r="ICS17" s="72"/>
      <c r="ICT17" s="72"/>
      <c r="ICU17" s="72"/>
      <c r="ICV17" s="72"/>
      <c r="ICW17" s="72"/>
      <c r="ICX17" s="72"/>
      <c r="ICY17" s="72"/>
      <c r="ICZ17" s="72"/>
      <c r="IDA17" s="72"/>
      <c r="IDB17" s="72"/>
      <c r="IDC17" s="72"/>
      <c r="IDD17" s="72"/>
      <c r="IDE17" s="72"/>
      <c r="IDF17" s="72"/>
      <c r="IDG17" s="72"/>
      <c r="IDH17" s="72"/>
      <c r="IDI17" s="72"/>
      <c r="IDJ17" s="72"/>
      <c r="IDK17" s="72"/>
      <c r="IDL17" s="72"/>
      <c r="IDM17" s="72"/>
      <c r="IDN17" s="72"/>
      <c r="IDO17" s="72"/>
      <c r="IDP17" s="72"/>
      <c r="IDQ17" s="72"/>
      <c r="IDR17" s="72"/>
      <c r="IDS17" s="72"/>
      <c r="IDT17" s="72"/>
      <c r="IDU17" s="72"/>
      <c r="IDV17" s="72"/>
      <c r="IDW17" s="72"/>
      <c r="IDX17" s="72"/>
      <c r="IDY17" s="72"/>
      <c r="IDZ17" s="72"/>
      <c r="IEA17" s="72"/>
      <c r="IEB17" s="72"/>
      <c r="IEC17" s="72"/>
      <c r="IED17" s="72"/>
      <c r="IEE17" s="72"/>
      <c r="IEF17" s="72"/>
      <c r="IEG17" s="72"/>
      <c r="IEH17" s="72"/>
      <c r="IEI17" s="72"/>
      <c r="IEJ17" s="72"/>
      <c r="IEK17" s="72"/>
      <c r="IEL17" s="72"/>
      <c r="IEM17" s="72"/>
      <c r="IEN17" s="72"/>
      <c r="IEO17" s="72"/>
      <c r="IEP17" s="72"/>
      <c r="IEQ17" s="72"/>
      <c r="IER17" s="72"/>
      <c r="IES17" s="72"/>
      <c r="IET17" s="72"/>
      <c r="IEU17" s="72"/>
      <c r="IEV17" s="72"/>
      <c r="IEW17" s="72"/>
      <c r="IEX17" s="72"/>
      <c r="IEY17" s="72"/>
      <c r="IEZ17" s="72"/>
      <c r="IFA17" s="72"/>
      <c r="IFB17" s="72"/>
      <c r="IFC17" s="72"/>
      <c r="IFD17" s="72"/>
      <c r="IFE17" s="72"/>
      <c r="IFF17" s="72"/>
      <c r="IFG17" s="72"/>
      <c r="IFH17" s="72"/>
      <c r="IFI17" s="72"/>
      <c r="IFJ17" s="72"/>
      <c r="IFK17" s="72"/>
      <c r="IFL17" s="72"/>
      <c r="IFM17" s="72"/>
      <c r="IFN17" s="72"/>
      <c r="IFO17" s="72"/>
      <c r="IFP17" s="72"/>
      <c r="IFQ17" s="72"/>
      <c r="IFR17" s="72"/>
      <c r="IFS17" s="72"/>
      <c r="IFT17" s="72"/>
      <c r="IFU17" s="72"/>
      <c r="IFV17" s="72"/>
      <c r="IFW17" s="72"/>
      <c r="IFX17" s="72"/>
      <c r="IFY17" s="72"/>
      <c r="IFZ17" s="72"/>
      <c r="IGA17" s="72"/>
      <c r="IGB17" s="72"/>
      <c r="IGC17" s="72"/>
      <c r="IGD17" s="72"/>
      <c r="IGE17" s="72"/>
      <c r="IGF17" s="72"/>
      <c r="IGG17" s="72"/>
      <c r="IGH17" s="72"/>
      <c r="IGI17" s="72"/>
      <c r="IGJ17" s="72"/>
      <c r="IGK17" s="72"/>
      <c r="IGL17" s="72"/>
      <c r="IGM17" s="72"/>
      <c r="IGN17" s="72"/>
      <c r="IGO17" s="72"/>
      <c r="IGP17" s="72"/>
      <c r="IGQ17" s="72"/>
      <c r="IGR17" s="72"/>
      <c r="IGS17" s="72"/>
      <c r="IGT17" s="72"/>
      <c r="IGU17" s="72"/>
      <c r="IGV17" s="72"/>
      <c r="IGW17" s="72"/>
      <c r="IGX17" s="72"/>
      <c r="IGY17" s="72"/>
      <c r="IGZ17" s="72"/>
      <c r="IHA17" s="72"/>
      <c r="IHB17" s="72"/>
      <c r="IHC17" s="72"/>
      <c r="IHD17" s="72"/>
      <c r="IHE17" s="72"/>
      <c r="IHF17" s="72"/>
      <c r="IHG17" s="72"/>
      <c r="IHH17" s="72"/>
      <c r="IHI17" s="72"/>
      <c r="IHJ17" s="72"/>
      <c r="IHK17" s="72"/>
      <c r="IHL17" s="72"/>
      <c r="IHM17" s="72"/>
      <c r="IHN17" s="72"/>
      <c r="IHO17" s="72"/>
      <c r="IHP17" s="72"/>
      <c r="IHQ17" s="72"/>
      <c r="IHR17" s="72"/>
      <c r="IHS17" s="72"/>
      <c r="IHT17" s="72"/>
      <c r="IHU17" s="72"/>
      <c r="IHV17" s="72"/>
      <c r="IHW17" s="72"/>
      <c r="IHX17" s="72"/>
      <c r="IHY17" s="72"/>
      <c r="IHZ17" s="72"/>
      <c r="IIA17" s="72"/>
      <c r="IIB17" s="72"/>
      <c r="IIC17" s="72"/>
      <c r="IID17" s="72"/>
      <c r="IIE17" s="72"/>
      <c r="IIF17" s="72"/>
      <c r="IIG17" s="72"/>
      <c r="IIH17" s="72"/>
      <c r="III17" s="72"/>
      <c r="IIJ17" s="72"/>
      <c r="IIK17" s="72"/>
      <c r="IIL17" s="72"/>
      <c r="IIM17" s="72"/>
      <c r="IIN17" s="72"/>
      <c r="IIO17" s="72"/>
      <c r="IIP17" s="72"/>
      <c r="IIQ17" s="72"/>
      <c r="IIR17" s="72"/>
      <c r="IIS17" s="72"/>
      <c r="IIT17" s="72"/>
      <c r="IIU17" s="72"/>
      <c r="IIV17" s="72"/>
      <c r="IIW17" s="72"/>
      <c r="IIX17" s="72"/>
      <c r="IIY17" s="72"/>
      <c r="IIZ17" s="72"/>
      <c r="IJA17" s="72"/>
      <c r="IJB17" s="72"/>
      <c r="IJC17" s="72"/>
      <c r="IJD17" s="72"/>
      <c r="IJE17" s="72"/>
      <c r="IJF17" s="72"/>
      <c r="IJG17" s="72"/>
      <c r="IJH17" s="72"/>
      <c r="IJI17" s="72"/>
      <c r="IJJ17" s="72"/>
      <c r="IJK17" s="72"/>
      <c r="IJL17" s="72"/>
      <c r="IJM17" s="72"/>
      <c r="IJN17" s="72"/>
      <c r="IJO17" s="72"/>
      <c r="IJP17" s="72"/>
      <c r="IJQ17" s="72"/>
      <c r="IJR17" s="72"/>
      <c r="IJS17" s="72"/>
      <c r="IJT17" s="72"/>
      <c r="IJU17" s="72"/>
      <c r="IJV17" s="72"/>
      <c r="IJW17" s="72"/>
      <c r="IJX17" s="72"/>
      <c r="IJY17" s="72"/>
      <c r="IJZ17" s="72"/>
      <c r="IKA17" s="72"/>
      <c r="IKB17" s="72"/>
      <c r="IKC17" s="72"/>
      <c r="IKD17" s="72"/>
      <c r="IKE17" s="72"/>
      <c r="IKF17" s="72"/>
      <c r="IKG17" s="72"/>
      <c r="IKH17" s="72"/>
      <c r="IKI17" s="72"/>
      <c r="IKJ17" s="72"/>
      <c r="IKK17" s="72"/>
      <c r="IKL17" s="72"/>
      <c r="IKM17" s="72"/>
      <c r="IKN17" s="72"/>
      <c r="IKO17" s="72"/>
      <c r="IKP17" s="72"/>
      <c r="IKQ17" s="72"/>
      <c r="IKR17" s="72"/>
      <c r="IKS17" s="72"/>
      <c r="IKT17" s="72"/>
      <c r="IKU17" s="72"/>
      <c r="IKV17" s="72"/>
      <c r="IKW17" s="72"/>
      <c r="IKX17" s="72"/>
      <c r="IKY17" s="72"/>
      <c r="IKZ17" s="72"/>
      <c r="ILA17" s="72"/>
      <c r="ILB17" s="72"/>
      <c r="ILC17" s="72"/>
      <c r="ILD17" s="72"/>
      <c r="ILE17" s="72"/>
      <c r="ILF17" s="72"/>
      <c r="ILG17" s="72"/>
      <c r="ILH17" s="72"/>
      <c r="ILI17" s="72"/>
      <c r="ILJ17" s="72"/>
      <c r="ILK17" s="72"/>
      <c r="ILL17" s="72"/>
      <c r="ILM17" s="72"/>
      <c r="ILN17" s="72"/>
      <c r="ILO17" s="72"/>
      <c r="ILP17" s="72"/>
      <c r="ILQ17" s="72"/>
      <c r="ILR17" s="72"/>
      <c r="ILS17" s="72"/>
      <c r="ILT17" s="72"/>
      <c r="ILU17" s="72"/>
      <c r="ILV17" s="72"/>
      <c r="ILW17" s="72"/>
      <c r="ILX17" s="72"/>
      <c r="ILY17" s="72"/>
      <c r="ILZ17" s="72"/>
      <c r="IMA17" s="72"/>
      <c r="IMB17" s="72"/>
      <c r="IMC17" s="72"/>
      <c r="IMD17" s="72"/>
      <c r="IME17" s="72"/>
      <c r="IMF17" s="72"/>
      <c r="IMG17" s="72"/>
      <c r="IMH17" s="72"/>
      <c r="IMI17" s="72"/>
      <c r="IMJ17" s="72"/>
      <c r="IMK17" s="72"/>
      <c r="IML17" s="72"/>
      <c r="IMM17" s="72"/>
      <c r="IMN17" s="72"/>
      <c r="IMO17" s="72"/>
      <c r="IMP17" s="72"/>
      <c r="IMQ17" s="72"/>
      <c r="IMR17" s="72"/>
      <c r="IMS17" s="72"/>
      <c r="IMT17" s="72"/>
      <c r="IMU17" s="72"/>
      <c r="IMV17" s="72"/>
      <c r="IMW17" s="72"/>
      <c r="IMX17" s="72"/>
      <c r="IMY17" s="72"/>
      <c r="IMZ17" s="72"/>
      <c r="INA17" s="72"/>
      <c r="INB17" s="72"/>
      <c r="INC17" s="72"/>
      <c r="IND17" s="72"/>
      <c r="INE17" s="72"/>
      <c r="INF17" s="72"/>
      <c r="ING17" s="72"/>
      <c r="INH17" s="72"/>
      <c r="INI17" s="72"/>
      <c r="INJ17" s="72"/>
      <c r="INK17" s="72"/>
      <c r="INL17" s="72"/>
      <c r="INM17" s="72"/>
      <c r="INN17" s="72"/>
      <c r="INO17" s="72"/>
      <c r="INP17" s="72"/>
      <c r="INQ17" s="72"/>
      <c r="INR17" s="72"/>
      <c r="INS17" s="72"/>
      <c r="INT17" s="72"/>
      <c r="INU17" s="72"/>
      <c r="INV17" s="72"/>
      <c r="INW17" s="72"/>
      <c r="INX17" s="72"/>
      <c r="INY17" s="72"/>
      <c r="INZ17" s="72"/>
      <c r="IOA17" s="72"/>
      <c r="IOB17" s="72"/>
      <c r="IOC17" s="72"/>
      <c r="IOD17" s="72"/>
      <c r="IOE17" s="72"/>
      <c r="IOF17" s="72"/>
      <c r="IOG17" s="72"/>
      <c r="IOH17" s="72"/>
      <c r="IOI17" s="72"/>
      <c r="IOJ17" s="72"/>
      <c r="IOK17" s="72"/>
      <c r="IOL17" s="72"/>
      <c r="IOM17" s="72"/>
      <c r="ION17" s="72"/>
      <c r="IOO17" s="72"/>
      <c r="IOP17" s="72"/>
      <c r="IOQ17" s="72"/>
      <c r="IOR17" s="72"/>
      <c r="IOS17" s="72"/>
      <c r="IOT17" s="72"/>
      <c r="IOU17" s="72"/>
      <c r="IOV17" s="72"/>
      <c r="IOW17" s="72"/>
      <c r="IOX17" s="72"/>
      <c r="IOY17" s="72"/>
      <c r="IOZ17" s="72"/>
      <c r="IPA17" s="72"/>
      <c r="IPB17" s="72"/>
      <c r="IPC17" s="72"/>
      <c r="IPD17" s="72"/>
      <c r="IPE17" s="72"/>
      <c r="IPF17" s="72"/>
      <c r="IPG17" s="72"/>
      <c r="IPH17" s="72"/>
      <c r="IPI17" s="72"/>
      <c r="IPJ17" s="72"/>
      <c r="IPK17" s="72"/>
      <c r="IPL17" s="72"/>
      <c r="IPM17" s="72"/>
      <c r="IPN17" s="72"/>
      <c r="IPO17" s="72"/>
      <c r="IPP17" s="72"/>
      <c r="IPQ17" s="72"/>
      <c r="IPR17" s="72"/>
      <c r="IPS17" s="72"/>
      <c r="IPT17" s="72"/>
      <c r="IPU17" s="72"/>
      <c r="IPV17" s="72"/>
      <c r="IPW17" s="72"/>
      <c r="IPX17" s="72"/>
      <c r="IPY17" s="72"/>
      <c r="IPZ17" s="72"/>
      <c r="IQA17" s="72"/>
      <c r="IQB17" s="72"/>
      <c r="IQC17" s="72"/>
      <c r="IQD17" s="72"/>
      <c r="IQE17" s="72"/>
      <c r="IQF17" s="72"/>
      <c r="IQG17" s="72"/>
      <c r="IQH17" s="72"/>
      <c r="IQI17" s="72"/>
      <c r="IQJ17" s="72"/>
      <c r="IQK17" s="72"/>
      <c r="IQL17" s="72"/>
      <c r="IQM17" s="72"/>
      <c r="IQN17" s="72"/>
      <c r="IQO17" s="72"/>
      <c r="IQP17" s="72"/>
      <c r="IQQ17" s="72"/>
      <c r="IQR17" s="72"/>
      <c r="IQS17" s="72"/>
      <c r="IQT17" s="72"/>
      <c r="IQU17" s="72"/>
      <c r="IQV17" s="72"/>
      <c r="IQW17" s="72"/>
      <c r="IQX17" s="72"/>
      <c r="IQY17" s="72"/>
      <c r="IQZ17" s="72"/>
      <c r="IRA17" s="72"/>
      <c r="IRB17" s="72"/>
      <c r="IRC17" s="72"/>
      <c r="IRD17" s="72"/>
      <c r="IRE17" s="72"/>
      <c r="IRF17" s="72"/>
      <c r="IRG17" s="72"/>
      <c r="IRH17" s="72"/>
      <c r="IRI17" s="72"/>
      <c r="IRJ17" s="72"/>
      <c r="IRK17" s="72"/>
      <c r="IRL17" s="72"/>
      <c r="IRM17" s="72"/>
      <c r="IRN17" s="72"/>
      <c r="IRO17" s="72"/>
      <c r="IRP17" s="72"/>
      <c r="IRQ17" s="72"/>
      <c r="IRR17" s="72"/>
      <c r="IRS17" s="72"/>
      <c r="IRT17" s="72"/>
      <c r="IRU17" s="72"/>
      <c r="IRV17" s="72"/>
      <c r="IRW17" s="72"/>
      <c r="IRX17" s="72"/>
      <c r="IRY17" s="72"/>
      <c r="IRZ17" s="72"/>
      <c r="ISA17" s="72"/>
      <c r="ISB17" s="72"/>
      <c r="ISC17" s="72"/>
      <c r="ISD17" s="72"/>
      <c r="ISE17" s="72"/>
      <c r="ISF17" s="72"/>
      <c r="ISG17" s="72"/>
      <c r="ISH17" s="72"/>
      <c r="ISI17" s="72"/>
      <c r="ISJ17" s="72"/>
      <c r="ISK17" s="72"/>
      <c r="ISL17" s="72"/>
      <c r="ISM17" s="72"/>
      <c r="ISN17" s="72"/>
      <c r="ISO17" s="72"/>
      <c r="ISP17" s="72"/>
      <c r="ISQ17" s="72"/>
      <c r="ISR17" s="72"/>
      <c r="ISS17" s="72"/>
      <c r="IST17" s="72"/>
      <c r="ISU17" s="72"/>
      <c r="ISV17" s="72"/>
      <c r="ISW17" s="72"/>
      <c r="ISX17" s="72"/>
      <c r="ISY17" s="72"/>
      <c r="ISZ17" s="72"/>
      <c r="ITA17" s="72"/>
      <c r="ITB17" s="72"/>
      <c r="ITC17" s="72"/>
      <c r="ITD17" s="72"/>
      <c r="ITE17" s="72"/>
      <c r="ITF17" s="72"/>
      <c r="ITG17" s="72"/>
      <c r="ITH17" s="72"/>
      <c r="ITI17" s="72"/>
      <c r="ITJ17" s="72"/>
      <c r="ITK17" s="72"/>
      <c r="ITL17" s="72"/>
      <c r="ITM17" s="72"/>
      <c r="ITN17" s="72"/>
      <c r="ITO17" s="72"/>
      <c r="ITP17" s="72"/>
      <c r="ITQ17" s="72"/>
      <c r="ITR17" s="72"/>
      <c r="ITS17" s="72"/>
      <c r="ITT17" s="72"/>
      <c r="ITU17" s="72"/>
      <c r="ITV17" s="72"/>
      <c r="ITW17" s="72"/>
      <c r="ITX17" s="72"/>
      <c r="ITY17" s="72"/>
      <c r="ITZ17" s="72"/>
      <c r="IUA17" s="72"/>
      <c r="IUB17" s="72"/>
      <c r="IUC17" s="72"/>
      <c r="IUD17" s="72"/>
      <c r="IUE17" s="72"/>
      <c r="IUF17" s="72"/>
      <c r="IUG17" s="72"/>
      <c r="IUH17" s="72"/>
      <c r="IUI17" s="72"/>
      <c r="IUJ17" s="72"/>
      <c r="IUK17" s="72"/>
      <c r="IUL17" s="72"/>
      <c r="IUM17" s="72"/>
      <c r="IUN17" s="72"/>
      <c r="IUO17" s="72"/>
      <c r="IUP17" s="72"/>
      <c r="IUQ17" s="72"/>
      <c r="IUR17" s="72"/>
      <c r="IUS17" s="72"/>
      <c r="IUT17" s="72"/>
      <c r="IUU17" s="72"/>
      <c r="IUV17" s="72"/>
      <c r="IUW17" s="72"/>
      <c r="IUX17" s="72"/>
      <c r="IUY17" s="72"/>
      <c r="IUZ17" s="72"/>
      <c r="IVA17" s="72"/>
      <c r="IVB17" s="72"/>
      <c r="IVC17" s="72"/>
      <c r="IVD17" s="72"/>
      <c r="IVE17" s="72"/>
      <c r="IVF17" s="72"/>
      <c r="IVG17" s="72"/>
      <c r="IVH17" s="72"/>
      <c r="IVI17" s="72"/>
      <c r="IVJ17" s="72"/>
      <c r="IVK17" s="72"/>
      <c r="IVL17" s="72"/>
      <c r="IVM17" s="72"/>
      <c r="IVN17" s="72"/>
      <c r="IVO17" s="72"/>
      <c r="IVP17" s="72"/>
      <c r="IVQ17" s="72"/>
      <c r="IVR17" s="72"/>
      <c r="IVS17" s="72"/>
      <c r="IVT17" s="72"/>
      <c r="IVU17" s="72"/>
      <c r="IVV17" s="72"/>
      <c r="IVW17" s="72"/>
      <c r="IVX17" s="72"/>
      <c r="IVY17" s="72"/>
      <c r="IVZ17" s="72"/>
      <c r="IWA17" s="72"/>
      <c r="IWB17" s="72"/>
      <c r="IWC17" s="72"/>
      <c r="IWD17" s="72"/>
      <c r="IWE17" s="72"/>
      <c r="IWF17" s="72"/>
      <c r="IWG17" s="72"/>
      <c r="IWH17" s="72"/>
      <c r="IWI17" s="72"/>
      <c r="IWJ17" s="72"/>
      <c r="IWK17" s="72"/>
      <c r="IWL17" s="72"/>
      <c r="IWM17" s="72"/>
      <c r="IWN17" s="72"/>
      <c r="IWO17" s="72"/>
      <c r="IWP17" s="72"/>
      <c r="IWQ17" s="72"/>
      <c r="IWR17" s="72"/>
      <c r="IWS17" s="72"/>
      <c r="IWT17" s="72"/>
      <c r="IWU17" s="72"/>
      <c r="IWV17" s="72"/>
      <c r="IWW17" s="72"/>
      <c r="IWX17" s="72"/>
      <c r="IWY17" s="72"/>
      <c r="IWZ17" s="72"/>
      <c r="IXA17" s="72"/>
      <c r="IXB17" s="72"/>
      <c r="IXC17" s="72"/>
      <c r="IXD17" s="72"/>
      <c r="IXE17" s="72"/>
      <c r="IXF17" s="72"/>
      <c r="IXG17" s="72"/>
      <c r="IXH17" s="72"/>
      <c r="IXI17" s="72"/>
      <c r="IXJ17" s="72"/>
      <c r="IXK17" s="72"/>
      <c r="IXL17" s="72"/>
      <c r="IXM17" s="72"/>
      <c r="IXN17" s="72"/>
      <c r="IXO17" s="72"/>
      <c r="IXP17" s="72"/>
      <c r="IXQ17" s="72"/>
      <c r="IXR17" s="72"/>
      <c r="IXS17" s="72"/>
      <c r="IXT17" s="72"/>
      <c r="IXU17" s="72"/>
      <c r="IXV17" s="72"/>
      <c r="IXW17" s="72"/>
      <c r="IXX17" s="72"/>
      <c r="IXY17" s="72"/>
      <c r="IXZ17" s="72"/>
      <c r="IYA17" s="72"/>
      <c r="IYB17" s="72"/>
      <c r="IYC17" s="72"/>
      <c r="IYD17" s="72"/>
      <c r="IYE17" s="72"/>
      <c r="IYF17" s="72"/>
      <c r="IYG17" s="72"/>
      <c r="IYH17" s="72"/>
      <c r="IYI17" s="72"/>
      <c r="IYJ17" s="72"/>
      <c r="IYK17" s="72"/>
      <c r="IYL17" s="72"/>
      <c r="IYM17" s="72"/>
      <c r="IYN17" s="72"/>
      <c r="IYO17" s="72"/>
      <c r="IYP17" s="72"/>
      <c r="IYQ17" s="72"/>
      <c r="IYR17" s="72"/>
      <c r="IYS17" s="72"/>
      <c r="IYT17" s="72"/>
      <c r="IYU17" s="72"/>
      <c r="IYV17" s="72"/>
      <c r="IYW17" s="72"/>
      <c r="IYX17" s="72"/>
      <c r="IYY17" s="72"/>
      <c r="IYZ17" s="72"/>
      <c r="IZA17" s="72"/>
      <c r="IZB17" s="72"/>
      <c r="IZC17" s="72"/>
      <c r="IZD17" s="72"/>
      <c r="IZE17" s="72"/>
      <c r="IZF17" s="72"/>
      <c r="IZG17" s="72"/>
      <c r="IZH17" s="72"/>
      <c r="IZI17" s="72"/>
      <c r="IZJ17" s="72"/>
      <c r="IZK17" s="72"/>
      <c r="IZL17" s="72"/>
      <c r="IZM17" s="72"/>
      <c r="IZN17" s="72"/>
      <c r="IZO17" s="72"/>
      <c r="IZP17" s="72"/>
      <c r="IZQ17" s="72"/>
      <c r="IZR17" s="72"/>
      <c r="IZS17" s="72"/>
      <c r="IZT17" s="72"/>
      <c r="IZU17" s="72"/>
      <c r="IZV17" s="72"/>
      <c r="IZW17" s="72"/>
      <c r="IZX17" s="72"/>
      <c r="IZY17" s="72"/>
      <c r="IZZ17" s="72"/>
      <c r="JAA17" s="72"/>
      <c r="JAB17" s="72"/>
      <c r="JAC17" s="72"/>
      <c r="JAD17" s="72"/>
      <c r="JAE17" s="72"/>
      <c r="JAF17" s="72"/>
      <c r="JAG17" s="72"/>
      <c r="JAH17" s="72"/>
      <c r="JAI17" s="72"/>
      <c r="JAJ17" s="72"/>
      <c r="JAK17" s="72"/>
      <c r="JAL17" s="72"/>
      <c r="JAM17" s="72"/>
      <c r="JAN17" s="72"/>
      <c r="JAO17" s="72"/>
      <c r="JAP17" s="72"/>
      <c r="JAQ17" s="72"/>
      <c r="JAR17" s="72"/>
      <c r="JAS17" s="72"/>
      <c r="JAT17" s="72"/>
      <c r="JAU17" s="72"/>
      <c r="JAV17" s="72"/>
      <c r="JAW17" s="72"/>
      <c r="JAX17" s="72"/>
      <c r="JAY17" s="72"/>
      <c r="JAZ17" s="72"/>
      <c r="JBA17" s="72"/>
      <c r="JBB17" s="72"/>
      <c r="JBC17" s="72"/>
      <c r="JBD17" s="72"/>
      <c r="JBE17" s="72"/>
      <c r="JBF17" s="72"/>
      <c r="JBG17" s="72"/>
      <c r="JBH17" s="72"/>
      <c r="JBI17" s="72"/>
      <c r="JBJ17" s="72"/>
      <c r="JBK17" s="72"/>
      <c r="JBL17" s="72"/>
      <c r="JBM17" s="72"/>
      <c r="JBN17" s="72"/>
      <c r="JBO17" s="72"/>
      <c r="JBP17" s="72"/>
      <c r="JBQ17" s="72"/>
      <c r="JBR17" s="72"/>
      <c r="JBS17" s="72"/>
      <c r="JBT17" s="72"/>
      <c r="JBU17" s="72"/>
      <c r="JBV17" s="72"/>
      <c r="JBW17" s="72"/>
      <c r="JBX17" s="72"/>
      <c r="JBY17" s="72"/>
      <c r="JBZ17" s="72"/>
      <c r="JCA17" s="72"/>
      <c r="JCB17" s="72"/>
      <c r="JCC17" s="72"/>
      <c r="JCD17" s="72"/>
      <c r="JCE17" s="72"/>
      <c r="JCF17" s="72"/>
      <c r="JCG17" s="72"/>
      <c r="JCH17" s="72"/>
      <c r="JCI17" s="72"/>
      <c r="JCJ17" s="72"/>
      <c r="JCK17" s="72"/>
      <c r="JCL17" s="72"/>
      <c r="JCM17" s="72"/>
      <c r="JCN17" s="72"/>
      <c r="JCO17" s="72"/>
      <c r="JCP17" s="72"/>
      <c r="JCQ17" s="72"/>
      <c r="JCR17" s="72"/>
      <c r="JCS17" s="72"/>
      <c r="JCT17" s="72"/>
      <c r="JCU17" s="72"/>
      <c r="JCV17" s="72"/>
      <c r="JCW17" s="72"/>
      <c r="JCX17" s="72"/>
      <c r="JCY17" s="72"/>
      <c r="JCZ17" s="72"/>
      <c r="JDA17" s="72"/>
      <c r="JDB17" s="72"/>
      <c r="JDC17" s="72"/>
      <c r="JDD17" s="72"/>
      <c r="JDE17" s="72"/>
      <c r="JDF17" s="72"/>
      <c r="JDG17" s="72"/>
      <c r="JDH17" s="72"/>
      <c r="JDI17" s="72"/>
      <c r="JDJ17" s="72"/>
      <c r="JDK17" s="72"/>
      <c r="JDL17" s="72"/>
      <c r="JDM17" s="72"/>
      <c r="JDN17" s="72"/>
      <c r="JDO17" s="72"/>
      <c r="JDP17" s="72"/>
      <c r="JDQ17" s="72"/>
      <c r="JDR17" s="72"/>
      <c r="JDS17" s="72"/>
      <c r="JDT17" s="72"/>
      <c r="JDU17" s="72"/>
      <c r="JDV17" s="72"/>
      <c r="JDW17" s="72"/>
      <c r="JDX17" s="72"/>
      <c r="JDY17" s="72"/>
      <c r="JDZ17" s="72"/>
      <c r="JEA17" s="72"/>
      <c r="JEB17" s="72"/>
      <c r="JEC17" s="72"/>
      <c r="JED17" s="72"/>
      <c r="JEE17" s="72"/>
      <c r="JEF17" s="72"/>
      <c r="JEG17" s="72"/>
      <c r="JEH17" s="72"/>
      <c r="JEI17" s="72"/>
      <c r="JEJ17" s="72"/>
      <c r="JEK17" s="72"/>
      <c r="JEL17" s="72"/>
      <c r="JEM17" s="72"/>
      <c r="JEN17" s="72"/>
      <c r="JEO17" s="72"/>
      <c r="JEP17" s="72"/>
      <c r="JEQ17" s="72"/>
      <c r="JER17" s="72"/>
      <c r="JES17" s="72"/>
      <c r="JET17" s="72"/>
      <c r="JEU17" s="72"/>
      <c r="JEV17" s="72"/>
      <c r="JEW17" s="72"/>
      <c r="JEX17" s="72"/>
      <c r="JEY17" s="72"/>
      <c r="JEZ17" s="72"/>
      <c r="JFA17" s="72"/>
      <c r="JFB17" s="72"/>
      <c r="JFC17" s="72"/>
      <c r="JFD17" s="72"/>
      <c r="JFE17" s="72"/>
      <c r="JFF17" s="72"/>
      <c r="JFG17" s="72"/>
      <c r="JFH17" s="72"/>
      <c r="JFI17" s="72"/>
      <c r="JFJ17" s="72"/>
      <c r="JFK17" s="72"/>
      <c r="JFL17" s="72"/>
      <c r="JFM17" s="72"/>
      <c r="JFN17" s="72"/>
      <c r="JFO17" s="72"/>
      <c r="JFP17" s="72"/>
      <c r="JFQ17" s="72"/>
      <c r="JFR17" s="72"/>
      <c r="JFS17" s="72"/>
      <c r="JFT17" s="72"/>
      <c r="JFU17" s="72"/>
      <c r="JFV17" s="72"/>
      <c r="JFW17" s="72"/>
      <c r="JFX17" s="72"/>
      <c r="JFY17" s="72"/>
      <c r="JFZ17" s="72"/>
      <c r="JGA17" s="72"/>
      <c r="JGB17" s="72"/>
      <c r="JGC17" s="72"/>
      <c r="JGD17" s="72"/>
      <c r="JGE17" s="72"/>
      <c r="JGF17" s="72"/>
      <c r="JGG17" s="72"/>
      <c r="JGH17" s="72"/>
      <c r="JGI17" s="72"/>
      <c r="JGJ17" s="72"/>
      <c r="JGK17" s="72"/>
      <c r="JGL17" s="72"/>
      <c r="JGM17" s="72"/>
      <c r="JGN17" s="72"/>
      <c r="JGO17" s="72"/>
      <c r="JGP17" s="72"/>
      <c r="JGQ17" s="72"/>
      <c r="JGR17" s="72"/>
      <c r="JGS17" s="72"/>
      <c r="JGT17" s="72"/>
      <c r="JGU17" s="72"/>
      <c r="JGV17" s="72"/>
      <c r="JGW17" s="72"/>
      <c r="JGX17" s="72"/>
      <c r="JGY17" s="72"/>
      <c r="JGZ17" s="72"/>
      <c r="JHA17" s="72"/>
      <c r="JHB17" s="72"/>
      <c r="JHC17" s="72"/>
      <c r="JHD17" s="72"/>
      <c r="JHE17" s="72"/>
      <c r="JHF17" s="72"/>
      <c r="JHG17" s="72"/>
      <c r="JHH17" s="72"/>
      <c r="JHI17" s="72"/>
      <c r="JHJ17" s="72"/>
      <c r="JHK17" s="72"/>
      <c r="JHL17" s="72"/>
      <c r="JHM17" s="72"/>
      <c r="JHN17" s="72"/>
      <c r="JHO17" s="72"/>
      <c r="JHP17" s="72"/>
      <c r="JHQ17" s="72"/>
      <c r="JHR17" s="72"/>
      <c r="JHS17" s="72"/>
      <c r="JHT17" s="72"/>
      <c r="JHU17" s="72"/>
      <c r="JHV17" s="72"/>
      <c r="JHW17" s="72"/>
      <c r="JHX17" s="72"/>
      <c r="JHY17" s="72"/>
      <c r="JHZ17" s="72"/>
      <c r="JIA17" s="72"/>
      <c r="JIB17" s="72"/>
      <c r="JIC17" s="72"/>
      <c r="JID17" s="72"/>
      <c r="JIE17" s="72"/>
      <c r="JIF17" s="72"/>
      <c r="JIG17" s="72"/>
      <c r="JIH17" s="72"/>
      <c r="JII17" s="72"/>
      <c r="JIJ17" s="72"/>
      <c r="JIK17" s="72"/>
      <c r="JIL17" s="72"/>
      <c r="JIM17" s="72"/>
      <c r="JIN17" s="72"/>
      <c r="JIO17" s="72"/>
      <c r="JIP17" s="72"/>
      <c r="JIQ17" s="72"/>
      <c r="JIR17" s="72"/>
      <c r="JIS17" s="72"/>
      <c r="JIT17" s="72"/>
      <c r="JIU17" s="72"/>
      <c r="JIV17" s="72"/>
      <c r="JIW17" s="72"/>
      <c r="JIX17" s="72"/>
      <c r="JIY17" s="72"/>
      <c r="JIZ17" s="72"/>
      <c r="JJA17" s="72"/>
      <c r="JJB17" s="72"/>
      <c r="JJC17" s="72"/>
      <c r="JJD17" s="72"/>
      <c r="JJE17" s="72"/>
      <c r="JJF17" s="72"/>
      <c r="JJG17" s="72"/>
      <c r="JJH17" s="72"/>
      <c r="JJI17" s="72"/>
      <c r="JJJ17" s="72"/>
      <c r="JJK17" s="72"/>
      <c r="JJL17" s="72"/>
      <c r="JJM17" s="72"/>
      <c r="JJN17" s="72"/>
      <c r="JJO17" s="72"/>
      <c r="JJP17" s="72"/>
      <c r="JJQ17" s="72"/>
      <c r="JJR17" s="72"/>
      <c r="JJS17" s="72"/>
      <c r="JJT17" s="72"/>
      <c r="JJU17" s="72"/>
      <c r="JJV17" s="72"/>
      <c r="JJW17" s="72"/>
      <c r="JJX17" s="72"/>
      <c r="JJY17" s="72"/>
      <c r="JJZ17" s="72"/>
      <c r="JKA17" s="72"/>
      <c r="JKB17" s="72"/>
      <c r="JKC17" s="72"/>
      <c r="JKD17" s="72"/>
      <c r="JKE17" s="72"/>
      <c r="JKF17" s="72"/>
      <c r="JKG17" s="72"/>
      <c r="JKH17" s="72"/>
      <c r="JKI17" s="72"/>
      <c r="JKJ17" s="72"/>
      <c r="JKK17" s="72"/>
      <c r="JKL17" s="72"/>
      <c r="JKM17" s="72"/>
      <c r="JKN17" s="72"/>
      <c r="JKO17" s="72"/>
      <c r="JKP17" s="72"/>
      <c r="JKQ17" s="72"/>
      <c r="JKR17" s="72"/>
      <c r="JKS17" s="72"/>
      <c r="JKT17" s="72"/>
      <c r="JKU17" s="72"/>
      <c r="JKV17" s="72"/>
      <c r="JKW17" s="72"/>
      <c r="JKX17" s="72"/>
      <c r="JKY17" s="72"/>
      <c r="JKZ17" s="72"/>
      <c r="JLA17" s="72"/>
      <c r="JLB17" s="72"/>
      <c r="JLC17" s="72"/>
      <c r="JLD17" s="72"/>
      <c r="JLE17" s="72"/>
      <c r="JLF17" s="72"/>
      <c r="JLG17" s="72"/>
      <c r="JLH17" s="72"/>
      <c r="JLI17" s="72"/>
      <c r="JLJ17" s="72"/>
      <c r="JLK17" s="72"/>
      <c r="JLL17" s="72"/>
      <c r="JLM17" s="72"/>
      <c r="JLN17" s="72"/>
      <c r="JLO17" s="72"/>
      <c r="JLP17" s="72"/>
      <c r="JLQ17" s="72"/>
      <c r="JLR17" s="72"/>
      <c r="JLS17" s="72"/>
      <c r="JLT17" s="72"/>
      <c r="JLU17" s="72"/>
      <c r="JLV17" s="72"/>
      <c r="JLW17" s="72"/>
      <c r="JLX17" s="72"/>
      <c r="JLY17" s="72"/>
      <c r="JLZ17" s="72"/>
      <c r="JMA17" s="72"/>
      <c r="JMB17" s="72"/>
      <c r="JMC17" s="72"/>
      <c r="JMD17" s="72"/>
      <c r="JME17" s="72"/>
      <c r="JMF17" s="72"/>
      <c r="JMG17" s="72"/>
      <c r="JMH17" s="72"/>
      <c r="JMI17" s="72"/>
      <c r="JMJ17" s="72"/>
      <c r="JMK17" s="72"/>
      <c r="JML17" s="72"/>
      <c r="JMM17" s="72"/>
      <c r="JMN17" s="72"/>
      <c r="JMO17" s="72"/>
      <c r="JMP17" s="72"/>
      <c r="JMQ17" s="72"/>
      <c r="JMR17" s="72"/>
      <c r="JMS17" s="72"/>
      <c r="JMT17" s="72"/>
      <c r="JMU17" s="72"/>
      <c r="JMV17" s="72"/>
      <c r="JMW17" s="72"/>
      <c r="JMX17" s="72"/>
      <c r="JMY17" s="72"/>
      <c r="JMZ17" s="72"/>
      <c r="JNA17" s="72"/>
      <c r="JNB17" s="72"/>
      <c r="JNC17" s="72"/>
      <c r="JND17" s="72"/>
      <c r="JNE17" s="72"/>
      <c r="JNF17" s="72"/>
      <c r="JNG17" s="72"/>
      <c r="JNH17" s="72"/>
      <c r="JNI17" s="72"/>
      <c r="JNJ17" s="72"/>
      <c r="JNK17" s="72"/>
      <c r="JNL17" s="72"/>
      <c r="JNM17" s="72"/>
      <c r="JNN17" s="72"/>
      <c r="JNO17" s="72"/>
      <c r="JNP17" s="72"/>
      <c r="JNQ17" s="72"/>
      <c r="JNR17" s="72"/>
      <c r="JNS17" s="72"/>
      <c r="JNT17" s="72"/>
      <c r="JNU17" s="72"/>
      <c r="JNV17" s="72"/>
      <c r="JNW17" s="72"/>
      <c r="JNX17" s="72"/>
      <c r="JNY17" s="72"/>
      <c r="JNZ17" s="72"/>
      <c r="JOA17" s="72"/>
      <c r="JOB17" s="72"/>
      <c r="JOC17" s="72"/>
      <c r="JOD17" s="72"/>
      <c r="JOE17" s="72"/>
      <c r="JOF17" s="72"/>
      <c r="JOG17" s="72"/>
      <c r="JOH17" s="72"/>
      <c r="JOI17" s="72"/>
      <c r="JOJ17" s="72"/>
      <c r="JOK17" s="72"/>
      <c r="JOL17" s="72"/>
      <c r="JOM17" s="72"/>
      <c r="JON17" s="72"/>
      <c r="JOO17" s="72"/>
      <c r="JOP17" s="72"/>
      <c r="JOQ17" s="72"/>
      <c r="JOR17" s="72"/>
      <c r="JOS17" s="72"/>
      <c r="JOT17" s="72"/>
      <c r="JOU17" s="72"/>
      <c r="JOV17" s="72"/>
      <c r="JOW17" s="72"/>
      <c r="JOX17" s="72"/>
      <c r="JOY17" s="72"/>
      <c r="JOZ17" s="72"/>
      <c r="JPA17" s="72"/>
      <c r="JPB17" s="72"/>
      <c r="JPC17" s="72"/>
      <c r="JPD17" s="72"/>
      <c r="JPE17" s="72"/>
      <c r="JPF17" s="72"/>
      <c r="JPG17" s="72"/>
      <c r="JPH17" s="72"/>
      <c r="JPI17" s="72"/>
      <c r="JPJ17" s="72"/>
      <c r="JPK17" s="72"/>
      <c r="JPL17" s="72"/>
      <c r="JPM17" s="72"/>
      <c r="JPN17" s="72"/>
      <c r="JPO17" s="72"/>
      <c r="JPP17" s="72"/>
      <c r="JPQ17" s="72"/>
      <c r="JPR17" s="72"/>
      <c r="JPS17" s="72"/>
      <c r="JPT17" s="72"/>
      <c r="JPU17" s="72"/>
      <c r="JPV17" s="72"/>
      <c r="JPW17" s="72"/>
      <c r="JPX17" s="72"/>
      <c r="JPY17" s="72"/>
      <c r="JPZ17" s="72"/>
      <c r="JQA17" s="72"/>
      <c r="JQB17" s="72"/>
      <c r="JQC17" s="72"/>
      <c r="JQD17" s="72"/>
      <c r="JQE17" s="72"/>
      <c r="JQF17" s="72"/>
      <c r="JQG17" s="72"/>
      <c r="JQH17" s="72"/>
      <c r="JQI17" s="72"/>
      <c r="JQJ17" s="72"/>
      <c r="JQK17" s="72"/>
      <c r="JQL17" s="72"/>
      <c r="JQM17" s="72"/>
      <c r="JQN17" s="72"/>
      <c r="JQO17" s="72"/>
      <c r="JQP17" s="72"/>
      <c r="JQQ17" s="72"/>
      <c r="JQR17" s="72"/>
      <c r="JQS17" s="72"/>
      <c r="JQT17" s="72"/>
      <c r="JQU17" s="72"/>
      <c r="JQV17" s="72"/>
      <c r="JQW17" s="72"/>
      <c r="JQX17" s="72"/>
      <c r="JQY17" s="72"/>
      <c r="JQZ17" s="72"/>
      <c r="JRA17" s="72"/>
      <c r="JRB17" s="72"/>
      <c r="JRC17" s="72"/>
      <c r="JRD17" s="72"/>
      <c r="JRE17" s="72"/>
      <c r="JRF17" s="72"/>
      <c r="JRG17" s="72"/>
      <c r="JRH17" s="72"/>
      <c r="JRI17" s="72"/>
      <c r="JRJ17" s="72"/>
      <c r="JRK17" s="72"/>
      <c r="JRL17" s="72"/>
      <c r="JRM17" s="72"/>
      <c r="JRN17" s="72"/>
      <c r="JRO17" s="72"/>
      <c r="JRP17" s="72"/>
      <c r="JRQ17" s="72"/>
      <c r="JRR17" s="72"/>
      <c r="JRS17" s="72"/>
      <c r="JRT17" s="72"/>
      <c r="JRU17" s="72"/>
      <c r="JRV17" s="72"/>
      <c r="JRW17" s="72"/>
      <c r="JRX17" s="72"/>
      <c r="JRY17" s="72"/>
      <c r="JRZ17" s="72"/>
      <c r="JSA17" s="72"/>
      <c r="JSB17" s="72"/>
      <c r="JSC17" s="72"/>
      <c r="JSD17" s="72"/>
      <c r="JSE17" s="72"/>
      <c r="JSF17" s="72"/>
      <c r="JSG17" s="72"/>
      <c r="JSH17" s="72"/>
      <c r="JSI17" s="72"/>
      <c r="JSJ17" s="72"/>
      <c r="JSK17" s="72"/>
      <c r="JSL17" s="72"/>
      <c r="JSM17" s="72"/>
      <c r="JSN17" s="72"/>
      <c r="JSO17" s="72"/>
      <c r="JSP17" s="72"/>
      <c r="JSQ17" s="72"/>
      <c r="JSR17" s="72"/>
      <c r="JSS17" s="72"/>
      <c r="JST17" s="72"/>
      <c r="JSU17" s="72"/>
      <c r="JSV17" s="72"/>
      <c r="JSW17" s="72"/>
      <c r="JSX17" s="72"/>
      <c r="JSY17" s="72"/>
      <c r="JSZ17" s="72"/>
      <c r="JTA17" s="72"/>
      <c r="JTB17" s="72"/>
      <c r="JTC17" s="72"/>
      <c r="JTD17" s="72"/>
      <c r="JTE17" s="72"/>
      <c r="JTF17" s="72"/>
      <c r="JTG17" s="72"/>
      <c r="JTH17" s="72"/>
      <c r="JTI17" s="72"/>
      <c r="JTJ17" s="72"/>
      <c r="JTK17" s="72"/>
      <c r="JTL17" s="72"/>
      <c r="JTM17" s="72"/>
      <c r="JTN17" s="72"/>
      <c r="JTO17" s="72"/>
      <c r="JTP17" s="72"/>
      <c r="JTQ17" s="72"/>
      <c r="JTR17" s="72"/>
      <c r="JTS17" s="72"/>
      <c r="JTT17" s="72"/>
      <c r="JTU17" s="72"/>
      <c r="JTV17" s="72"/>
      <c r="JTW17" s="72"/>
      <c r="JTX17" s="72"/>
      <c r="JTY17" s="72"/>
      <c r="JTZ17" s="72"/>
      <c r="JUA17" s="72"/>
      <c r="JUB17" s="72"/>
      <c r="JUC17" s="72"/>
      <c r="JUD17" s="72"/>
      <c r="JUE17" s="72"/>
      <c r="JUF17" s="72"/>
      <c r="JUG17" s="72"/>
      <c r="JUH17" s="72"/>
      <c r="JUI17" s="72"/>
      <c r="JUJ17" s="72"/>
      <c r="JUK17" s="72"/>
      <c r="JUL17" s="72"/>
      <c r="JUM17" s="72"/>
      <c r="JUN17" s="72"/>
      <c r="JUO17" s="72"/>
      <c r="JUP17" s="72"/>
      <c r="JUQ17" s="72"/>
      <c r="JUR17" s="72"/>
      <c r="JUS17" s="72"/>
      <c r="JUT17" s="72"/>
      <c r="JUU17" s="72"/>
      <c r="JUV17" s="72"/>
      <c r="JUW17" s="72"/>
      <c r="JUX17" s="72"/>
      <c r="JUY17" s="72"/>
      <c r="JUZ17" s="72"/>
      <c r="JVA17" s="72"/>
      <c r="JVB17" s="72"/>
      <c r="JVC17" s="72"/>
      <c r="JVD17" s="72"/>
      <c r="JVE17" s="72"/>
      <c r="JVF17" s="72"/>
      <c r="JVG17" s="72"/>
      <c r="JVH17" s="72"/>
      <c r="JVI17" s="72"/>
      <c r="JVJ17" s="72"/>
      <c r="JVK17" s="72"/>
      <c r="JVL17" s="72"/>
      <c r="JVM17" s="72"/>
      <c r="JVN17" s="72"/>
      <c r="JVO17" s="72"/>
      <c r="JVP17" s="72"/>
      <c r="JVQ17" s="72"/>
      <c r="JVR17" s="72"/>
      <c r="JVS17" s="72"/>
      <c r="JVT17" s="72"/>
      <c r="JVU17" s="72"/>
      <c r="JVV17" s="72"/>
      <c r="JVW17" s="72"/>
      <c r="JVX17" s="72"/>
      <c r="JVY17" s="72"/>
      <c r="JVZ17" s="72"/>
      <c r="JWA17" s="72"/>
      <c r="JWB17" s="72"/>
      <c r="JWC17" s="72"/>
      <c r="JWD17" s="72"/>
      <c r="JWE17" s="72"/>
      <c r="JWF17" s="72"/>
      <c r="JWG17" s="72"/>
      <c r="JWH17" s="72"/>
      <c r="JWI17" s="72"/>
      <c r="JWJ17" s="72"/>
      <c r="JWK17" s="72"/>
      <c r="JWL17" s="72"/>
      <c r="JWM17" s="72"/>
      <c r="JWN17" s="72"/>
      <c r="JWO17" s="72"/>
      <c r="JWP17" s="72"/>
      <c r="JWQ17" s="72"/>
      <c r="JWR17" s="72"/>
      <c r="JWS17" s="72"/>
      <c r="JWT17" s="72"/>
      <c r="JWU17" s="72"/>
      <c r="JWV17" s="72"/>
      <c r="JWW17" s="72"/>
      <c r="JWX17" s="72"/>
      <c r="JWY17" s="72"/>
      <c r="JWZ17" s="72"/>
      <c r="JXA17" s="72"/>
      <c r="JXB17" s="72"/>
      <c r="JXC17" s="72"/>
      <c r="JXD17" s="72"/>
      <c r="JXE17" s="72"/>
      <c r="JXF17" s="72"/>
      <c r="JXG17" s="72"/>
      <c r="JXH17" s="72"/>
      <c r="JXI17" s="72"/>
      <c r="JXJ17" s="72"/>
      <c r="JXK17" s="72"/>
      <c r="JXL17" s="72"/>
      <c r="JXM17" s="72"/>
      <c r="JXN17" s="72"/>
      <c r="JXO17" s="72"/>
      <c r="JXP17" s="72"/>
      <c r="JXQ17" s="72"/>
      <c r="JXR17" s="72"/>
      <c r="JXS17" s="72"/>
      <c r="JXT17" s="72"/>
      <c r="JXU17" s="72"/>
      <c r="JXV17" s="72"/>
      <c r="JXW17" s="72"/>
      <c r="JXX17" s="72"/>
      <c r="JXY17" s="72"/>
      <c r="JXZ17" s="72"/>
      <c r="JYA17" s="72"/>
      <c r="JYB17" s="72"/>
      <c r="JYC17" s="72"/>
      <c r="JYD17" s="72"/>
      <c r="JYE17" s="72"/>
      <c r="JYF17" s="72"/>
      <c r="JYG17" s="72"/>
      <c r="JYH17" s="72"/>
      <c r="JYI17" s="72"/>
      <c r="JYJ17" s="72"/>
      <c r="JYK17" s="72"/>
      <c r="JYL17" s="72"/>
      <c r="JYM17" s="72"/>
      <c r="JYN17" s="72"/>
      <c r="JYO17" s="72"/>
      <c r="JYP17" s="72"/>
      <c r="JYQ17" s="72"/>
      <c r="JYR17" s="72"/>
      <c r="JYS17" s="72"/>
      <c r="JYT17" s="72"/>
      <c r="JYU17" s="72"/>
      <c r="JYV17" s="72"/>
      <c r="JYW17" s="72"/>
      <c r="JYX17" s="72"/>
      <c r="JYY17" s="72"/>
      <c r="JYZ17" s="72"/>
      <c r="JZA17" s="72"/>
      <c r="JZB17" s="72"/>
      <c r="JZC17" s="72"/>
      <c r="JZD17" s="72"/>
      <c r="JZE17" s="72"/>
      <c r="JZF17" s="72"/>
      <c r="JZG17" s="72"/>
      <c r="JZH17" s="72"/>
      <c r="JZI17" s="72"/>
      <c r="JZJ17" s="72"/>
      <c r="JZK17" s="72"/>
      <c r="JZL17" s="72"/>
      <c r="JZM17" s="72"/>
      <c r="JZN17" s="72"/>
      <c r="JZO17" s="72"/>
      <c r="JZP17" s="72"/>
      <c r="JZQ17" s="72"/>
      <c r="JZR17" s="72"/>
      <c r="JZS17" s="72"/>
      <c r="JZT17" s="72"/>
      <c r="JZU17" s="72"/>
      <c r="JZV17" s="72"/>
      <c r="JZW17" s="72"/>
      <c r="JZX17" s="72"/>
      <c r="JZY17" s="72"/>
      <c r="JZZ17" s="72"/>
      <c r="KAA17" s="72"/>
      <c r="KAB17" s="72"/>
      <c r="KAC17" s="72"/>
      <c r="KAD17" s="72"/>
      <c r="KAE17" s="72"/>
      <c r="KAF17" s="72"/>
      <c r="KAG17" s="72"/>
      <c r="KAH17" s="72"/>
      <c r="KAI17" s="72"/>
      <c r="KAJ17" s="72"/>
      <c r="KAK17" s="72"/>
      <c r="KAL17" s="72"/>
      <c r="KAM17" s="72"/>
      <c r="KAN17" s="72"/>
      <c r="KAO17" s="72"/>
      <c r="KAP17" s="72"/>
      <c r="KAQ17" s="72"/>
      <c r="KAR17" s="72"/>
      <c r="KAS17" s="72"/>
      <c r="KAT17" s="72"/>
      <c r="KAU17" s="72"/>
      <c r="KAV17" s="72"/>
      <c r="KAW17" s="72"/>
      <c r="KAX17" s="72"/>
      <c r="KAY17" s="72"/>
      <c r="KAZ17" s="72"/>
      <c r="KBA17" s="72"/>
      <c r="KBB17" s="72"/>
      <c r="KBC17" s="72"/>
      <c r="KBD17" s="72"/>
      <c r="KBE17" s="72"/>
      <c r="KBF17" s="72"/>
      <c r="KBG17" s="72"/>
      <c r="KBH17" s="72"/>
      <c r="KBI17" s="72"/>
      <c r="KBJ17" s="72"/>
      <c r="KBK17" s="72"/>
      <c r="KBL17" s="72"/>
      <c r="KBM17" s="72"/>
      <c r="KBN17" s="72"/>
      <c r="KBO17" s="72"/>
      <c r="KBP17" s="72"/>
      <c r="KBQ17" s="72"/>
      <c r="KBR17" s="72"/>
      <c r="KBS17" s="72"/>
      <c r="KBT17" s="72"/>
      <c r="KBU17" s="72"/>
      <c r="KBV17" s="72"/>
      <c r="KBW17" s="72"/>
      <c r="KBX17" s="72"/>
      <c r="KBY17" s="72"/>
      <c r="KBZ17" s="72"/>
      <c r="KCA17" s="72"/>
      <c r="KCB17" s="72"/>
      <c r="KCC17" s="72"/>
      <c r="KCD17" s="72"/>
      <c r="KCE17" s="72"/>
      <c r="KCF17" s="72"/>
      <c r="KCG17" s="72"/>
      <c r="KCH17" s="72"/>
      <c r="KCI17" s="72"/>
      <c r="KCJ17" s="72"/>
      <c r="KCK17" s="72"/>
      <c r="KCL17" s="72"/>
      <c r="KCM17" s="72"/>
      <c r="KCN17" s="72"/>
      <c r="KCO17" s="72"/>
      <c r="KCP17" s="72"/>
      <c r="KCQ17" s="72"/>
      <c r="KCR17" s="72"/>
      <c r="KCS17" s="72"/>
      <c r="KCT17" s="72"/>
      <c r="KCU17" s="72"/>
      <c r="KCV17" s="72"/>
      <c r="KCW17" s="72"/>
      <c r="KCX17" s="72"/>
      <c r="KCY17" s="72"/>
      <c r="KCZ17" s="72"/>
      <c r="KDA17" s="72"/>
      <c r="KDB17" s="72"/>
      <c r="KDC17" s="72"/>
      <c r="KDD17" s="72"/>
      <c r="KDE17" s="72"/>
      <c r="KDF17" s="72"/>
      <c r="KDG17" s="72"/>
      <c r="KDH17" s="72"/>
      <c r="KDI17" s="72"/>
      <c r="KDJ17" s="72"/>
      <c r="KDK17" s="72"/>
      <c r="KDL17" s="72"/>
      <c r="KDM17" s="72"/>
      <c r="KDN17" s="72"/>
      <c r="KDO17" s="72"/>
      <c r="KDP17" s="72"/>
      <c r="KDQ17" s="72"/>
      <c r="KDR17" s="72"/>
      <c r="KDS17" s="72"/>
      <c r="KDT17" s="72"/>
      <c r="KDU17" s="72"/>
      <c r="KDV17" s="72"/>
      <c r="KDW17" s="72"/>
      <c r="KDX17" s="72"/>
      <c r="KDY17" s="72"/>
      <c r="KDZ17" s="72"/>
      <c r="KEA17" s="72"/>
      <c r="KEB17" s="72"/>
      <c r="KEC17" s="72"/>
      <c r="KED17" s="72"/>
      <c r="KEE17" s="72"/>
      <c r="KEF17" s="72"/>
      <c r="KEG17" s="72"/>
      <c r="KEH17" s="72"/>
      <c r="KEI17" s="72"/>
      <c r="KEJ17" s="72"/>
      <c r="KEK17" s="72"/>
      <c r="KEL17" s="72"/>
      <c r="KEM17" s="72"/>
      <c r="KEN17" s="72"/>
      <c r="KEO17" s="72"/>
      <c r="KEP17" s="72"/>
      <c r="KEQ17" s="72"/>
      <c r="KER17" s="72"/>
      <c r="KES17" s="72"/>
      <c r="KET17" s="72"/>
      <c r="KEU17" s="72"/>
      <c r="KEV17" s="72"/>
      <c r="KEW17" s="72"/>
      <c r="KEX17" s="72"/>
      <c r="KEY17" s="72"/>
      <c r="KEZ17" s="72"/>
      <c r="KFA17" s="72"/>
      <c r="KFB17" s="72"/>
      <c r="KFC17" s="72"/>
      <c r="KFD17" s="72"/>
      <c r="KFE17" s="72"/>
      <c r="KFF17" s="72"/>
      <c r="KFG17" s="72"/>
      <c r="KFH17" s="72"/>
      <c r="KFI17" s="72"/>
      <c r="KFJ17" s="72"/>
      <c r="KFK17" s="72"/>
      <c r="KFL17" s="72"/>
      <c r="KFM17" s="72"/>
      <c r="KFN17" s="72"/>
      <c r="KFO17" s="72"/>
      <c r="KFP17" s="72"/>
      <c r="KFQ17" s="72"/>
      <c r="KFR17" s="72"/>
      <c r="KFS17" s="72"/>
      <c r="KFT17" s="72"/>
      <c r="KFU17" s="72"/>
      <c r="KFV17" s="72"/>
      <c r="KFW17" s="72"/>
      <c r="KFX17" s="72"/>
      <c r="KFY17" s="72"/>
      <c r="KFZ17" s="72"/>
      <c r="KGA17" s="72"/>
      <c r="KGB17" s="72"/>
      <c r="KGC17" s="72"/>
      <c r="KGD17" s="72"/>
      <c r="KGE17" s="72"/>
      <c r="KGF17" s="72"/>
      <c r="KGG17" s="72"/>
      <c r="KGH17" s="72"/>
      <c r="KGI17" s="72"/>
      <c r="KGJ17" s="72"/>
      <c r="KGK17" s="72"/>
      <c r="KGL17" s="72"/>
      <c r="KGM17" s="72"/>
      <c r="KGN17" s="72"/>
      <c r="KGO17" s="72"/>
      <c r="KGP17" s="72"/>
      <c r="KGQ17" s="72"/>
      <c r="KGR17" s="72"/>
      <c r="KGS17" s="72"/>
      <c r="KGT17" s="72"/>
      <c r="KGU17" s="72"/>
      <c r="KGV17" s="72"/>
      <c r="KGW17" s="72"/>
      <c r="KGX17" s="72"/>
      <c r="KGY17" s="72"/>
      <c r="KGZ17" s="72"/>
      <c r="KHA17" s="72"/>
      <c r="KHB17" s="72"/>
      <c r="KHC17" s="72"/>
      <c r="KHD17" s="72"/>
      <c r="KHE17" s="72"/>
      <c r="KHF17" s="72"/>
      <c r="KHG17" s="72"/>
      <c r="KHH17" s="72"/>
      <c r="KHI17" s="72"/>
      <c r="KHJ17" s="72"/>
      <c r="KHK17" s="72"/>
      <c r="KHL17" s="72"/>
      <c r="KHM17" s="72"/>
      <c r="KHN17" s="72"/>
      <c r="KHO17" s="72"/>
      <c r="KHP17" s="72"/>
      <c r="KHQ17" s="72"/>
      <c r="KHR17" s="72"/>
      <c r="KHS17" s="72"/>
      <c r="KHT17" s="72"/>
      <c r="KHU17" s="72"/>
      <c r="KHV17" s="72"/>
      <c r="KHW17" s="72"/>
      <c r="KHX17" s="72"/>
      <c r="KHY17" s="72"/>
      <c r="KHZ17" s="72"/>
      <c r="KIA17" s="72"/>
      <c r="KIB17" s="72"/>
      <c r="KIC17" s="72"/>
      <c r="KID17" s="72"/>
      <c r="KIE17" s="72"/>
      <c r="KIF17" s="72"/>
      <c r="KIG17" s="72"/>
      <c r="KIH17" s="72"/>
      <c r="KII17" s="72"/>
      <c r="KIJ17" s="72"/>
      <c r="KIK17" s="72"/>
      <c r="KIL17" s="72"/>
      <c r="KIM17" s="72"/>
      <c r="KIN17" s="72"/>
      <c r="KIO17" s="72"/>
      <c r="KIP17" s="72"/>
      <c r="KIQ17" s="72"/>
      <c r="KIR17" s="72"/>
      <c r="KIS17" s="72"/>
      <c r="KIT17" s="72"/>
      <c r="KIU17" s="72"/>
      <c r="KIV17" s="72"/>
      <c r="KIW17" s="72"/>
      <c r="KIX17" s="72"/>
      <c r="KIY17" s="72"/>
      <c r="KIZ17" s="72"/>
      <c r="KJA17" s="72"/>
      <c r="KJB17" s="72"/>
      <c r="KJC17" s="72"/>
      <c r="KJD17" s="72"/>
      <c r="KJE17" s="72"/>
      <c r="KJF17" s="72"/>
      <c r="KJG17" s="72"/>
      <c r="KJH17" s="72"/>
      <c r="KJI17" s="72"/>
      <c r="KJJ17" s="72"/>
      <c r="KJK17" s="72"/>
      <c r="KJL17" s="72"/>
      <c r="KJM17" s="72"/>
      <c r="KJN17" s="72"/>
      <c r="KJO17" s="72"/>
      <c r="KJP17" s="72"/>
      <c r="KJQ17" s="72"/>
      <c r="KJR17" s="72"/>
      <c r="KJS17" s="72"/>
      <c r="KJT17" s="72"/>
      <c r="KJU17" s="72"/>
      <c r="KJV17" s="72"/>
      <c r="KJW17" s="72"/>
      <c r="KJX17" s="72"/>
      <c r="KJY17" s="72"/>
      <c r="KJZ17" s="72"/>
      <c r="KKA17" s="72"/>
      <c r="KKB17" s="72"/>
      <c r="KKC17" s="72"/>
      <c r="KKD17" s="72"/>
      <c r="KKE17" s="72"/>
      <c r="KKF17" s="72"/>
      <c r="KKG17" s="72"/>
      <c r="KKH17" s="72"/>
      <c r="KKI17" s="72"/>
      <c r="KKJ17" s="72"/>
      <c r="KKK17" s="72"/>
      <c r="KKL17" s="72"/>
      <c r="KKM17" s="72"/>
      <c r="KKN17" s="72"/>
      <c r="KKO17" s="72"/>
      <c r="KKP17" s="72"/>
      <c r="KKQ17" s="72"/>
      <c r="KKR17" s="72"/>
      <c r="KKS17" s="72"/>
      <c r="KKT17" s="72"/>
      <c r="KKU17" s="72"/>
      <c r="KKV17" s="72"/>
      <c r="KKW17" s="72"/>
      <c r="KKX17" s="72"/>
      <c r="KKY17" s="72"/>
      <c r="KKZ17" s="72"/>
      <c r="KLA17" s="72"/>
      <c r="KLB17" s="72"/>
      <c r="KLC17" s="72"/>
      <c r="KLD17" s="72"/>
      <c r="KLE17" s="72"/>
      <c r="KLF17" s="72"/>
      <c r="KLG17" s="72"/>
      <c r="KLH17" s="72"/>
      <c r="KLI17" s="72"/>
      <c r="KLJ17" s="72"/>
      <c r="KLK17" s="72"/>
      <c r="KLL17" s="72"/>
      <c r="KLM17" s="72"/>
      <c r="KLN17" s="72"/>
      <c r="KLO17" s="72"/>
      <c r="KLP17" s="72"/>
      <c r="KLQ17" s="72"/>
      <c r="KLR17" s="72"/>
      <c r="KLS17" s="72"/>
      <c r="KLT17" s="72"/>
      <c r="KLU17" s="72"/>
      <c r="KLV17" s="72"/>
      <c r="KLW17" s="72"/>
      <c r="KLX17" s="72"/>
      <c r="KLY17" s="72"/>
      <c r="KLZ17" s="72"/>
      <c r="KMA17" s="72"/>
      <c r="KMB17" s="72"/>
      <c r="KMC17" s="72"/>
      <c r="KMD17" s="72"/>
      <c r="KME17" s="72"/>
      <c r="KMF17" s="72"/>
      <c r="KMG17" s="72"/>
      <c r="KMH17" s="72"/>
      <c r="KMI17" s="72"/>
      <c r="KMJ17" s="72"/>
      <c r="KMK17" s="72"/>
      <c r="KML17" s="72"/>
      <c r="KMM17" s="72"/>
      <c r="KMN17" s="72"/>
      <c r="KMO17" s="72"/>
      <c r="KMP17" s="72"/>
      <c r="KMQ17" s="72"/>
      <c r="KMR17" s="72"/>
      <c r="KMS17" s="72"/>
      <c r="KMT17" s="72"/>
      <c r="KMU17" s="72"/>
      <c r="KMV17" s="72"/>
      <c r="KMW17" s="72"/>
      <c r="KMX17" s="72"/>
      <c r="KMY17" s="72"/>
      <c r="KMZ17" s="72"/>
      <c r="KNA17" s="72"/>
      <c r="KNB17" s="72"/>
      <c r="KNC17" s="72"/>
      <c r="KND17" s="72"/>
      <c r="KNE17" s="72"/>
      <c r="KNF17" s="72"/>
      <c r="KNG17" s="72"/>
      <c r="KNH17" s="72"/>
      <c r="KNI17" s="72"/>
      <c r="KNJ17" s="72"/>
      <c r="KNK17" s="72"/>
      <c r="KNL17" s="72"/>
      <c r="KNM17" s="72"/>
      <c r="KNN17" s="72"/>
      <c r="KNO17" s="72"/>
      <c r="KNP17" s="72"/>
      <c r="KNQ17" s="72"/>
      <c r="KNR17" s="72"/>
      <c r="KNS17" s="72"/>
      <c r="KNT17" s="72"/>
      <c r="KNU17" s="72"/>
      <c r="KNV17" s="72"/>
      <c r="KNW17" s="72"/>
      <c r="KNX17" s="72"/>
      <c r="KNY17" s="72"/>
      <c r="KNZ17" s="72"/>
      <c r="KOA17" s="72"/>
      <c r="KOB17" s="72"/>
      <c r="KOC17" s="72"/>
      <c r="KOD17" s="72"/>
      <c r="KOE17" s="72"/>
      <c r="KOF17" s="72"/>
      <c r="KOG17" s="72"/>
      <c r="KOH17" s="72"/>
      <c r="KOI17" s="72"/>
      <c r="KOJ17" s="72"/>
      <c r="KOK17" s="72"/>
      <c r="KOL17" s="72"/>
      <c r="KOM17" s="72"/>
      <c r="KON17" s="72"/>
      <c r="KOO17" s="72"/>
      <c r="KOP17" s="72"/>
      <c r="KOQ17" s="72"/>
      <c r="KOR17" s="72"/>
      <c r="KOS17" s="72"/>
      <c r="KOT17" s="72"/>
      <c r="KOU17" s="72"/>
      <c r="KOV17" s="72"/>
      <c r="KOW17" s="72"/>
      <c r="KOX17" s="72"/>
      <c r="KOY17" s="72"/>
      <c r="KOZ17" s="72"/>
      <c r="KPA17" s="72"/>
      <c r="KPB17" s="72"/>
      <c r="KPC17" s="72"/>
      <c r="KPD17" s="72"/>
      <c r="KPE17" s="72"/>
      <c r="KPF17" s="72"/>
      <c r="KPG17" s="72"/>
      <c r="KPH17" s="72"/>
      <c r="KPI17" s="72"/>
      <c r="KPJ17" s="72"/>
      <c r="KPK17" s="72"/>
      <c r="KPL17" s="72"/>
      <c r="KPM17" s="72"/>
      <c r="KPN17" s="72"/>
      <c r="KPO17" s="72"/>
      <c r="KPP17" s="72"/>
      <c r="KPQ17" s="72"/>
      <c r="KPR17" s="72"/>
      <c r="KPS17" s="72"/>
      <c r="KPT17" s="72"/>
      <c r="KPU17" s="72"/>
      <c r="KPV17" s="72"/>
      <c r="KPW17" s="72"/>
      <c r="KPX17" s="72"/>
      <c r="KPY17" s="72"/>
      <c r="KPZ17" s="72"/>
      <c r="KQA17" s="72"/>
      <c r="KQB17" s="72"/>
      <c r="KQC17" s="72"/>
      <c r="KQD17" s="72"/>
      <c r="KQE17" s="72"/>
      <c r="KQF17" s="72"/>
      <c r="KQG17" s="72"/>
      <c r="KQH17" s="72"/>
      <c r="KQI17" s="72"/>
      <c r="KQJ17" s="72"/>
      <c r="KQK17" s="72"/>
      <c r="KQL17" s="72"/>
      <c r="KQM17" s="72"/>
      <c r="KQN17" s="72"/>
      <c r="KQO17" s="72"/>
      <c r="KQP17" s="72"/>
      <c r="KQQ17" s="72"/>
      <c r="KQR17" s="72"/>
      <c r="KQS17" s="72"/>
      <c r="KQT17" s="72"/>
      <c r="KQU17" s="72"/>
      <c r="KQV17" s="72"/>
      <c r="KQW17" s="72"/>
      <c r="KQX17" s="72"/>
      <c r="KQY17" s="72"/>
      <c r="KQZ17" s="72"/>
      <c r="KRA17" s="72"/>
      <c r="KRB17" s="72"/>
      <c r="KRC17" s="72"/>
      <c r="KRD17" s="72"/>
      <c r="KRE17" s="72"/>
      <c r="KRF17" s="72"/>
      <c r="KRG17" s="72"/>
      <c r="KRH17" s="72"/>
      <c r="KRI17" s="72"/>
      <c r="KRJ17" s="72"/>
      <c r="KRK17" s="72"/>
      <c r="KRL17" s="72"/>
      <c r="KRM17" s="72"/>
      <c r="KRN17" s="72"/>
      <c r="KRO17" s="72"/>
      <c r="KRP17" s="72"/>
      <c r="KRQ17" s="72"/>
      <c r="KRR17" s="72"/>
      <c r="KRS17" s="72"/>
      <c r="KRT17" s="72"/>
      <c r="KRU17" s="72"/>
      <c r="KRV17" s="72"/>
      <c r="KRW17" s="72"/>
      <c r="KRX17" s="72"/>
      <c r="KRY17" s="72"/>
      <c r="KRZ17" s="72"/>
      <c r="KSA17" s="72"/>
      <c r="KSB17" s="72"/>
      <c r="KSC17" s="72"/>
      <c r="KSD17" s="72"/>
      <c r="KSE17" s="72"/>
      <c r="KSF17" s="72"/>
      <c r="KSG17" s="72"/>
      <c r="KSH17" s="72"/>
      <c r="KSI17" s="72"/>
      <c r="KSJ17" s="72"/>
      <c r="KSK17" s="72"/>
      <c r="KSL17" s="72"/>
      <c r="KSM17" s="72"/>
      <c r="KSN17" s="72"/>
      <c r="KSO17" s="72"/>
      <c r="KSP17" s="72"/>
      <c r="KSQ17" s="72"/>
      <c r="KSR17" s="72"/>
      <c r="KSS17" s="72"/>
      <c r="KST17" s="72"/>
      <c r="KSU17" s="72"/>
      <c r="KSV17" s="72"/>
      <c r="KSW17" s="72"/>
      <c r="KSX17" s="72"/>
      <c r="KSY17" s="72"/>
      <c r="KSZ17" s="72"/>
      <c r="KTA17" s="72"/>
      <c r="KTB17" s="72"/>
      <c r="KTC17" s="72"/>
      <c r="KTD17" s="72"/>
      <c r="KTE17" s="72"/>
      <c r="KTF17" s="72"/>
      <c r="KTG17" s="72"/>
      <c r="KTH17" s="72"/>
      <c r="KTI17" s="72"/>
      <c r="KTJ17" s="72"/>
      <c r="KTK17" s="72"/>
      <c r="KTL17" s="72"/>
      <c r="KTM17" s="72"/>
      <c r="KTN17" s="72"/>
      <c r="KTO17" s="72"/>
      <c r="KTP17" s="72"/>
      <c r="KTQ17" s="72"/>
      <c r="KTR17" s="72"/>
      <c r="KTS17" s="72"/>
      <c r="KTT17" s="72"/>
      <c r="KTU17" s="72"/>
      <c r="KTV17" s="72"/>
      <c r="KTW17" s="72"/>
      <c r="KTX17" s="72"/>
      <c r="KTY17" s="72"/>
      <c r="KTZ17" s="72"/>
      <c r="KUA17" s="72"/>
      <c r="KUB17" s="72"/>
      <c r="KUC17" s="72"/>
      <c r="KUD17" s="72"/>
      <c r="KUE17" s="72"/>
      <c r="KUF17" s="72"/>
      <c r="KUG17" s="72"/>
      <c r="KUH17" s="72"/>
      <c r="KUI17" s="72"/>
      <c r="KUJ17" s="72"/>
      <c r="KUK17" s="72"/>
      <c r="KUL17" s="72"/>
      <c r="KUM17" s="72"/>
      <c r="KUN17" s="72"/>
      <c r="KUO17" s="72"/>
      <c r="KUP17" s="72"/>
      <c r="KUQ17" s="72"/>
      <c r="KUR17" s="72"/>
      <c r="KUS17" s="72"/>
      <c r="KUT17" s="72"/>
      <c r="KUU17" s="72"/>
      <c r="KUV17" s="72"/>
      <c r="KUW17" s="72"/>
      <c r="KUX17" s="72"/>
      <c r="KUY17" s="72"/>
      <c r="KUZ17" s="72"/>
      <c r="KVA17" s="72"/>
      <c r="KVB17" s="72"/>
      <c r="KVC17" s="72"/>
      <c r="KVD17" s="72"/>
      <c r="KVE17" s="72"/>
      <c r="KVF17" s="72"/>
      <c r="KVG17" s="72"/>
      <c r="KVH17" s="72"/>
      <c r="KVI17" s="72"/>
      <c r="KVJ17" s="72"/>
      <c r="KVK17" s="72"/>
      <c r="KVL17" s="72"/>
      <c r="KVM17" s="72"/>
      <c r="KVN17" s="72"/>
      <c r="KVO17" s="72"/>
      <c r="KVP17" s="72"/>
      <c r="KVQ17" s="72"/>
      <c r="KVR17" s="72"/>
      <c r="KVS17" s="72"/>
      <c r="KVT17" s="72"/>
      <c r="KVU17" s="72"/>
      <c r="KVV17" s="72"/>
      <c r="KVW17" s="72"/>
      <c r="KVX17" s="72"/>
      <c r="KVY17" s="72"/>
      <c r="KVZ17" s="72"/>
      <c r="KWA17" s="72"/>
      <c r="KWB17" s="72"/>
      <c r="KWC17" s="72"/>
      <c r="KWD17" s="72"/>
      <c r="KWE17" s="72"/>
      <c r="KWF17" s="72"/>
      <c r="KWG17" s="72"/>
      <c r="KWH17" s="72"/>
      <c r="KWI17" s="72"/>
      <c r="KWJ17" s="72"/>
      <c r="KWK17" s="72"/>
      <c r="KWL17" s="72"/>
      <c r="KWM17" s="72"/>
      <c r="KWN17" s="72"/>
      <c r="KWO17" s="72"/>
      <c r="KWP17" s="72"/>
      <c r="KWQ17" s="72"/>
      <c r="KWR17" s="72"/>
      <c r="KWS17" s="72"/>
      <c r="KWT17" s="72"/>
      <c r="KWU17" s="72"/>
      <c r="KWV17" s="72"/>
      <c r="KWW17" s="72"/>
      <c r="KWX17" s="72"/>
      <c r="KWY17" s="72"/>
      <c r="KWZ17" s="72"/>
      <c r="KXA17" s="72"/>
      <c r="KXB17" s="72"/>
      <c r="KXC17" s="72"/>
      <c r="KXD17" s="72"/>
      <c r="KXE17" s="72"/>
      <c r="KXF17" s="72"/>
      <c r="KXG17" s="72"/>
      <c r="KXH17" s="72"/>
      <c r="KXI17" s="72"/>
      <c r="KXJ17" s="72"/>
      <c r="KXK17" s="72"/>
      <c r="KXL17" s="72"/>
      <c r="KXM17" s="72"/>
      <c r="KXN17" s="72"/>
      <c r="KXO17" s="72"/>
      <c r="KXP17" s="72"/>
      <c r="KXQ17" s="72"/>
      <c r="KXR17" s="72"/>
      <c r="KXS17" s="72"/>
      <c r="KXT17" s="72"/>
      <c r="KXU17" s="72"/>
      <c r="KXV17" s="72"/>
      <c r="KXW17" s="72"/>
      <c r="KXX17" s="72"/>
      <c r="KXY17" s="72"/>
      <c r="KXZ17" s="72"/>
      <c r="KYA17" s="72"/>
      <c r="KYB17" s="72"/>
      <c r="KYC17" s="72"/>
      <c r="KYD17" s="72"/>
      <c r="KYE17" s="72"/>
      <c r="KYF17" s="72"/>
      <c r="KYG17" s="72"/>
      <c r="KYH17" s="72"/>
      <c r="KYI17" s="72"/>
      <c r="KYJ17" s="72"/>
      <c r="KYK17" s="72"/>
      <c r="KYL17" s="72"/>
      <c r="KYM17" s="72"/>
      <c r="KYN17" s="72"/>
      <c r="KYO17" s="72"/>
      <c r="KYP17" s="72"/>
      <c r="KYQ17" s="72"/>
      <c r="KYR17" s="72"/>
      <c r="KYS17" s="72"/>
      <c r="KYT17" s="72"/>
      <c r="KYU17" s="72"/>
      <c r="KYV17" s="72"/>
      <c r="KYW17" s="72"/>
      <c r="KYX17" s="72"/>
      <c r="KYY17" s="72"/>
      <c r="KYZ17" s="72"/>
      <c r="KZA17" s="72"/>
      <c r="KZB17" s="72"/>
      <c r="KZC17" s="72"/>
      <c r="KZD17" s="72"/>
      <c r="KZE17" s="72"/>
      <c r="KZF17" s="72"/>
      <c r="KZG17" s="72"/>
      <c r="KZH17" s="72"/>
      <c r="KZI17" s="72"/>
      <c r="KZJ17" s="72"/>
      <c r="KZK17" s="72"/>
      <c r="KZL17" s="72"/>
      <c r="KZM17" s="72"/>
      <c r="KZN17" s="72"/>
      <c r="KZO17" s="72"/>
      <c r="KZP17" s="72"/>
      <c r="KZQ17" s="72"/>
      <c r="KZR17" s="72"/>
      <c r="KZS17" s="72"/>
      <c r="KZT17" s="72"/>
      <c r="KZU17" s="72"/>
      <c r="KZV17" s="72"/>
      <c r="KZW17" s="72"/>
      <c r="KZX17" s="72"/>
      <c r="KZY17" s="72"/>
      <c r="KZZ17" s="72"/>
      <c r="LAA17" s="72"/>
      <c r="LAB17" s="72"/>
      <c r="LAC17" s="72"/>
      <c r="LAD17" s="72"/>
      <c r="LAE17" s="72"/>
      <c r="LAF17" s="72"/>
      <c r="LAG17" s="72"/>
      <c r="LAH17" s="72"/>
      <c r="LAI17" s="72"/>
      <c r="LAJ17" s="72"/>
      <c r="LAK17" s="72"/>
      <c r="LAL17" s="72"/>
      <c r="LAM17" s="72"/>
      <c r="LAN17" s="72"/>
      <c r="LAO17" s="72"/>
      <c r="LAP17" s="72"/>
      <c r="LAQ17" s="72"/>
      <c r="LAR17" s="72"/>
      <c r="LAS17" s="72"/>
      <c r="LAT17" s="72"/>
      <c r="LAU17" s="72"/>
      <c r="LAV17" s="72"/>
      <c r="LAW17" s="72"/>
      <c r="LAX17" s="72"/>
      <c r="LAY17" s="72"/>
      <c r="LAZ17" s="72"/>
      <c r="LBA17" s="72"/>
      <c r="LBB17" s="72"/>
      <c r="LBC17" s="72"/>
      <c r="LBD17" s="72"/>
      <c r="LBE17" s="72"/>
      <c r="LBF17" s="72"/>
      <c r="LBG17" s="72"/>
      <c r="LBH17" s="72"/>
      <c r="LBI17" s="72"/>
      <c r="LBJ17" s="72"/>
      <c r="LBK17" s="72"/>
      <c r="LBL17" s="72"/>
      <c r="LBM17" s="72"/>
      <c r="LBN17" s="72"/>
      <c r="LBO17" s="72"/>
      <c r="LBP17" s="72"/>
      <c r="LBQ17" s="72"/>
      <c r="LBR17" s="72"/>
      <c r="LBS17" s="72"/>
      <c r="LBT17" s="72"/>
      <c r="LBU17" s="72"/>
      <c r="LBV17" s="72"/>
      <c r="LBW17" s="72"/>
      <c r="LBX17" s="72"/>
      <c r="LBY17" s="72"/>
      <c r="LBZ17" s="72"/>
      <c r="LCA17" s="72"/>
      <c r="LCB17" s="72"/>
      <c r="LCC17" s="72"/>
      <c r="LCD17" s="72"/>
      <c r="LCE17" s="72"/>
      <c r="LCF17" s="72"/>
      <c r="LCG17" s="72"/>
      <c r="LCH17" s="72"/>
      <c r="LCI17" s="72"/>
      <c r="LCJ17" s="72"/>
      <c r="LCK17" s="72"/>
      <c r="LCL17" s="72"/>
      <c r="LCM17" s="72"/>
      <c r="LCN17" s="72"/>
      <c r="LCO17" s="72"/>
      <c r="LCP17" s="72"/>
      <c r="LCQ17" s="72"/>
      <c r="LCR17" s="72"/>
      <c r="LCS17" s="72"/>
      <c r="LCT17" s="72"/>
      <c r="LCU17" s="72"/>
      <c r="LCV17" s="72"/>
      <c r="LCW17" s="72"/>
      <c r="LCX17" s="72"/>
      <c r="LCY17" s="72"/>
      <c r="LCZ17" s="72"/>
      <c r="LDA17" s="72"/>
      <c r="LDB17" s="72"/>
      <c r="LDC17" s="72"/>
      <c r="LDD17" s="72"/>
      <c r="LDE17" s="72"/>
      <c r="LDF17" s="72"/>
      <c r="LDG17" s="72"/>
      <c r="LDH17" s="72"/>
      <c r="LDI17" s="72"/>
      <c r="LDJ17" s="72"/>
      <c r="LDK17" s="72"/>
      <c r="LDL17" s="72"/>
      <c r="LDM17" s="72"/>
      <c r="LDN17" s="72"/>
      <c r="LDO17" s="72"/>
      <c r="LDP17" s="72"/>
      <c r="LDQ17" s="72"/>
      <c r="LDR17" s="72"/>
      <c r="LDS17" s="72"/>
      <c r="LDT17" s="72"/>
      <c r="LDU17" s="72"/>
      <c r="LDV17" s="72"/>
      <c r="LDW17" s="72"/>
      <c r="LDX17" s="72"/>
      <c r="LDY17" s="72"/>
      <c r="LDZ17" s="72"/>
      <c r="LEA17" s="72"/>
      <c r="LEB17" s="72"/>
      <c r="LEC17" s="72"/>
      <c r="LED17" s="72"/>
      <c r="LEE17" s="72"/>
      <c r="LEF17" s="72"/>
      <c r="LEG17" s="72"/>
      <c r="LEH17" s="72"/>
      <c r="LEI17" s="72"/>
      <c r="LEJ17" s="72"/>
      <c r="LEK17" s="72"/>
      <c r="LEL17" s="72"/>
      <c r="LEM17" s="72"/>
      <c r="LEN17" s="72"/>
      <c r="LEO17" s="72"/>
      <c r="LEP17" s="72"/>
      <c r="LEQ17" s="72"/>
      <c r="LER17" s="72"/>
      <c r="LES17" s="72"/>
      <c r="LET17" s="72"/>
      <c r="LEU17" s="72"/>
      <c r="LEV17" s="72"/>
      <c r="LEW17" s="72"/>
      <c r="LEX17" s="72"/>
      <c r="LEY17" s="72"/>
      <c r="LEZ17" s="72"/>
      <c r="LFA17" s="72"/>
      <c r="LFB17" s="72"/>
      <c r="LFC17" s="72"/>
      <c r="LFD17" s="72"/>
      <c r="LFE17" s="72"/>
      <c r="LFF17" s="72"/>
      <c r="LFG17" s="72"/>
      <c r="LFH17" s="72"/>
      <c r="LFI17" s="72"/>
      <c r="LFJ17" s="72"/>
      <c r="LFK17" s="72"/>
      <c r="LFL17" s="72"/>
      <c r="LFM17" s="72"/>
      <c r="LFN17" s="72"/>
      <c r="LFO17" s="72"/>
      <c r="LFP17" s="72"/>
      <c r="LFQ17" s="72"/>
      <c r="LFR17" s="72"/>
      <c r="LFS17" s="72"/>
      <c r="LFT17" s="72"/>
      <c r="LFU17" s="72"/>
      <c r="LFV17" s="72"/>
      <c r="LFW17" s="72"/>
      <c r="LFX17" s="72"/>
      <c r="LFY17" s="72"/>
      <c r="LFZ17" s="72"/>
      <c r="LGA17" s="72"/>
      <c r="LGB17" s="72"/>
      <c r="LGC17" s="72"/>
      <c r="LGD17" s="72"/>
      <c r="LGE17" s="72"/>
      <c r="LGF17" s="72"/>
      <c r="LGG17" s="72"/>
      <c r="LGH17" s="72"/>
      <c r="LGI17" s="72"/>
      <c r="LGJ17" s="72"/>
      <c r="LGK17" s="72"/>
      <c r="LGL17" s="72"/>
      <c r="LGM17" s="72"/>
      <c r="LGN17" s="72"/>
      <c r="LGO17" s="72"/>
      <c r="LGP17" s="72"/>
      <c r="LGQ17" s="72"/>
      <c r="LGR17" s="72"/>
      <c r="LGS17" s="72"/>
      <c r="LGT17" s="72"/>
      <c r="LGU17" s="72"/>
      <c r="LGV17" s="72"/>
      <c r="LGW17" s="72"/>
      <c r="LGX17" s="72"/>
      <c r="LGY17" s="72"/>
      <c r="LGZ17" s="72"/>
      <c r="LHA17" s="72"/>
      <c r="LHB17" s="72"/>
      <c r="LHC17" s="72"/>
      <c r="LHD17" s="72"/>
      <c r="LHE17" s="72"/>
      <c r="LHF17" s="72"/>
      <c r="LHG17" s="72"/>
      <c r="LHH17" s="72"/>
      <c r="LHI17" s="72"/>
      <c r="LHJ17" s="72"/>
      <c r="LHK17" s="72"/>
      <c r="LHL17" s="72"/>
      <c r="LHM17" s="72"/>
      <c r="LHN17" s="72"/>
      <c r="LHO17" s="72"/>
      <c r="LHP17" s="72"/>
      <c r="LHQ17" s="72"/>
      <c r="LHR17" s="72"/>
      <c r="LHS17" s="72"/>
      <c r="LHT17" s="72"/>
      <c r="LHU17" s="72"/>
      <c r="LHV17" s="72"/>
      <c r="LHW17" s="72"/>
      <c r="LHX17" s="72"/>
      <c r="LHY17" s="72"/>
      <c r="LHZ17" s="72"/>
      <c r="LIA17" s="72"/>
      <c r="LIB17" s="72"/>
      <c r="LIC17" s="72"/>
      <c r="LID17" s="72"/>
      <c r="LIE17" s="72"/>
      <c r="LIF17" s="72"/>
      <c r="LIG17" s="72"/>
      <c r="LIH17" s="72"/>
      <c r="LII17" s="72"/>
      <c r="LIJ17" s="72"/>
      <c r="LIK17" s="72"/>
      <c r="LIL17" s="72"/>
      <c r="LIM17" s="72"/>
      <c r="LIN17" s="72"/>
      <c r="LIO17" s="72"/>
      <c r="LIP17" s="72"/>
      <c r="LIQ17" s="72"/>
      <c r="LIR17" s="72"/>
      <c r="LIS17" s="72"/>
      <c r="LIT17" s="72"/>
      <c r="LIU17" s="72"/>
      <c r="LIV17" s="72"/>
      <c r="LIW17" s="72"/>
      <c r="LIX17" s="72"/>
      <c r="LIY17" s="72"/>
      <c r="LIZ17" s="72"/>
      <c r="LJA17" s="72"/>
      <c r="LJB17" s="72"/>
      <c r="LJC17" s="72"/>
      <c r="LJD17" s="72"/>
      <c r="LJE17" s="72"/>
      <c r="LJF17" s="72"/>
      <c r="LJG17" s="72"/>
      <c r="LJH17" s="72"/>
      <c r="LJI17" s="72"/>
      <c r="LJJ17" s="72"/>
      <c r="LJK17" s="72"/>
      <c r="LJL17" s="72"/>
      <c r="LJM17" s="72"/>
      <c r="LJN17" s="72"/>
      <c r="LJO17" s="72"/>
      <c r="LJP17" s="72"/>
      <c r="LJQ17" s="72"/>
      <c r="LJR17" s="72"/>
      <c r="LJS17" s="72"/>
      <c r="LJT17" s="72"/>
      <c r="LJU17" s="72"/>
      <c r="LJV17" s="72"/>
      <c r="LJW17" s="72"/>
      <c r="LJX17" s="72"/>
      <c r="LJY17" s="72"/>
      <c r="LJZ17" s="72"/>
      <c r="LKA17" s="72"/>
      <c r="LKB17" s="72"/>
      <c r="LKC17" s="72"/>
      <c r="LKD17" s="72"/>
      <c r="LKE17" s="72"/>
      <c r="LKF17" s="72"/>
      <c r="LKG17" s="72"/>
      <c r="LKH17" s="72"/>
      <c r="LKI17" s="72"/>
      <c r="LKJ17" s="72"/>
      <c r="LKK17" s="72"/>
      <c r="LKL17" s="72"/>
      <c r="LKM17" s="72"/>
      <c r="LKN17" s="72"/>
      <c r="LKO17" s="72"/>
      <c r="LKP17" s="72"/>
      <c r="LKQ17" s="72"/>
      <c r="LKR17" s="72"/>
      <c r="LKS17" s="72"/>
      <c r="LKT17" s="72"/>
      <c r="LKU17" s="72"/>
      <c r="LKV17" s="72"/>
      <c r="LKW17" s="72"/>
      <c r="LKX17" s="72"/>
      <c r="LKY17" s="72"/>
      <c r="LKZ17" s="72"/>
      <c r="LLA17" s="72"/>
      <c r="LLB17" s="72"/>
      <c r="LLC17" s="72"/>
      <c r="LLD17" s="72"/>
      <c r="LLE17" s="72"/>
      <c r="LLF17" s="72"/>
      <c r="LLG17" s="72"/>
      <c r="LLH17" s="72"/>
      <c r="LLI17" s="72"/>
      <c r="LLJ17" s="72"/>
      <c r="LLK17" s="72"/>
      <c r="LLL17" s="72"/>
      <c r="LLM17" s="72"/>
      <c r="LLN17" s="72"/>
      <c r="LLO17" s="72"/>
      <c r="LLP17" s="72"/>
      <c r="LLQ17" s="72"/>
      <c r="LLR17" s="72"/>
      <c r="LLS17" s="72"/>
      <c r="LLT17" s="72"/>
      <c r="LLU17" s="72"/>
      <c r="LLV17" s="72"/>
      <c r="LLW17" s="72"/>
      <c r="LLX17" s="72"/>
      <c r="LLY17" s="72"/>
      <c r="LLZ17" s="72"/>
      <c r="LMA17" s="72"/>
      <c r="LMB17" s="72"/>
      <c r="LMC17" s="72"/>
      <c r="LMD17" s="72"/>
      <c r="LME17" s="72"/>
      <c r="LMF17" s="72"/>
      <c r="LMG17" s="72"/>
      <c r="LMH17" s="72"/>
      <c r="LMI17" s="72"/>
      <c r="LMJ17" s="72"/>
      <c r="LMK17" s="72"/>
      <c r="LML17" s="72"/>
      <c r="LMM17" s="72"/>
      <c r="LMN17" s="72"/>
      <c r="LMO17" s="72"/>
      <c r="LMP17" s="72"/>
      <c r="LMQ17" s="72"/>
      <c r="LMR17" s="72"/>
      <c r="LMS17" s="72"/>
      <c r="LMT17" s="72"/>
      <c r="LMU17" s="72"/>
      <c r="LMV17" s="72"/>
      <c r="LMW17" s="72"/>
      <c r="LMX17" s="72"/>
      <c r="LMY17" s="72"/>
      <c r="LMZ17" s="72"/>
      <c r="LNA17" s="72"/>
      <c r="LNB17" s="72"/>
      <c r="LNC17" s="72"/>
      <c r="LND17" s="72"/>
      <c r="LNE17" s="72"/>
      <c r="LNF17" s="72"/>
      <c r="LNG17" s="72"/>
      <c r="LNH17" s="72"/>
      <c r="LNI17" s="72"/>
      <c r="LNJ17" s="72"/>
      <c r="LNK17" s="72"/>
      <c r="LNL17" s="72"/>
      <c r="LNM17" s="72"/>
      <c r="LNN17" s="72"/>
      <c r="LNO17" s="72"/>
      <c r="LNP17" s="72"/>
      <c r="LNQ17" s="72"/>
      <c r="LNR17" s="72"/>
      <c r="LNS17" s="72"/>
      <c r="LNT17" s="72"/>
      <c r="LNU17" s="72"/>
      <c r="LNV17" s="72"/>
      <c r="LNW17" s="72"/>
      <c r="LNX17" s="72"/>
      <c r="LNY17" s="72"/>
      <c r="LNZ17" s="72"/>
      <c r="LOA17" s="72"/>
      <c r="LOB17" s="72"/>
      <c r="LOC17" s="72"/>
      <c r="LOD17" s="72"/>
      <c r="LOE17" s="72"/>
      <c r="LOF17" s="72"/>
      <c r="LOG17" s="72"/>
      <c r="LOH17" s="72"/>
      <c r="LOI17" s="72"/>
      <c r="LOJ17" s="72"/>
      <c r="LOK17" s="72"/>
      <c r="LOL17" s="72"/>
      <c r="LOM17" s="72"/>
      <c r="LON17" s="72"/>
      <c r="LOO17" s="72"/>
      <c r="LOP17" s="72"/>
      <c r="LOQ17" s="72"/>
      <c r="LOR17" s="72"/>
      <c r="LOS17" s="72"/>
      <c r="LOT17" s="72"/>
      <c r="LOU17" s="72"/>
      <c r="LOV17" s="72"/>
      <c r="LOW17" s="72"/>
      <c r="LOX17" s="72"/>
      <c r="LOY17" s="72"/>
      <c r="LOZ17" s="72"/>
      <c r="LPA17" s="72"/>
      <c r="LPB17" s="72"/>
      <c r="LPC17" s="72"/>
      <c r="LPD17" s="72"/>
      <c r="LPE17" s="72"/>
      <c r="LPF17" s="72"/>
      <c r="LPG17" s="72"/>
      <c r="LPH17" s="72"/>
      <c r="LPI17" s="72"/>
      <c r="LPJ17" s="72"/>
      <c r="LPK17" s="72"/>
      <c r="LPL17" s="72"/>
      <c r="LPM17" s="72"/>
      <c r="LPN17" s="72"/>
      <c r="LPO17" s="72"/>
      <c r="LPP17" s="72"/>
      <c r="LPQ17" s="72"/>
      <c r="LPR17" s="72"/>
      <c r="LPS17" s="72"/>
      <c r="LPT17" s="72"/>
      <c r="LPU17" s="72"/>
      <c r="LPV17" s="72"/>
      <c r="LPW17" s="72"/>
      <c r="LPX17" s="72"/>
      <c r="LPY17" s="72"/>
      <c r="LPZ17" s="72"/>
      <c r="LQA17" s="72"/>
      <c r="LQB17" s="72"/>
      <c r="LQC17" s="72"/>
      <c r="LQD17" s="72"/>
      <c r="LQE17" s="72"/>
      <c r="LQF17" s="72"/>
      <c r="LQG17" s="72"/>
      <c r="LQH17" s="72"/>
      <c r="LQI17" s="72"/>
      <c r="LQJ17" s="72"/>
      <c r="LQK17" s="72"/>
      <c r="LQL17" s="72"/>
      <c r="LQM17" s="72"/>
      <c r="LQN17" s="72"/>
      <c r="LQO17" s="72"/>
      <c r="LQP17" s="72"/>
      <c r="LQQ17" s="72"/>
      <c r="LQR17" s="72"/>
      <c r="LQS17" s="72"/>
      <c r="LQT17" s="72"/>
      <c r="LQU17" s="72"/>
      <c r="LQV17" s="72"/>
      <c r="LQW17" s="72"/>
      <c r="LQX17" s="72"/>
      <c r="LQY17" s="72"/>
      <c r="LQZ17" s="72"/>
      <c r="LRA17" s="72"/>
      <c r="LRB17" s="72"/>
      <c r="LRC17" s="72"/>
      <c r="LRD17" s="72"/>
      <c r="LRE17" s="72"/>
      <c r="LRF17" s="72"/>
      <c r="LRG17" s="72"/>
      <c r="LRH17" s="72"/>
      <c r="LRI17" s="72"/>
      <c r="LRJ17" s="72"/>
      <c r="LRK17" s="72"/>
      <c r="LRL17" s="72"/>
      <c r="LRM17" s="72"/>
      <c r="LRN17" s="72"/>
      <c r="LRO17" s="72"/>
      <c r="LRP17" s="72"/>
      <c r="LRQ17" s="72"/>
      <c r="LRR17" s="72"/>
      <c r="LRS17" s="72"/>
      <c r="LRT17" s="72"/>
      <c r="LRU17" s="72"/>
      <c r="LRV17" s="72"/>
      <c r="LRW17" s="72"/>
      <c r="LRX17" s="72"/>
      <c r="LRY17" s="72"/>
      <c r="LRZ17" s="72"/>
      <c r="LSA17" s="72"/>
      <c r="LSB17" s="72"/>
      <c r="LSC17" s="72"/>
      <c r="LSD17" s="72"/>
      <c r="LSE17" s="72"/>
      <c r="LSF17" s="72"/>
      <c r="LSG17" s="72"/>
      <c r="LSH17" s="72"/>
      <c r="LSI17" s="72"/>
      <c r="LSJ17" s="72"/>
      <c r="LSK17" s="72"/>
      <c r="LSL17" s="72"/>
      <c r="LSM17" s="72"/>
      <c r="LSN17" s="72"/>
      <c r="LSO17" s="72"/>
      <c r="LSP17" s="72"/>
      <c r="LSQ17" s="72"/>
      <c r="LSR17" s="72"/>
      <c r="LSS17" s="72"/>
      <c r="LST17" s="72"/>
      <c r="LSU17" s="72"/>
      <c r="LSV17" s="72"/>
      <c r="LSW17" s="72"/>
      <c r="LSX17" s="72"/>
      <c r="LSY17" s="72"/>
      <c r="LSZ17" s="72"/>
      <c r="LTA17" s="72"/>
      <c r="LTB17" s="72"/>
      <c r="LTC17" s="72"/>
      <c r="LTD17" s="72"/>
      <c r="LTE17" s="72"/>
      <c r="LTF17" s="72"/>
      <c r="LTG17" s="72"/>
      <c r="LTH17" s="72"/>
      <c r="LTI17" s="72"/>
      <c r="LTJ17" s="72"/>
      <c r="LTK17" s="72"/>
      <c r="LTL17" s="72"/>
      <c r="LTM17" s="72"/>
      <c r="LTN17" s="72"/>
      <c r="LTO17" s="72"/>
      <c r="LTP17" s="72"/>
      <c r="LTQ17" s="72"/>
      <c r="LTR17" s="72"/>
      <c r="LTS17" s="72"/>
      <c r="LTT17" s="72"/>
      <c r="LTU17" s="72"/>
      <c r="LTV17" s="72"/>
      <c r="LTW17" s="72"/>
      <c r="LTX17" s="72"/>
      <c r="LTY17" s="72"/>
      <c r="LTZ17" s="72"/>
      <c r="LUA17" s="72"/>
      <c r="LUB17" s="72"/>
      <c r="LUC17" s="72"/>
      <c r="LUD17" s="72"/>
      <c r="LUE17" s="72"/>
      <c r="LUF17" s="72"/>
      <c r="LUG17" s="72"/>
      <c r="LUH17" s="72"/>
      <c r="LUI17" s="72"/>
      <c r="LUJ17" s="72"/>
      <c r="LUK17" s="72"/>
      <c r="LUL17" s="72"/>
      <c r="LUM17" s="72"/>
      <c r="LUN17" s="72"/>
      <c r="LUO17" s="72"/>
      <c r="LUP17" s="72"/>
      <c r="LUQ17" s="72"/>
      <c r="LUR17" s="72"/>
      <c r="LUS17" s="72"/>
      <c r="LUT17" s="72"/>
      <c r="LUU17" s="72"/>
      <c r="LUV17" s="72"/>
      <c r="LUW17" s="72"/>
      <c r="LUX17" s="72"/>
      <c r="LUY17" s="72"/>
      <c r="LUZ17" s="72"/>
      <c r="LVA17" s="72"/>
      <c r="LVB17" s="72"/>
      <c r="LVC17" s="72"/>
      <c r="LVD17" s="72"/>
      <c r="LVE17" s="72"/>
      <c r="LVF17" s="72"/>
      <c r="LVG17" s="72"/>
      <c r="LVH17" s="72"/>
      <c r="LVI17" s="72"/>
      <c r="LVJ17" s="72"/>
      <c r="LVK17" s="72"/>
      <c r="LVL17" s="72"/>
      <c r="LVM17" s="72"/>
      <c r="LVN17" s="72"/>
      <c r="LVO17" s="72"/>
      <c r="LVP17" s="72"/>
      <c r="LVQ17" s="72"/>
      <c r="LVR17" s="72"/>
      <c r="LVS17" s="72"/>
      <c r="LVT17" s="72"/>
      <c r="LVU17" s="72"/>
      <c r="LVV17" s="72"/>
      <c r="LVW17" s="72"/>
      <c r="LVX17" s="72"/>
      <c r="LVY17" s="72"/>
      <c r="LVZ17" s="72"/>
      <c r="LWA17" s="72"/>
      <c r="LWB17" s="72"/>
      <c r="LWC17" s="72"/>
      <c r="LWD17" s="72"/>
      <c r="LWE17" s="72"/>
      <c r="LWF17" s="72"/>
      <c r="LWG17" s="72"/>
      <c r="LWH17" s="72"/>
      <c r="LWI17" s="72"/>
      <c r="LWJ17" s="72"/>
      <c r="LWK17" s="72"/>
      <c r="LWL17" s="72"/>
      <c r="LWM17" s="72"/>
      <c r="LWN17" s="72"/>
      <c r="LWO17" s="72"/>
      <c r="LWP17" s="72"/>
      <c r="LWQ17" s="72"/>
      <c r="LWR17" s="72"/>
      <c r="LWS17" s="72"/>
      <c r="LWT17" s="72"/>
      <c r="LWU17" s="72"/>
      <c r="LWV17" s="72"/>
      <c r="LWW17" s="72"/>
      <c r="LWX17" s="72"/>
      <c r="LWY17" s="72"/>
      <c r="LWZ17" s="72"/>
      <c r="LXA17" s="72"/>
      <c r="LXB17" s="72"/>
      <c r="LXC17" s="72"/>
      <c r="LXD17" s="72"/>
      <c r="LXE17" s="72"/>
      <c r="LXF17" s="72"/>
      <c r="LXG17" s="72"/>
      <c r="LXH17" s="72"/>
      <c r="LXI17" s="72"/>
      <c r="LXJ17" s="72"/>
      <c r="LXK17" s="72"/>
      <c r="LXL17" s="72"/>
      <c r="LXM17" s="72"/>
      <c r="LXN17" s="72"/>
      <c r="LXO17" s="72"/>
      <c r="LXP17" s="72"/>
      <c r="LXQ17" s="72"/>
      <c r="LXR17" s="72"/>
      <c r="LXS17" s="72"/>
      <c r="LXT17" s="72"/>
      <c r="LXU17" s="72"/>
      <c r="LXV17" s="72"/>
      <c r="LXW17" s="72"/>
      <c r="LXX17" s="72"/>
      <c r="LXY17" s="72"/>
      <c r="LXZ17" s="72"/>
      <c r="LYA17" s="72"/>
      <c r="LYB17" s="72"/>
      <c r="LYC17" s="72"/>
      <c r="LYD17" s="72"/>
      <c r="LYE17" s="72"/>
      <c r="LYF17" s="72"/>
      <c r="LYG17" s="72"/>
      <c r="LYH17" s="72"/>
      <c r="LYI17" s="72"/>
      <c r="LYJ17" s="72"/>
      <c r="LYK17" s="72"/>
      <c r="LYL17" s="72"/>
      <c r="LYM17" s="72"/>
      <c r="LYN17" s="72"/>
      <c r="LYO17" s="72"/>
      <c r="LYP17" s="72"/>
      <c r="LYQ17" s="72"/>
      <c r="LYR17" s="72"/>
      <c r="LYS17" s="72"/>
      <c r="LYT17" s="72"/>
      <c r="LYU17" s="72"/>
      <c r="LYV17" s="72"/>
      <c r="LYW17" s="72"/>
      <c r="LYX17" s="72"/>
      <c r="LYY17" s="72"/>
      <c r="LYZ17" s="72"/>
      <c r="LZA17" s="72"/>
      <c r="LZB17" s="72"/>
      <c r="LZC17" s="72"/>
      <c r="LZD17" s="72"/>
      <c r="LZE17" s="72"/>
      <c r="LZF17" s="72"/>
      <c r="LZG17" s="72"/>
      <c r="LZH17" s="72"/>
      <c r="LZI17" s="72"/>
      <c r="LZJ17" s="72"/>
      <c r="LZK17" s="72"/>
      <c r="LZL17" s="72"/>
      <c r="LZM17" s="72"/>
      <c r="LZN17" s="72"/>
      <c r="LZO17" s="72"/>
      <c r="LZP17" s="72"/>
      <c r="LZQ17" s="72"/>
      <c r="LZR17" s="72"/>
      <c r="LZS17" s="72"/>
      <c r="LZT17" s="72"/>
      <c r="LZU17" s="72"/>
      <c r="LZV17" s="72"/>
      <c r="LZW17" s="72"/>
      <c r="LZX17" s="72"/>
      <c r="LZY17" s="72"/>
      <c r="LZZ17" s="72"/>
      <c r="MAA17" s="72"/>
      <c r="MAB17" s="72"/>
      <c r="MAC17" s="72"/>
      <c r="MAD17" s="72"/>
      <c r="MAE17" s="72"/>
      <c r="MAF17" s="72"/>
      <c r="MAG17" s="72"/>
      <c r="MAH17" s="72"/>
      <c r="MAI17" s="72"/>
      <c r="MAJ17" s="72"/>
      <c r="MAK17" s="72"/>
      <c r="MAL17" s="72"/>
      <c r="MAM17" s="72"/>
      <c r="MAN17" s="72"/>
      <c r="MAO17" s="72"/>
      <c r="MAP17" s="72"/>
      <c r="MAQ17" s="72"/>
      <c r="MAR17" s="72"/>
      <c r="MAS17" s="72"/>
      <c r="MAT17" s="72"/>
      <c r="MAU17" s="72"/>
      <c r="MAV17" s="72"/>
      <c r="MAW17" s="72"/>
      <c r="MAX17" s="72"/>
      <c r="MAY17" s="72"/>
      <c r="MAZ17" s="72"/>
      <c r="MBA17" s="72"/>
      <c r="MBB17" s="72"/>
      <c r="MBC17" s="72"/>
      <c r="MBD17" s="72"/>
      <c r="MBE17" s="72"/>
      <c r="MBF17" s="72"/>
      <c r="MBG17" s="72"/>
      <c r="MBH17" s="72"/>
      <c r="MBI17" s="72"/>
      <c r="MBJ17" s="72"/>
      <c r="MBK17" s="72"/>
      <c r="MBL17" s="72"/>
      <c r="MBM17" s="72"/>
      <c r="MBN17" s="72"/>
      <c r="MBO17" s="72"/>
      <c r="MBP17" s="72"/>
      <c r="MBQ17" s="72"/>
      <c r="MBR17" s="72"/>
      <c r="MBS17" s="72"/>
      <c r="MBT17" s="72"/>
      <c r="MBU17" s="72"/>
      <c r="MBV17" s="72"/>
      <c r="MBW17" s="72"/>
      <c r="MBX17" s="72"/>
      <c r="MBY17" s="72"/>
      <c r="MBZ17" s="72"/>
      <c r="MCA17" s="72"/>
      <c r="MCB17" s="72"/>
      <c r="MCC17" s="72"/>
      <c r="MCD17" s="72"/>
      <c r="MCE17" s="72"/>
      <c r="MCF17" s="72"/>
      <c r="MCG17" s="72"/>
      <c r="MCH17" s="72"/>
      <c r="MCI17" s="72"/>
      <c r="MCJ17" s="72"/>
      <c r="MCK17" s="72"/>
      <c r="MCL17" s="72"/>
      <c r="MCM17" s="72"/>
      <c r="MCN17" s="72"/>
      <c r="MCO17" s="72"/>
      <c r="MCP17" s="72"/>
      <c r="MCQ17" s="72"/>
      <c r="MCR17" s="72"/>
      <c r="MCS17" s="72"/>
      <c r="MCT17" s="72"/>
      <c r="MCU17" s="72"/>
      <c r="MCV17" s="72"/>
      <c r="MCW17" s="72"/>
      <c r="MCX17" s="72"/>
      <c r="MCY17" s="72"/>
      <c r="MCZ17" s="72"/>
      <c r="MDA17" s="72"/>
      <c r="MDB17" s="72"/>
      <c r="MDC17" s="72"/>
      <c r="MDD17" s="72"/>
      <c r="MDE17" s="72"/>
      <c r="MDF17" s="72"/>
      <c r="MDG17" s="72"/>
      <c r="MDH17" s="72"/>
      <c r="MDI17" s="72"/>
      <c r="MDJ17" s="72"/>
      <c r="MDK17" s="72"/>
      <c r="MDL17" s="72"/>
      <c r="MDM17" s="72"/>
      <c r="MDN17" s="72"/>
      <c r="MDO17" s="72"/>
      <c r="MDP17" s="72"/>
      <c r="MDQ17" s="72"/>
      <c r="MDR17" s="72"/>
      <c r="MDS17" s="72"/>
      <c r="MDT17" s="72"/>
      <c r="MDU17" s="72"/>
      <c r="MDV17" s="72"/>
      <c r="MDW17" s="72"/>
      <c r="MDX17" s="72"/>
      <c r="MDY17" s="72"/>
      <c r="MDZ17" s="72"/>
      <c r="MEA17" s="72"/>
      <c r="MEB17" s="72"/>
      <c r="MEC17" s="72"/>
      <c r="MED17" s="72"/>
      <c r="MEE17" s="72"/>
      <c r="MEF17" s="72"/>
      <c r="MEG17" s="72"/>
      <c r="MEH17" s="72"/>
      <c r="MEI17" s="72"/>
      <c r="MEJ17" s="72"/>
      <c r="MEK17" s="72"/>
      <c r="MEL17" s="72"/>
      <c r="MEM17" s="72"/>
      <c r="MEN17" s="72"/>
      <c r="MEO17" s="72"/>
      <c r="MEP17" s="72"/>
      <c r="MEQ17" s="72"/>
      <c r="MER17" s="72"/>
      <c r="MES17" s="72"/>
      <c r="MET17" s="72"/>
      <c r="MEU17" s="72"/>
      <c r="MEV17" s="72"/>
      <c r="MEW17" s="72"/>
      <c r="MEX17" s="72"/>
      <c r="MEY17" s="72"/>
      <c r="MEZ17" s="72"/>
      <c r="MFA17" s="72"/>
      <c r="MFB17" s="72"/>
      <c r="MFC17" s="72"/>
      <c r="MFD17" s="72"/>
      <c r="MFE17" s="72"/>
      <c r="MFF17" s="72"/>
      <c r="MFG17" s="72"/>
      <c r="MFH17" s="72"/>
      <c r="MFI17" s="72"/>
      <c r="MFJ17" s="72"/>
      <c r="MFK17" s="72"/>
      <c r="MFL17" s="72"/>
      <c r="MFM17" s="72"/>
      <c r="MFN17" s="72"/>
      <c r="MFO17" s="72"/>
      <c r="MFP17" s="72"/>
      <c r="MFQ17" s="72"/>
      <c r="MFR17" s="72"/>
      <c r="MFS17" s="72"/>
      <c r="MFT17" s="72"/>
      <c r="MFU17" s="72"/>
      <c r="MFV17" s="72"/>
      <c r="MFW17" s="72"/>
      <c r="MFX17" s="72"/>
      <c r="MFY17" s="72"/>
      <c r="MFZ17" s="72"/>
      <c r="MGA17" s="72"/>
      <c r="MGB17" s="72"/>
      <c r="MGC17" s="72"/>
      <c r="MGD17" s="72"/>
      <c r="MGE17" s="72"/>
      <c r="MGF17" s="72"/>
      <c r="MGG17" s="72"/>
      <c r="MGH17" s="72"/>
      <c r="MGI17" s="72"/>
      <c r="MGJ17" s="72"/>
      <c r="MGK17" s="72"/>
      <c r="MGL17" s="72"/>
      <c r="MGM17" s="72"/>
      <c r="MGN17" s="72"/>
      <c r="MGO17" s="72"/>
      <c r="MGP17" s="72"/>
      <c r="MGQ17" s="72"/>
      <c r="MGR17" s="72"/>
      <c r="MGS17" s="72"/>
      <c r="MGT17" s="72"/>
      <c r="MGU17" s="72"/>
      <c r="MGV17" s="72"/>
      <c r="MGW17" s="72"/>
      <c r="MGX17" s="72"/>
      <c r="MGY17" s="72"/>
      <c r="MGZ17" s="72"/>
      <c r="MHA17" s="72"/>
      <c r="MHB17" s="72"/>
      <c r="MHC17" s="72"/>
      <c r="MHD17" s="72"/>
      <c r="MHE17" s="72"/>
      <c r="MHF17" s="72"/>
      <c r="MHG17" s="72"/>
      <c r="MHH17" s="72"/>
      <c r="MHI17" s="72"/>
      <c r="MHJ17" s="72"/>
      <c r="MHK17" s="72"/>
      <c r="MHL17" s="72"/>
      <c r="MHM17" s="72"/>
      <c r="MHN17" s="72"/>
      <c r="MHO17" s="72"/>
      <c r="MHP17" s="72"/>
      <c r="MHQ17" s="72"/>
      <c r="MHR17" s="72"/>
      <c r="MHS17" s="72"/>
      <c r="MHT17" s="72"/>
      <c r="MHU17" s="72"/>
      <c r="MHV17" s="72"/>
      <c r="MHW17" s="72"/>
      <c r="MHX17" s="72"/>
      <c r="MHY17" s="72"/>
      <c r="MHZ17" s="72"/>
      <c r="MIA17" s="72"/>
      <c r="MIB17" s="72"/>
      <c r="MIC17" s="72"/>
      <c r="MID17" s="72"/>
      <c r="MIE17" s="72"/>
      <c r="MIF17" s="72"/>
      <c r="MIG17" s="72"/>
      <c r="MIH17" s="72"/>
      <c r="MII17" s="72"/>
      <c r="MIJ17" s="72"/>
      <c r="MIK17" s="72"/>
      <c r="MIL17" s="72"/>
      <c r="MIM17" s="72"/>
      <c r="MIN17" s="72"/>
      <c r="MIO17" s="72"/>
      <c r="MIP17" s="72"/>
      <c r="MIQ17" s="72"/>
      <c r="MIR17" s="72"/>
      <c r="MIS17" s="72"/>
      <c r="MIT17" s="72"/>
      <c r="MIU17" s="72"/>
      <c r="MIV17" s="72"/>
      <c r="MIW17" s="72"/>
      <c r="MIX17" s="72"/>
      <c r="MIY17" s="72"/>
      <c r="MIZ17" s="72"/>
      <c r="MJA17" s="72"/>
      <c r="MJB17" s="72"/>
      <c r="MJC17" s="72"/>
      <c r="MJD17" s="72"/>
      <c r="MJE17" s="72"/>
      <c r="MJF17" s="72"/>
      <c r="MJG17" s="72"/>
      <c r="MJH17" s="72"/>
      <c r="MJI17" s="72"/>
      <c r="MJJ17" s="72"/>
      <c r="MJK17" s="72"/>
      <c r="MJL17" s="72"/>
      <c r="MJM17" s="72"/>
      <c r="MJN17" s="72"/>
      <c r="MJO17" s="72"/>
      <c r="MJP17" s="72"/>
      <c r="MJQ17" s="72"/>
      <c r="MJR17" s="72"/>
      <c r="MJS17" s="72"/>
      <c r="MJT17" s="72"/>
      <c r="MJU17" s="72"/>
      <c r="MJV17" s="72"/>
      <c r="MJW17" s="72"/>
      <c r="MJX17" s="72"/>
      <c r="MJY17" s="72"/>
      <c r="MJZ17" s="72"/>
      <c r="MKA17" s="72"/>
      <c r="MKB17" s="72"/>
      <c r="MKC17" s="72"/>
      <c r="MKD17" s="72"/>
      <c r="MKE17" s="72"/>
      <c r="MKF17" s="72"/>
      <c r="MKG17" s="72"/>
      <c r="MKH17" s="72"/>
      <c r="MKI17" s="72"/>
      <c r="MKJ17" s="72"/>
      <c r="MKK17" s="72"/>
      <c r="MKL17" s="72"/>
      <c r="MKM17" s="72"/>
      <c r="MKN17" s="72"/>
      <c r="MKO17" s="72"/>
      <c r="MKP17" s="72"/>
      <c r="MKQ17" s="72"/>
      <c r="MKR17" s="72"/>
      <c r="MKS17" s="72"/>
      <c r="MKT17" s="72"/>
      <c r="MKU17" s="72"/>
      <c r="MKV17" s="72"/>
      <c r="MKW17" s="72"/>
      <c r="MKX17" s="72"/>
      <c r="MKY17" s="72"/>
      <c r="MKZ17" s="72"/>
      <c r="MLA17" s="72"/>
      <c r="MLB17" s="72"/>
      <c r="MLC17" s="72"/>
      <c r="MLD17" s="72"/>
      <c r="MLE17" s="72"/>
      <c r="MLF17" s="72"/>
      <c r="MLG17" s="72"/>
      <c r="MLH17" s="72"/>
      <c r="MLI17" s="72"/>
      <c r="MLJ17" s="72"/>
      <c r="MLK17" s="72"/>
      <c r="MLL17" s="72"/>
      <c r="MLM17" s="72"/>
      <c r="MLN17" s="72"/>
      <c r="MLO17" s="72"/>
      <c r="MLP17" s="72"/>
      <c r="MLQ17" s="72"/>
      <c r="MLR17" s="72"/>
      <c r="MLS17" s="72"/>
      <c r="MLT17" s="72"/>
      <c r="MLU17" s="72"/>
      <c r="MLV17" s="72"/>
      <c r="MLW17" s="72"/>
      <c r="MLX17" s="72"/>
      <c r="MLY17" s="72"/>
      <c r="MLZ17" s="72"/>
      <c r="MMA17" s="72"/>
      <c r="MMB17" s="72"/>
      <c r="MMC17" s="72"/>
      <c r="MMD17" s="72"/>
      <c r="MME17" s="72"/>
      <c r="MMF17" s="72"/>
      <c r="MMG17" s="72"/>
      <c r="MMH17" s="72"/>
      <c r="MMI17" s="72"/>
      <c r="MMJ17" s="72"/>
      <c r="MMK17" s="72"/>
      <c r="MML17" s="72"/>
      <c r="MMM17" s="72"/>
      <c r="MMN17" s="72"/>
      <c r="MMO17" s="72"/>
      <c r="MMP17" s="72"/>
      <c r="MMQ17" s="72"/>
      <c r="MMR17" s="72"/>
      <c r="MMS17" s="72"/>
      <c r="MMT17" s="72"/>
      <c r="MMU17" s="72"/>
      <c r="MMV17" s="72"/>
      <c r="MMW17" s="72"/>
      <c r="MMX17" s="72"/>
      <c r="MMY17" s="72"/>
      <c r="MMZ17" s="72"/>
      <c r="MNA17" s="72"/>
      <c r="MNB17" s="72"/>
      <c r="MNC17" s="72"/>
      <c r="MND17" s="72"/>
      <c r="MNE17" s="72"/>
      <c r="MNF17" s="72"/>
      <c r="MNG17" s="72"/>
      <c r="MNH17" s="72"/>
      <c r="MNI17" s="72"/>
      <c r="MNJ17" s="72"/>
      <c r="MNK17" s="72"/>
      <c r="MNL17" s="72"/>
      <c r="MNM17" s="72"/>
      <c r="MNN17" s="72"/>
      <c r="MNO17" s="72"/>
      <c r="MNP17" s="72"/>
      <c r="MNQ17" s="72"/>
      <c r="MNR17" s="72"/>
      <c r="MNS17" s="72"/>
      <c r="MNT17" s="72"/>
      <c r="MNU17" s="72"/>
      <c r="MNV17" s="72"/>
      <c r="MNW17" s="72"/>
      <c r="MNX17" s="72"/>
      <c r="MNY17" s="72"/>
      <c r="MNZ17" s="72"/>
      <c r="MOA17" s="72"/>
      <c r="MOB17" s="72"/>
      <c r="MOC17" s="72"/>
      <c r="MOD17" s="72"/>
      <c r="MOE17" s="72"/>
      <c r="MOF17" s="72"/>
      <c r="MOG17" s="72"/>
      <c r="MOH17" s="72"/>
      <c r="MOI17" s="72"/>
      <c r="MOJ17" s="72"/>
      <c r="MOK17" s="72"/>
      <c r="MOL17" s="72"/>
      <c r="MOM17" s="72"/>
      <c r="MON17" s="72"/>
      <c r="MOO17" s="72"/>
      <c r="MOP17" s="72"/>
      <c r="MOQ17" s="72"/>
      <c r="MOR17" s="72"/>
      <c r="MOS17" s="72"/>
      <c r="MOT17" s="72"/>
      <c r="MOU17" s="72"/>
      <c r="MOV17" s="72"/>
      <c r="MOW17" s="72"/>
      <c r="MOX17" s="72"/>
      <c r="MOY17" s="72"/>
      <c r="MOZ17" s="72"/>
      <c r="MPA17" s="72"/>
      <c r="MPB17" s="72"/>
      <c r="MPC17" s="72"/>
      <c r="MPD17" s="72"/>
      <c r="MPE17" s="72"/>
      <c r="MPF17" s="72"/>
      <c r="MPG17" s="72"/>
      <c r="MPH17" s="72"/>
      <c r="MPI17" s="72"/>
      <c r="MPJ17" s="72"/>
      <c r="MPK17" s="72"/>
      <c r="MPL17" s="72"/>
      <c r="MPM17" s="72"/>
      <c r="MPN17" s="72"/>
      <c r="MPO17" s="72"/>
      <c r="MPP17" s="72"/>
      <c r="MPQ17" s="72"/>
      <c r="MPR17" s="72"/>
      <c r="MPS17" s="72"/>
      <c r="MPT17" s="72"/>
      <c r="MPU17" s="72"/>
      <c r="MPV17" s="72"/>
      <c r="MPW17" s="72"/>
      <c r="MPX17" s="72"/>
      <c r="MPY17" s="72"/>
      <c r="MPZ17" s="72"/>
      <c r="MQA17" s="72"/>
      <c r="MQB17" s="72"/>
      <c r="MQC17" s="72"/>
      <c r="MQD17" s="72"/>
      <c r="MQE17" s="72"/>
      <c r="MQF17" s="72"/>
      <c r="MQG17" s="72"/>
      <c r="MQH17" s="72"/>
      <c r="MQI17" s="72"/>
      <c r="MQJ17" s="72"/>
      <c r="MQK17" s="72"/>
      <c r="MQL17" s="72"/>
      <c r="MQM17" s="72"/>
      <c r="MQN17" s="72"/>
      <c r="MQO17" s="72"/>
      <c r="MQP17" s="72"/>
      <c r="MQQ17" s="72"/>
      <c r="MQR17" s="72"/>
      <c r="MQS17" s="72"/>
      <c r="MQT17" s="72"/>
      <c r="MQU17" s="72"/>
      <c r="MQV17" s="72"/>
      <c r="MQW17" s="72"/>
      <c r="MQX17" s="72"/>
      <c r="MQY17" s="72"/>
      <c r="MQZ17" s="72"/>
      <c r="MRA17" s="72"/>
      <c r="MRB17" s="72"/>
      <c r="MRC17" s="72"/>
      <c r="MRD17" s="72"/>
      <c r="MRE17" s="72"/>
      <c r="MRF17" s="72"/>
      <c r="MRG17" s="72"/>
      <c r="MRH17" s="72"/>
      <c r="MRI17" s="72"/>
      <c r="MRJ17" s="72"/>
      <c r="MRK17" s="72"/>
      <c r="MRL17" s="72"/>
      <c r="MRM17" s="72"/>
      <c r="MRN17" s="72"/>
      <c r="MRO17" s="72"/>
      <c r="MRP17" s="72"/>
      <c r="MRQ17" s="72"/>
      <c r="MRR17" s="72"/>
      <c r="MRS17" s="72"/>
      <c r="MRT17" s="72"/>
      <c r="MRU17" s="72"/>
      <c r="MRV17" s="72"/>
      <c r="MRW17" s="72"/>
      <c r="MRX17" s="72"/>
      <c r="MRY17" s="72"/>
      <c r="MRZ17" s="72"/>
      <c r="MSA17" s="72"/>
      <c r="MSB17" s="72"/>
      <c r="MSC17" s="72"/>
      <c r="MSD17" s="72"/>
      <c r="MSE17" s="72"/>
      <c r="MSF17" s="72"/>
      <c r="MSG17" s="72"/>
      <c r="MSH17" s="72"/>
      <c r="MSI17" s="72"/>
      <c r="MSJ17" s="72"/>
      <c r="MSK17" s="72"/>
      <c r="MSL17" s="72"/>
      <c r="MSM17" s="72"/>
      <c r="MSN17" s="72"/>
      <c r="MSO17" s="72"/>
      <c r="MSP17" s="72"/>
      <c r="MSQ17" s="72"/>
      <c r="MSR17" s="72"/>
      <c r="MSS17" s="72"/>
      <c r="MST17" s="72"/>
      <c r="MSU17" s="72"/>
      <c r="MSV17" s="72"/>
      <c r="MSW17" s="72"/>
      <c r="MSX17" s="72"/>
      <c r="MSY17" s="72"/>
      <c r="MSZ17" s="72"/>
      <c r="MTA17" s="72"/>
      <c r="MTB17" s="72"/>
      <c r="MTC17" s="72"/>
      <c r="MTD17" s="72"/>
      <c r="MTE17" s="72"/>
      <c r="MTF17" s="72"/>
      <c r="MTG17" s="72"/>
      <c r="MTH17" s="72"/>
      <c r="MTI17" s="72"/>
      <c r="MTJ17" s="72"/>
      <c r="MTK17" s="72"/>
      <c r="MTL17" s="72"/>
      <c r="MTM17" s="72"/>
      <c r="MTN17" s="72"/>
      <c r="MTO17" s="72"/>
      <c r="MTP17" s="72"/>
      <c r="MTQ17" s="72"/>
      <c r="MTR17" s="72"/>
      <c r="MTS17" s="72"/>
      <c r="MTT17" s="72"/>
      <c r="MTU17" s="72"/>
      <c r="MTV17" s="72"/>
      <c r="MTW17" s="72"/>
      <c r="MTX17" s="72"/>
      <c r="MTY17" s="72"/>
      <c r="MTZ17" s="72"/>
      <c r="MUA17" s="72"/>
      <c r="MUB17" s="72"/>
      <c r="MUC17" s="72"/>
      <c r="MUD17" s="72"/>
      <c r="MUE17" s="72"/>
      <c r="MUF17" s="72"/>
      <c r="MUG17" s="72"/>
      <c r="MUH17" s="72"/>
      <c r="MUI17" s="72"/>
      <c r="MUJ17" s="72"/>
      <c r="MUK17" s="72"/>
      <c r="MUL17" s="72"/>
      <c r="MUM17" s="72"/>
      <c r="MUN17" s="72"/>
      <c r="MUO17" s="72"/>
      <c r="MUP17" s="72"/>
      <c r="MUQ17" s="72"/>
      <c r="MUR17" s="72"/>
      <c r="MUS17" s="72"/>
      <c r="MUT17" s="72"/>
      <c r="MUU17" s="72"/>
      <c r="MUV17" s="72"/>
      <c r="MUW17" s="72"/>
      <c r="MUX17" s="72"/>
      <c r="MUY17" s="72"/>
      <c r="MUZ17" s="72"/>
      <c r="MVA17" s="72"/>
      <c r="MVB17" s="72"/>
      <c r="MVC17" s="72"/>
      <c r="MVD17" s="72"/>
      <c r="MVE17" s="72"/>
      <c r="MVF17" s="72"/>
      <c r="MVG17" s="72"/>
      <c r="MVH17" s="72"/>
      <c r="MVI17" s="72"/>
      <c r="MVJ17" s="72"/>
      <c r="MVK17" s="72"/>
      <c r="MVL17" s="72"/>
      <c r="MVM17" s="72"/>
      <c r="MVN17" s="72"/>
      <c r="MVO17" s="72"/>
      <c r="MVP17" s="72"/>
      <c r="MVQ17" s="72"/>
      <c r="MVR17" s="72"/>
      <c r="MVS17" s="72"/>
      <c r="MVT17" s="72"/>
      <c r="MVU17" s="72"/>
      <c r="MVV17" s="72"/>
      <c r="MVW17" s="72"/>
      <c r="MVX17" s="72"/>
      <c r="MVY17" s="72"/>
      <c r="MVZ17" s="72"/>
      <c r="MWA17" s="72"/>
      <c r="MWB17" s="72"/>
      <c r="MWC17" s="72"/>
      <c r="MWD17" s="72"/>
      <c r="MWE17" s="72"/>
      <c r="MWF17" s="72"/>
      <c r="MWG17" s="72"/>
      <c r="MWH17" s="72"/>
      <c r="MWI17" s="72"/>
      <c r="MWJ17" s="72"/>
      <c r="MWK17" s="72"/>
      <c r="MWL17" s="72"/>
      <c r="MWM17" s="72"/>
      <c r="MWN17" s="72"/>
      <c r="MWO17" s="72"/>
      <c r="MWP17" s="72"/>
      <c r="MWQ17" s="72"/>
      <c r="MWR17" s="72"/>
      <c r="MWS17" s="72"/>
      <c r="MWT17" s="72"/>
      <c r="MWU17" s="72"/>
      <c r="MWV17" s="72"/>
      <c r="MWW17" s="72"/>
      <c r="MWX17" s="72"/>
      <c r="MWY17" s="72"/>
      <c r="MWZ17" s="72"/>
      <c r="MXA17" s="72"/>
      <c r="MXB17" s="72"/>
      <c r="MXC17" s="72"/>
      <c r="MXD17" s="72"/>
      <c r="MXE17" s="72"/>
      <c r="MXF17" s="72"/>
      <c r="MXG17" s="72"/>
      <c r="MXH17" s="72"/>
      <c r="MXI17" s="72"/>
      <c r="MXJ17" s="72"/>
      <c r="MXK17" s="72"/>
      <c r="MXL17" s="72"/>
      <c r="MXM17" s="72"/>
      <c r="MXN17" s="72"/>
      <c r="MXO17" s="72"/>
      <c r="MXP17" s="72"/>
      <c r="MXQ17" s="72"/>
      <c r="MXR17" s="72"/>
      <c r="MXS17" s="72"/>
      <c r="MXT17" s="72"/>
      <c r="MXU17" s="72"/>
      <c r="MXV17" s="72"/>
      <c r="MXW17" s="72"/>
      <c r="MXX17" s="72"/>
      <c r="MXY17" s="72"/>
      <c r="MXZ17" s="72"/>
      <c r="MYA17" s="72"/>
      <c r="MYB17" s="72"/>
      <c r="MYC17" s="72"/>
      <c r="MYD17" s="72"/>
      <c r="MYE17" s="72"/>
      <c r="MYF17" s="72"/>
      <c r="MYG17" s="72"/>
      <c r="MYH17" s="72"/>
      <c r="MYI17" s="72"/>
      <c r="MYJ17" s="72"/>
      <c r="MYK17" s="72"/>
      <c r="MYL17" s="72"/>
      <c r="MYM17" s="72"/>
      <c r="MYN17" s="72"/>
      <c r="MYO17" s="72"/>
      <c r="MYP17" s="72"/>
      <c r="MYQ17" s="72"/>
      <c r="MYR17" s="72"/>
      <c r="MYS17" s="72"/>
      <c r="MYT17" s="72"/>
      <c r="MYU17" s="72"/>
      <c r="MYV17" s="72"/>
      <c r="MYW17" s="72"/>
      <c r="MYX17" s="72"/>
      <c r="MYY17" s="72"/>
      <c r="MYZ17" s="72"/>
      <c r="MZA17" s="72"/>
      <c r="MZB17" s="72"/>
      <c r="MZC17" s="72"/>
      <c r="MZD17" s="72"/>
      <c r="MZE17" s="72"/>
      <c r="MZF17" s="72"/>
      <c r="MZG17" s="72"/>
      <c r="MZH17" s="72"/>
      <c r="MZI17" s="72"/>
      <c r="MZJ17" s="72"/>
      <c r="MZK17" s="72"/>
      <c r="MZL17" s="72"/>
      <c r="MZM17" s="72"/>
      <c r="MZN17" s="72"/>
      <c r="MZO17" s="72"/>
      <c r="MZP17" s="72"/>
      <c r="MZQ17" s="72"/>
      <c r="MZR17" s="72"/>
      <c r="MZS17" s="72"/>
      <c r="MZT17" s="72"/>
      <c r="MZU17" s="72"/>
      <c r="MZV17" s="72"/>
      <c r="MZW17" s="72"/>
      <c r="MZX17" s="72"/>
      <c r="MZY17" s="72"/>
      <c r="MZZ17" s="72"/>
      <c r="NAA17" s="72"/>
      <c r="NAB17" s="72"/>
      <c r="NAC17" s="72"/>
      <c r="NAD17" s="72"/>
      <c r="NAE17" s="72"/>
      <c r="NAF17" s="72"/>
      <c r="NAG17" s="72"/>
      <c r="NAH17" s="72"/>
      <c r="NAI17" s="72"/>
      <c r="NAJ17" s="72"/>
      <c r="NAK17" s="72"/>
      <c r="NAL17" s="72"/>
      <c r="NAM17" s="72"/>
      <c r="NAN17" s="72"/>
      <c r="NAO17" s="72"/>
      <c r="NAP17" s="72"/>
      <c r="NAQ17" s="72"/>
      <c r="NAR17" s="72"/>
      <c r="NAS17" s="72"/>
      <c r="NAT17" s="72"/>
      <c r="NAU17" s="72"/>
      <c r="NAV17" s="72"/>
      <c r="NAW17" s="72"/>
      <c r="NAX17" s="72"/>
      <c r="NAY17" s="72"/>
      <c r="NAZ17" s="72"/>
      <c r="NBA17" s="72"/>
      <c r="NBB17" s="72"/>
      <c r="NBC17" s="72"/>
      <c r="NBD17" s="72"/>
      <c r="NBE17" s="72"/>
      <c r="NBF17" s="72"/>
      <c r="NBG17" s="72"/>
      <c r="NBH17" s="72"/>
      <c r="NBI17" s="72"/>
      <c r="NBJ17" s="72"/>
      <c r="NBK17" s="72"/>
      <c r="NBL17" s="72"/>
      <c r="NBM17" s="72"/>
      <c r="NBN17" s="72"/>
      <c r="NBO17" s="72"/>
      <c r="NBP17" s="72"/>
      <c r="NBQ17" s="72"/>
      <c r="NBR17" s="72"/>
      <c r="NBS17" s="72"/>
      <c r="NBT17" s="72"/>
      <c r="NBU17" s="72"/>
      <c r="NBV17" s="72"/>
      <c r="NBW17" s="72"/>
      <c r="NBX17" s="72"/>
      <c r="NBY17" s="72"/>
      <c r="NBZ17" s="72"/>
      <c r="NCA17" s="72"/>
      <c r="NCB17" s="72"/>
      <c r="NCC17" s="72"/>
      <c r="NCD17" s="72"/>
      <c r="NCE17" s="72"/>
      <c r="NCF17" s="72"/>
      <c r="NCG17" s="72"/>
      <c r="NCH17" s="72"/>
      <c r="NCI17" s="72"/>
      <c r="NCJ17" s="72"/>
      <c r="NCK17" s="72"/>
      <c r="NCL17" s="72"/>
      <c r="NCM17" s="72"/>
      <c r="NCN17" s="72"/>
      <c r="NCO17" s="72"/>
      <c r="NCP17" s="72"/>
      <c r="NCQ17" s="72"/>
      <c r="NCR17" s="72"/>
      <c r="NCS17" s="72"/>
      <c r="NCT17" s="72"/>
      <c r="NCU17" s="72"/>
      <c r="NCV17" s="72"/>
      <c r="NCW17" s="72"/>
      <c r="NCX17" s="72"/>
      <c r="NCY17" s="72"/>
      <c r="NCZ17" s="72"/>
      <c r="NDA17" s="72"/>
      <c r="NDB17" s="72"/>
      <c r="NDC17" s="72"/>
      <c r="NDD17" s="72"/>
      <c r="NDE17" s="72"/>
      <c r="NDF17" s="72"/>
      <c r="NDG17" s="72"/>
      <c r="NDH17" s="72"/>
      <c r="NDI17" s="72"/>
      <c r="NDJ17" s="72"/>
      <c r="NDK17" s="72"/>
      <c r="NDL17" s="72"/>
      <c r="NDM17" s="72"/>
      <c r="NDN17" s="72"/>
      <c r="NDO17" s="72"/>
      <c r="NDP17" s="72"/>
      <c r="NDQ17" s="72"/>
      <c r="NDR17" s="72"/>
      <c r="NDS17" s="72"/>
      <c r="NDT17" s="72"/>
      <c r="NDU17" s="72"/>
      <c r="NDV17" s="72"/>
      <c r="NDW17" s="72"/>
      <c r="NDX17" s="72"/>
      <c r="NDY17" s="72"/>
      <c r="NDZ17" s="72"/>
      <c r="NEA17" s="72"/>
      <c r="NEB17" s="72"/>
      <c r="NEC17" s="72"/>
      <c r="NED17" s="72"/>
      <c r="NEE17" s="72"/>
      <c r="NEF17" s="72"/>
      <c r="NEG17" s="72"/>
      <c r="NEH17" s="72"/>
      <c r="NEI17" s="72"/>
      <c r="NEJ17" s="72"/>
      <c r="NEK17" s="72"/>
      <c r="NEL17" s="72"/>
      <c r="NEM17" s="72"/>
      <c r="NEN17" s="72"/>
      <c r="NEO17" s="72"/>
      <c r="NEP17" s="72"/>
      <c r="NEQ17" s="72"/>
      <c r="NER17" s="72"/>
      <c r="NES17" s="72"/>
      <c r="NET17" s="72"/>
      <c r="NEU17" s="72"/>
      <c r="NEV17" s="72"/>
      <c r="NEW17" s="72"/>
      <c r="NEX17" s="72"/>
      <c r="NEY17" s="72"/>
      <c r="NEZ17" s="72"/>
      <c r="NFA17" s="72"/>
      <c r="NFB17" s="72"/>
      <c r="NFC17" s="72"/>
      <c r="NFD17" s="72"/>
      <c r="NFE17" s="72"/>
      <c r="NFF17" s="72"/>
      <c r="NFG17" s="72"/>
      <c r="NFH17" s="72"/>
      <c r="NFI17" s="72"/>
      <c r="NFJ17" s="72"/>
      <c r="NFK17" s="72"/>
      <c r="NFL17" s="72"/>
      <c r="NFM17" s="72"/>
      <c r="NFN17" s="72"/>
      <c r="NFO17" s="72"/>
      <c r="NFP17" s="72"/>
      <c r="NFQ17" s="72"/>
      <c r="NFR17" s="72"/>
      <c r="NFS17" s="72"/>
      <c r="NFT17" s="72"/>
      <c r="NFU17" s="72"/>
      <c r="NFV17" s="72"/>
      <c r="NFW17" s="72"/>
      <c r="NFX17" s="72"/>
      <c r="NFY17" s="72"/>
      <c r="NFZ17" s="72"/>
      <c r="NGA17" s="72"/>
      <c r="NGB17" s="72"/>
      <c r="NGC17" s="72"/>
      <c r="NGD17" s="72"/>
      <c r="NGE17" s="72"/>
      <c r="NGF17" s="72"/>
      <c r="NGG17" s="72"/>
      <c r="NGH17" s="72"/>
      <c r="NGI17" s="72"/>
      <c r="NGJ17" s="72"/>
      <c r="NGK17" s="72"/>
      <c r="NGL17" s="72"/>
      <c r="NGM17" s="72"/>
      <c r="NGN17" s="72"/>
      <c r="NGO17" s="72"/>
      <c r="NGP17" s="72"/>
      <c r="NGQ17" s="72"/>
      <c r="NGR17" s="72"/>
      <c r="NGS17" s="72"/>
      <c r="NGT17" s="72"/>
      <c r="NGU17" s="72"/>
      <c r="NGV17" s="72"/>
      <c r="NGW17" s="72"/>
      <c r="NGX17" s="72"/>
      <c r="NGY17" s="72"/>
      <c r="NGZ17" s="72"/>
      <c r="NHA17" s="72"/>
      <c r="NHB17" s="72"/>
      <c r="NHC17" s="72"/>
      <c r="NHD17" s="72"/>
      <c r="NHE17" s="72"/>
      <c r="NHF17" s="72"/>
      <c r="NHG17" s="72"/>
      <c r="NHH17" s="72"/>
      <c r="NHI17" s="72"/>
      <c r="NHJ17" s="72"/>
      <c r="NHK17" s="72"/>
      <c r="NHL17" s="72"/>
      <c r="NHM17" s="72"/>
      <c r="NHN17" s="72"/>
      <c r="NHO17" s="72"/>
      <c r="NHP17" s="72"/>
      <c r="NHQ17" s="72"/>
      <c r="NHR17" s="72"/>
      <c r="NHS17" s="72"/>
      <c r="NHT17" s="72"/>
      <c r="NHU17" s="72"/>
      <c r="NHV17" s="72"/>
      <c r="NHW17" s="72"/>
      <c r="NHX17" s="72"/>
      <c r="NHY17" s="72"/>
      <c r="NHZ17" s="72"/>
      <c r="NIA17" s="72"/>
      <c r="NIB17" s="72"/>
      <c r="NIC17" s="72"/>
      <c r="NID17" s="72"/>
      <c r="NIE17" s="72"/>
      <c r="NIF17" s="72"/>
      <c r="NIG17" s="72"/>
      <c r="NIH17" s="72"/>
      <c r="NII17" s="72"/>
      <c r="NIJ17" s="72"/>
      <c r="NIK17" s="72"/>
      <c r="NIL17" s="72"/>
      <c r="NIM17" s="72"/>
      <c r="NIN17" s="72"/>
      <c r="NIO17" s="72"/>
      <c r="NIP17" s="72"/>
      <c r="NIQ17" s="72"/>
      <c r="NIR17" s="72"/>
      <c r="NIS17" s="72"/>
      <c r="NIT17" s="72"/>
      <c r="NIU17" s="72"/>
      <c r="NIV17" s="72"/>
      <c r="NIW17" s="72"/>
      <c r="NIX17" s="72"/>
      <c r="NIY17" s="72"/>
      <c r="NIZ17" s="72"/>
      <c r="NJA17" s="72"/>
      <c r="NJB17" s="72"/>
      <c r="NJC17" s="72"/>
      <c r="NJD17" s="72"/>
      <c r="NJE17" s="72"/>
      <c r="NJF17" s="72"/>
      <c r="NJG17" s="72"/>
      <c r="NJH17" s="72"/>
      <c r="NJI17" s="72"/>
      <c r="NJJ17" s="72"/>
      <c r="NJK17" s="72"/>
      <c r="NJL17" s="72"/>
      <c r="NJM17" s="72"/>
      <c r="NJN17" s="72"/>
      <c r="NJO17" s="72"/>
      <c r="NJP17" s="72"/>
      <c r="NJQ17" s="72"/>
      <c r="NJR17" s="72"/>
      <c r="NJS17" s="72"/>
      <c r="NJT17" s="72"/>
      <c r="NJU17" s="72"/>
      <c r="NJV17" s="72"/>
      <c r="NJW17" s="72"/>
      <c r="NJX17" s="72"/>
      <c r="NJY17" s="72"/>
      <c r="NJZ17" s="72"/>
      <c r="NKA17" s="72"/>
      <c r="NKB17" s="72"/>
      <c r="NKC17" s="72"/>
      <c r="NKD17" s="72"/>
      <c r="NKE17" s="72"/>
      <c r="NKF17" s="72"/>
      <c r="NKG17" s="72"/>
      <c r="NKH17" s="72"/>
      <c r="NKI17" s="72"/>
      <c r="NKJ17" s="72"/>
      <c r="NKK17" s="72"/>
      <c r="NKL17" s="72"/>
      <c r="NKM17" s="72"/>
      <c r="NKN17" s="72"/>
      <c r="NKO17" s="72"/>
      <c r="NKP17" s="72"/>
      <c r="NKQ17" s="72"/>
      <c r="NKR17" s="72"/>
      <c r="NKS17" s="72"/>
      <c r="NKT17" s="72"/>
      <c r="NKU17" s="72"/>
      <c r="NKV17" s="72"/>
      <c r="NKW17" s="72"/>
      <c r="NKX17" s="72"/>
      <c r="NKY17" s="72"/>
      <c r="NKZ17" s="72"/>
      <c r="NLA17" s="72"/>
      <c r="NLB17" s="72"/>
      <c r="NLC17" s="72"/>
      <c r="NLD17" s="72"/>
      <c r="NLE17" s="72"/>
      <c r="NLF17" s="72"/>
      <c r="NLG17" s="72"/>
      <c r="NLH17" s="72"/>
      <c r="NLI17" s="72"/>
      <c r="NLJ17" s="72"/>
      <c r="NLK17" s="72"/>
      <c r="NLL17" s="72"/>
      <c r="NLM17" s="72"/>
      <c r="NLN17" s="72"/>
      <c r="NLO17" s="72"/>
      <c r="NLP17" s="72"/>
      <c r="NLQ17" s="72"/>
      <c r="NLR17" s="72"/>
      <c r="NLS17" s="72"/>
      <c r="NLT17" s="72"/>
      <c r="NLU17" s="72"/>
      <c r="NLV17" s="72"/>
      <c r="NLW17" s="72"/>
      <c r="NLX17" s="72"/>
      <c r="NLY17" s="72"/>
      <c r="NLZ17" s="72"/>
      <c r="NMA17" s="72"/>
      <c r="NMB17" s="72"/>
      <c r="NMC17" s="72"/>
      <c r="NMD17" s="72"/>
      <c r="NME17" s="72"/>
      <c r="NMF17" s="72"/>
      <c r="NMG17" s="72"/>
      <c r="NMH17" s="72"/>
      <c r="NMI17" s="72"/>
      <c r="NMJ17" s="72"/>
      <c r="NMK17" s="72"/>
      <c r="NML17" s="72"/>
      <c r="NMM17" s="72"/>
      <c r="NMN17" s="72"/>
      <c r="NMO17" s="72"/>
      <c r="NMP17" s="72"/>
      <c r="NMQ17" s="72"/>
      <c r="NMR17" s="72"/>
      <c r="NMS17" s="72"/>
      <c r="NMT17" s="72"/>
      <c r="NMU17" s="72"/>
      <c r="NMV17" s="72"/>
      <c r="NMW17" s="72"/>
      <c r="NMX17" s="72"/>
      <c r="NMY17" s="72"/>
      <c r="NMZ17" s="72"/>
      <c r="NNA17" s="72"/>
      <c r="NNB17" s="72"/>
      <c r="NNC17" s="72"/>
      <c r="NND17" s="72"/>
      <c r="NNE17" s="72"/>
      <c r="NNF17" s="72"/>
      <c r="NNG17" s="72"/>
      <c r="NNH17" s="72"/>
      <c r="NNI17" s="72"/>
      <c r="NNJ17" s="72"/>
      <c r="NNK17" s="72"/>
      <c r="NNL17" s="72"/>
      <c r="NNM17" s="72"/>
      <c r="NNN17" s="72"/>
      <c r="NNO17" s="72"/>
      <c r="NNP17" s="72"/>
      <c r="NNQ17" s="72"/>
      <c r="NNR17" s="72"/>
      <c r="NNS17" s="72"/>
      <c r="NNT17" s="72"/>
      <c r="NNU17" s="72"/>
      <c r="NNV17" s="72"/>
      <c r="NNW17" s="72"/>
      <c r="NNX17" s="72"/>
      <c r="NNY17" s="72"/>
      <c r="NNZ17" s="72"/>
      <c r="NOA17" s="72"/>
      <c r="NOB17" s="72"/>
      <c r="NOC17" s="72"/>
      <c r="NOD17" s="72"/>
      <c r="NOE17" s="72"/>
      <c r="NOF17" s="72"/>
      <c r="NOG17" s="72"/>
      <c r="NOH17" s="72"/>
      <c r="NOI17" s="72"/>
      <c r="NOJ17" s="72"/>
      <c r="NOK17" s="72"/>
      <c r="NOL17" s="72"/>
      <c r="NOM17" s="72"/>
      <c r="NON17" s="72"/>
      <c r="NOO17" s="72"/>
      <c r="NOP17" s="72"/>
      <c r="NOQ17" s="72"/>
      <c r="NOR17" s="72"/>
      <c r="NOS17" s="72"/>
      <c r="NOT17" s="72"/>
      <c r="NOU17" s="72"/>
      <c r="NOV17" s="72"/>
      <c r="NOW17" s="72"/>
      <c r="NOX17" s="72"/>
      <c r="NOY17" s="72"/>
      <c r="NOZ17" s="72"/>
      <c r="NPA17" s="72"/>
      <c r="NPB17" s="72"/>
      <c r="NPC17" s="72"/>
      <c r="NPD17" s="72"/>
      <c r="NPE17" s="72"/>
      <c r="NPF17" s="72"/>
      <c r="NPG17" s="72"/>
      <c r="NPH17" s="72"/>
      <c r="NPI17" s="72"/>
      <c r="NPJ17" s="72"/>
      <c r="NPK17" s="72"/>
      <c r="NPL17" s="72"/>
      <c r="NPM17" s="72"/>
      <c r="NPN17" s="72"/>
      <c r="NPO17" s="72"/>
      <c r="NPP17" s="72"/>
      <c r="NPQ17" s="72"/>
      <c r="NPR17" s="72"/>
      <c r="NPS17" s="72"/>
      <c r="NPT17" s="72"/>
      <c r="NPU17" s="72"/>
      <c r="NPV17" s="72"/>
      <c r="NPW17" s="72"/>
      <c r="NPX17" s="72"/>
      <c r="NPY17" s="72"/>
      <c r="NPZ17" s="72"/>
      <c r="NQA17" s="72"/>
      <c r="NQB17" s="72"/>
      <c r="NQC17" s="72"/>
      <c r="NQD17" s="72"/>
      <c r="NQE17" s="72"/>
      <c r="NQF17" s="72"/>
      <c r="NQG17" s="72"/>
      <c r="NQH17" s="72"/>
      <c r="NQI17" s="72"/>
      <c r="NQJ17" s="72"/>
      <c r="NQK17" s="72"/>
      <c r="NQL17" s="72"/>
      <c r="NQM17" s="72"/>
      <c r="NQN17" s="72"/>
      <c r="NQO17" s="72"/>
      <c r="NQP17" s="72"/>
      <c r="NQQ17" s="72"/>
      <c r="NQR17" s="72"/>
      <c r="NQS17" s="72"/>
      <c r="NQT17" s="72"/>
      <c r="NQU17" s="72"/>
      <c r="NQV17" s="72"/>
      <c r="NQW17" s="72"/>
      <c r="NQX17" s="72"/>
      <c r="NQY17" s="72"/>
      <c r="NQZ17" s="72"/>
      <c r="NRA17" s="72"/>
      <c r="NRB17" s="72"/>
      <c r="NRC17" s="72"/>
      <c r="NRD17" s="72"/>
      <c r="NRE17" s="72"/>
      <c r="NRF17" s="72"/>
      <c r="NRG17" s="72"/>
      <c r="NRH17" s="72"/>
      <c r="NRI17" s="72"/>
      <c r="NRJ17" s="72"/>
      <c r="NRK17" s="72"/>
      <c r="NRL17" s="72"/>
      <c r="NRM17" s="72"/>
      <c r="NRN17" s="72"/>
      <c r="NRO17" s="72"/>
      <c r="NRP17" s="72"/>
      <c r="NRQ17" s="72"/>
      <c r="NRR17" s="72"/>
      <c r="NRS17" s="72"/>
      <c r="NRT17" s="72"/>
      <c r="NRU17" s="72"/>
      <c r="NRV17" s="72"/>
      <c r="NRW17" s="72"/>
      <c r="NRX17" s="72"/>
      <c r="NRY17" s="72"/>
      <c r="NRZ17" s="72"/>
      <c r="NSA17" s="72"/>
      <c r="NSB17" s="72"/>
      <c r="NSC17" s="72"/>
      <c r="NSD17" s="72"/>
      <c r="NSE17" s="72"/>
      <c r="NSF17" s="72"/>
      <c r="NSG17" s="72"/>
      <c r="NSH17" s="72"/>
      <c r="NSI17" s="72"/>
      <c r="NSJ17" s="72"/>
      <c r="NSK17" s="72"/>
      <c r="NSL17" s="72"/>
      <c r="NSM17" s="72"/>
      <c r="NSN17" s="72"/>
      <c r="NSO17" s="72"/>
      <c r="NSP17" s="72"/>
      <c r="NSQ17" s="72"/>
      <c r="NSR17" s="72"/>
      <c r="NSS17" s="72"/>
      <c r="NST17" s="72"/>
      <c r="NSU17" s="72"/>
      <c r="NSV17" s="72"/>
      <c r="NSW17" s="72"/>
      <c r="NSX17" s="72"/>
      <c r="NSY17" s="72"/>
      <c r="NSZ17" s="72"/>
      <c r="NTA17" s="72"/>
      <c r="NTB17" s="72"/>
      <c r="NTC17" s="72"/>
      <c r="NTD17" s="72"/>
      <c r="NTE17" s="72"/>
      <c r="NTF17" s="72"/>
      <c r="NTG17" s="72"/>
      <c r="NTH17" s="72"/>
      <c r="NTI17" s="72"/>
      <c r="NTJ17" s="72"/>
      <c r="NTK17" s="72"/>
      <c r="NTL17" s="72"/>
      <c r="NTM17" s="72"/>
      <c r="NTN17" s="72"/>
      <c r="NTO17" s="72"/>
      <c r="NTP17" s="72"/>
      <c r="NTQ17" s="72"/>
      <c r="NTR17" s="72"/>
      <c r="NTS17" s="72"/>
      <c r="NTT17" s="72"/>
      <c r="NTU17" s="72"/>
      <c r="NTV17" s="72"/>
      <c r="NTW17" s="72"/>
      <c r="NTX17" s="72"/>
      <c r="NTY17" s="72"/>
      <c r="NTZ17" s="72"/>
      <c r="NUA17" s="72"/>
      <c r="NUB17" s="72"/>
      <c r="NUC17" s="72"/>
      <c r="NUD17" s="72"/>
      <c r="NUE17" s="72"/>
      <c r="NUF17" s="72"/>
      <c r="NUG17" s="72"/>
      <c r="NUH17" s="72"/>
      <c r="NUI17" s="72"/>
      <c r="NUJ17" s="72"/>
      <c r="NUK17" s="72"/>
      <c r="NUL17" s="72"/>
      <c r="NUM17" s="72"/>
      <c r="NUN17" s="72"/>
      <c r="NUO17" s="72"/>
      <c r="NUP17" s="72"/>
      <c r="NUQ17" s="72"/>
      <c r="NUR17" s="72"/>
      <c r="NUS17" s="72"/>
      <c r="NUT17" s="72"/>
      <c r="NUU17" s="72"/>
      <c r="NUV17" s="72"/>
      <c r="NUW17" s="72"/>
      <c r="NUX17" s="72"/>
      <c r="NUY17" s="72"/>
      <c r="NUZ17" s="72"/>
      <c r="NVA17" s="72"/>
      <c r="NVB17" s="72"/>
      <c r="NVC17" s="72"/>
      <c r="NVD17" s="72"/>
      <c r="NVE17" s="72"/>
      <c r="NVF17" s="72"/>
      <c r="NVG17" s="72"/>
      <c r="NVH17" s="72"/>
      <c r="NVI17" s="72"/>
      <c r="NVJ17" s="72"/>
      <c r="NVK17" s="72"/>
      <c r="NVL17" s="72"/>
      <c r="NVM17" s="72"/>
      <c r="NVN17" s="72"/>
      <c r="NVO17" s="72"/>
      <c r="NVP17" s="72"/>
      <c r="NVQ17" s="72"/>
      <c r="NVR17" s="72"/>
      <c r="NVS17" s="72"/>
      <c r="NVT17" s="72"/>
      <c r="NVU17" s="72"/>
      <c r="NVV17" s="72"/>
      <c r="NVW17" s="72"/>
      <c r="NVX17" s="72"/>
      <c r="NVY17" s="72"/>
      <c r="NVZ17" s="72"/>
      <c r="NWA17" s="72"/>
      <c r="NWB17" s="72"/>
      <c r="NWC17" s="72"/>
      <c r="NWD17" s="72"/>
      <c r="NWE17" s="72"/>
      <c r="NWF17" s="72"/>
      <c r="NWG17" s="72"/>
      <c r="NWH17" s="72"/>
      <c r="NWI17" s="72"/>
      <c r="NWJ17" s="72"/>
      <c r="NWK17" s="72"/>
      <c r="NWL17" s="72"/>
      <c r="NWM17" s="72"/>
      <c r="NWN17" s="72"/>
      <c r="NWO17" s="72"/>
      <c r="NWP17" s="72"/>
      <c r="NWQ17" s="72"/>
      <c r="NWR17" s="72"/>
      <c r="NWS17" s="72"/>
      <c r="NWT17" s="72"/>
      <c r="NWU17" s="72"/>
      <c r="NWV17" s="72"/>
      <c r="NWW17" s="72"/>
      <c r="NWX17" s="72"/>
      <c r="NWY17" s="72"/>
      <c r="NWZ17" s="72"/>
      <c r="NXA17" s="72"/>
      <c r="NXB17" s="72"/>
      <c r="NXC17" s="72"/>
      <c r="NXD17" s="72"/>
      <c r="NXE17" s="72"/>
      <c r="NXF17" s="72"/>
      <c r="NXG17" s="72"/>
      <c r="NXH17" s="72"/>
      <c r="NXI17" s="72"/>
      <c r="NXJ17" s="72"/>
      <c r="NXK17" s="72"/>
      <c r="NXL17" s="72"/>
      <c r="NXM17" s="72"/>
      <c r="NXN17" s="72"/>
      <c r="NXO17" s="72"/>
      <c r="NXP17" s="72"/>
      <c r="NXQ17" s="72"/>
      <c r="NXR17" s="72"/>
      <c r="NXS17" s="72"/>
      <c r="NXT17" s="72"/>
      <c r="NXU17" s="72"/>
      <c r="NXV17" s="72"/>
      <c r="NXW17" s="72"/>
      <c r="NXX17" s="72"/>
      <c r="NXY17" s="72"/>
      <c r="NXZ17" s="72"/>
      <c r="NYA17" s="72"/>
      <c r="NYB17" s="72"/>
      <c r="NYC17" s="72"/>
      <c r="NYD17" s="72"/>
      <c r="NYE17" s="72"/>
      <c r="NYF17" s="72"/>
      <c r="NYG17" s="72"/>
      <c r="NYH17" s="72"/>
      <c r="NYI17" s="72"/>
      <c r="NYJ17" s="72"/>
      <c r="NYK17" s="72"/>
      <c r="NYL17" s="72"/>
      <c r="NYM17" s="72"/>
      <c r="NYN17" s="72"/>
      <c r="NYO17" s="72"/>
      <c r="NYP17" s="72"/>
      <c r="NYQ17" s="72"/>
      <c r="NYR17" s="72"/>
      <c r="NYS17" s="72"/>
      <c r="NYT17" s="72"/>
      <c r="NYU17" s="72"/>
      <c r="NYV17" s="72"/>
      <c r="NYW17" s="72"/>
      <c r="NYX17" s="72"/>
      <c r="NYY17" s="72"/>
      <c r="NYZ17" s="72"/>
      <c r="NZA17" s="72"/>
      <c r="NZB17" s="72"/>
      <c r="NZC17" s="72"/>
      <c r="NZD17" s="72"/>
      <c r="NZE17" s="72"/>
      <c r="NZF17" s="72"/>
      <c r="NZG17" s="72"/>
      <c r="NZH17" s="72"/>
      <c r="NZI17" s="72"/>
      <c r="NZJ17" s="72"/>
      <c r="NZK17" s="72"/>
      <c r="NZL17" s="72"/>
      <c r="NZM17" s="72"/>
      <c r="NZN17" s="72"/>
      <c r="NZO17" s="72"/>
      <c r="NZP17" s="72"/>
      <c r="NZQ17" s="72"/>
      <c r="NZR17" s="72"/>
      <c r="NZS17" s="72"/>
      <c r="NZT17" s="72"/>
      <c r="NZU17" s="72"/>
      <c r="NZV17" s="72"/>
      <c r="NZW17" s="72"/>
      <c r="NZX17" s="72"/>
      <c r="NZY17" s="72"/>
      <c r="NZZ17" s="72"/>
      <c r="OAA17" s="72"/>
      <c r="OAB17" s="72"/>
      <c r="OAC17" s="72"/>
      <c r="OAD17" s="72"/>
      <c r="OAE17" s="72"/>
      <c r="OAF17" s="72"/>
      <c r="OAG17" s="72"/>
      <c r="OAH17" s="72"/>
      <c r="OAI17" s="72"/>
      <c r="OAJ17" s="72"/>
      <c r="OAK17" s="72"/>
      <c r="OAL17" s="72"/>
      <c r="OAM17" s="72"/>
      <c r="OAN17" s="72"/>
      <c r="OAO17" s="72"/>
      <c r="OAP17" s="72"/>
      <c r="OAQ17" s="72"/>
      <c r="OAR17" s="72"/>
      <c r="OAS17" s="72"/>
      <c r="OAT17" s="72"/>
      <c r="OAU17" s="72"/>
      <c r="OAV17" s="72"/>
      <c r="OAW17" s="72"/>
      <c r="OAX17" s="72"/>
      <c r="OAY17" s="72"/>
      <c r="OAZ17" s="72"/>
      <c r="OBA17" s="72"/>
      <c r="OBB17" s="72"/>
      <c r="OBC17" s="72"/>
      <c r="OBD17" s="72"/>
      <c r="OBE17" s="72"/>
      <c r="OBF17" s="72"/>
      <c r="OBG17" s="72"/>
      <c r="OBH17" s="72"/>
      <c r="OBI17" s="72"/>
      <c r="OBJ17" s="72"/>
      <c r="OBK17" s="72"/>
      <c r="OBL17" s="72"/>
      <c r="OBM17" s="72"/>
      <c r="OBN17" s="72"/>
      <c r="OBO17" s="72"/>
      <c r="OBP17" s="72"/>
      <c r="OBQ17" s="72"/>
      <c r="OBR17" s="72"/>
      <c r="OBS17" s="72"/>
      <c r="OBT17" s="72"/>
      <c r="OBU17" s="72"/>
      <c r="OBV17" s="72"/>
      <c r="OBW17" s="72"/>
      <c r="OBX17" s="72"/>
      <c r="OBY17" s="72"/>
      <c r="OBZ17" s="72"/>
      <c r="OCA17" s="72"/>
      <c r="OCB17" s="72"/>
      <c r="OCC17" s="72"/>
      <c r="OCD17" s="72"/>
      <c r="OCE17" s="72"/>
      <c r="OCF17" s="72"/>
      <c r="OCG17" s="72"/>
      <c r="OCH17" s="72"/>
      <c r="OCI17" s="72"/>
      <c r="OCJ17" s="72"/>
      <c r="OCK17" s="72"/>
      <c r="OCL17" s="72"/>
      <c r="OCM17" s="72"/>
      <c r="OCN17" s="72"/>
      <c r="OCO17" s="72"/>
      <c r="OCP17" s="72"/>
      <c r="OCQ17" s="72"/>
      <c r="OCR17" s="72"/>
      <c r="OCS17" s="72"/>
      <c r="OCT17" s="72"/>
      <c r="OCU17" s="72"/>
      <c r="OCV17" s="72"/>
      <c r="OCW17" s="72"/>
      <c r="OCX17" s="72"/>
      <c r="OCY17" s="72"/>
      <c r="OCZ17" s="72"/>
      <c r="ODA17" s="72"/>
      <c r="ODB17" s="72"/>
      <c r="ODC17" s="72"/>
      <c r="ODD17" s="72"/>
      <c r="ODE17" s="72"/>
      <c r="ODF17" s="72"/>
      <c r="ODG17" s="72"/>
      <c r="ODH17" s="72"/>
      <c r="ODI17" s="72"/>
      <c r="ODJ17" s="72"/>
      <c r="ODK17" s="72"/>
      <c r="ODL17" s="72"/>
      <c r="ODM17" s="72"/>
      <c r="ODN17" s="72"/>
      <c r="ODO17" s="72"/>
      <c r="ODP17" s="72"/>
      <c r="ODQ17" s="72"/>
      <c r="ODR17" s="72"/>
      <c r="ODS17" s="72"/>
      <c r="ODT17" s="72"/>
      <c r="ODU17" s="72"/>
      <c r="ODV17" s="72"/>
      <c r="ODW17" s="72"/>
      <c r="ODX17" s="72"/>
      <c r="ODY17" s="72"/>
      <c r="ODZ17" s="72"/>
      <c r="OEA17" s="72"/>
      <c r="OEB17" s="72"/>
      <c r="OEC17" s="72"/>
      <c r="OED17" s="72"/>
      <c r="OEE17" s="72"/>
      <c r="OEF17" s="72"/>
      <c r="OEG17" s="72"/>
      <c r="OEH17" s="72"/>
      <c r="OEI17" s="72"/>
      <c r="OEJ17" s="72"/>
      <c r="OEK17" s="72"/>
      <c r="OEL17" s="72"/>
      <c r="OEM17" s="72"/>
      <c r="OEN17" s="72"/>
      <c r="OEO17" s="72"/>
      <c r="OEP17" s="72"/>
      <c r="OEQ17" s="72"/>
      <c r="OER17" s="72"/>
      <c r="OES17" s="72"/>
      <c r="OET17" s="72"/>
      <c r="OEU17" s="72"/>
      <c r="OEV17" s="72"/>
      <c r="OEW17" s="72"/>
      <c r="OEX17" s="72"/>
      <c r="OEY17" s="72"/>
      <c r="OEZ17" s="72"/>
      <c r="OFA17" s="72"/>
      <c r="OFB17" s="72"/>
      <c r="OFC17" s="72"/>
      <c r="OFD17" s="72"/>
      <c r="OFE17" s="72"/>
      <c r="OFF17" s="72"/>
      <c r="OFG17" s="72"/>
      <c r="OFH17" s="72"/>
      <c r="OFI17" s="72"/>
      <c r="OFJ17" s="72"/>
      <c r="OFK17" s="72"/>
      <c r="OFL17" s="72"/>
      <c r="OFM17" s="72"/>
      <c r="OFN17" s="72"/>
      <c r="OFO17" s="72"/>
      <c r="OFP17" s="72"/>
      <c r="OFQ17" s="72"/>
      <c r="OFR17" s="72"/>
      <c r="OFS17" s="72"/>
      <c r="OFT17" s="72"/>
      <c r="OFU17" s="72"/>
      <c r="OFV17" s="72"/>
      <c r="OFW17" s="72"/>
      <c r="OFX17" s="72"/>
      <c r="OFY17" s="72"/>
      <c r="OFZ17" s="72"/>
      <c r="OGA17" s="72"/>
      <c r="OGB17" s="72"/>
      <c r="OGC17" s="72"/>
      <c r="OGD17" s="72"/>
      <c r="OGE17" s="72"/>
      <c r="OGF17" s="72"/>
      <c r="OGG17" s="72"/>
      <c r="OGH17" s="72"/>
      <c r="OGI17" s="72"/>
      <c r="OGJ17" s="72"/>
      <c r="OGK17" s="72"/>
      <c r="OGL17" s="72"/>
      <c r="OGM17" s="72"/>
      <c r="OGN17" s="72"/>
      <c r="OGO17" s="72"/>
      <c r="OGP17" s="72"/>
      <c r="OGQ17" s="72"/>
      <c r="OGR17" s="72"/>
      <c r="OGS17" s="72"/>
      <c r="OGT17" s="72"/>
      <c r="OGU17" s="72"/>
      <c r="OGV17" s="72"/>
      <c r="OGW17" s="72"/>
      <c r="OGX17" s="72"/>
      <c r="OGY17" s="72"/>
      <c r="OGZ17" s="72"/>
      <c r="OHA17" s="72"/>
      <c r="OHB17" s="72"/>
      <c r="OHC17" s="72"/>
      <c r="OHD17" s="72"/>
      <c r="OHE17" s="72"/>
      <c r="OHF17" s="72"/>
      <c r="OHG17" s="72"/>
      <c r="OHH17" s="72"/>
      <c r="OHI17" s="72"/>
      <c r="OHJ17" s="72"/>
      <c r="OHK17" s="72"/>
      <c r="OHL17" s="72"/>
      <c r="OHM17" s="72"/>
      <c r="OHN17" s="72"/>
      <c r="OHO17" s="72"/>
      <c r="OHP17" s="72"/>
      <c r="OHQ17" s="72"/>
      <c r="OHR17" s="72"/>
      <c r="OHS17" s="72"/>
      <c r="OHT17" s="72"/>
      <c r="OHU17" s="72"/>
      <c r="OHV17" s="72"/>
      <c r="OHW17" s="72"/>
      <c r="OHX17" s="72"/>
      <c r="OHY17" s="72"/>
      <c r="OHZ17" s="72"/>
      <c r="OIA17" s="72"/>
      <c r="OIB17" s="72"/>
      <c r="OIC17" s="72"/>
      <c r="OID17" s="72"/>
      <c r="OIE17" s="72"/>
      <c r="OIF17" s="72"/>
      <c r="OIG17" s="72"/>
      <c r="OIH17" s="72"/>
      <c r="OII17" s="72"/>
      <c r="OIJ17" s="72"/>
      <c r="OIK17" s="72"/>
      <c r="OIL17" s="72"/>
      <c r="OIM17" s="72"/>
      <c r="OIN17" s="72"/>
      <c r="OIO17" s="72"/>
      <c r="OIP17" s="72"/>
      <c r="OIQ17" s="72"/>
      <c r="OIR17" s="72"/>
      <c r="OIS17" s="72"/>
      <c r="OIT17" s="72"/>
      <c r="OIU17" s="72"/>
      <c r="OIV17" s="72"/>
      <c r="OIW17" s="72"/>
      <c r="OIX17" s="72"/>
      <c r="OIY17" s="72"/>
      <c r="OIZ17" s="72"/>
      <c r="OJA17" s="72"/>
      <c r="OJB17" s="72"/>
      <c r="OJC17" s="72"/>
      <c r="OJD17" s="72"/>
      <c r="OJE17" s="72"/>
      <c r="OJF17" s="72"/>
      <c r="OJG17" s="72"/>
      <c r="OJH17" s="72"/>
      <c r="OJI17" s="72"/>
      <c r="OJJ17" s="72"/>
      <c r="OJK17" s="72"/>
      <c r="OJL17" s="72"/>
      <c r="OJM17" s="72"/>
      <c r="OJN17" s="72"/>
      <c r="OJO17" s="72"/>
      <c r="OJP17" s="72"/>
      <c r="OJQ17" s="72"/>
      <c r="OJR17" s="72"/>
      <c r="OJS17" s="72"/>
      <c r="OJT17" s="72"/>
      <c r="OJU17" s="72"/>
      <c r="OJV17" s="72"/>
      <c r="OJW17" s="72"/>
      <c r="OJX17" s="72"/>
      <c r="OJY17" s="72"/>
      <c r="OJZ17" s="72"/>
      <c r="OKA17" s="72"/>
      <c r="OKB17" s="72"/>
      <c r="OKC17" s="72"/>
      <c r="OKD17" s="72"/>
      <c r="OKE17" s="72"/>
      <c r="OKF17" s="72"/>
      <c r="OKG17" s="72"/>
      <c r="OKH17" s="72"/>
      <c r="OKI17" s="72"/>
      <c r="OKJ17" s="72"/>
      <c r="OKK17" s="72"/>
      <c r="OKL17" s="72"/>
      <c r="OKM17" s="72"/>
      <c r="OKN17" s="72"/>
      <c r="OKO17" s="72"/>
      <c r="OKP17" s="72"/>
      <c r="OKQ17" s="72"/>
      <c r="OKR17" s="72"/>
      <c r="OKS17" s="72"/>
      <c r="OKT17" s="72"/>
      <c r="OKU17" s="72"/>
      <c r="OKV17" s="72"/>
      <c r="OKW17" s="72"/>
      <c r="OKX17" s="72"/>
      <c r="OKY17" s="72"/>
      <c r="OKZ17" s="72"/>
      <c r="OLA17" s="72"/>
      <c r="OLB17" s="72"/>
      <c r="OLC17" s="72"/>
      <c r="OLD17" s="72"/>
      <c r="OLE17" s="72"/>
      <c r="OLF17" s="72"/>
      <c r="OLG17" s="72"/>
      <c r="OLH17" s="72"/>
      <c r="OLI17" s="72"/>
      <c r="OLJ17" s="72"/>
      <c r="OLK17" s="72"/>
      <c r="OLL17" s="72"/>
      <c r="OLM17" s="72"/>
      <c r="OLN17" s="72"/>
      <c r="OLO17" s="72"/>
      <c r="OLP17" s="72"/>
      <c r="OLQ17" s="72"/>
      <c r="OLR17" s="72"/>
      <c r="OLS17" s="72"/>
      <c r="OLT17" s="72"/>
      <c r="OLU17" s="72"/>
      <c r="OLV17" s="72"/>
      <c r="OLW17" s="72"/>
      <c r="OLX17" s="72"/>
      <c r="OLY17" s="72"/>
      <c r="OLZ17" s="72"/>
      <c r="OMA17" s="72"/>
      <c r="OMB17" s="72"/>
      <c r="OMC17" s="72"/>
      <c r="OMD17" s="72"/>
      <c r="OME17" s="72"/>
      <c r="OMF17" s="72"/>
      <c r="OMG17" s="72"/>
      <c r="OMH17" s="72"/>
      <c r="OMI17" s="72"/>
      <c r="OMJ17" s="72"/>
      <c r="OMK17" s="72"/>
      <c r="OML17" s="72"/>
      <c r="OMM17" s="72"/>
      <c r="OMN17" s="72"/>
      <c r="OMO17" s="72"/>
      <c r="OMP17" s="72"/>
      <c r="OMQ17" s="72"/>
      <c r="OMR17" s="72"/>
      <c r="OMS17" s="72"/>
      <c r="OMT17" s="72"/>
      <c r="OMU17" s="72"/>
      <c r="OMV17" s="72"/>
      <c r="OMW17" s="72"/>
      <c r="OMX17" s="72"/>
      <c r="OMY17" s="72"/>
      <c r="OMZ17" s="72"/>
      <c r="ONA17" s="72"/>
      <c r="ONB17" s="72"/>
      <c r="ONC17" s="72"/>
      <c r="OND17" s="72"/>
      <c r="ONE17" s="72"/>
      <c r="ONF17" s="72"/>
      <c r="ONG17" s="72"/>
      <c r="ONH17" s="72"/>
      <c r="ONI17" s="72"/>
      <c r="ONJ17" s="72"/>
      <c r="ONK17" s="72"/>
      <c r="ONL17" s="72"/>
      <c r="ONM17" s="72"/>
      <c r="ONN17" s="72"/>
      <c r="ONO17" s="72"/>
      <c r="ONP17" s="72"/>
      <c r="ONQ17" s="72"/>
      <c r="ONR17" s="72"/>
      <c r="ONS17" s="72"/>
      <c r="ONT17" s="72"/>
      <c r="ONU17" s="72"/>
      <c r="ONV17" s="72"/>
      <c r="ONW17" s="72"/>
      <c r="ONX17" s="72"/>
      <c r="ONY17" s="72"/>
      <c r="ONZ17" s="72"/>
      <c r="OOA17" s="72"/>
      <c r="OOB17" s="72"/>
      <c r="OOC17" s="72"/>
      <c r="OOD17" s="72"/>
      <c r="OOE17" s="72"/>
      <c r="OOF17" s="72"/>
      <c r="OOG17" s="72"/>
      <c r="OOH17" s="72"/>
      <c r="OOI17" s="72"/>
      <c r="OOJ17" s="72"/>
      <c r="OOK17" s="72"/>
      <c r="OOL17" s="72"/>
      <c r="OOM17" s="72"/>
      <c r="OON17" s="72"/>
      <c r="OOO17" s="72"/>
      <c r="OOP17" s="72"/>
      <c r="OOQ17" s="72"/>
      <c r="OOR17" s="72"/>
      <c r="OOS17" s="72"/>
      <c r="OOT17" s="72"/>
      <c r="OOU17" s="72"/>
      <c r="OOV17" s="72"/>
      <c r="OOW17" s="72"/>
      <c r="OOX17" s="72"/>
      <c r="OOY17" s="72"/>
      <c r="OOZ17" s="72"/>
      <c r="OPA17" s="72"/>
      <c r="OPB17" s="72"/>
      <c r="OPC17" s="72"/>
      <c r="OPD17" s="72"/>
      <c r="OPE17" s="72"/>
      <c r="OPF17" s="72"/>
      <c r="OPG17" s="72"/>
      <c r="OPH17" s="72"/>
      <c r="OPI17" s="72"/>
      <c r="OPJ17" s="72"/>
      <c r="OPK17" s="72"/>
      <c r="OPL17" s="72"/>
      <c r="OPM17" s="72"/>
      <c r="OPN17" s="72"/>
      <c r="OPO17" s="72"/>
      <c r="OPP17" s="72"/>
      <c r="OPQ17" s="72"/>
      <c r="OPR17" s="72"/>
      <c r="OPS17" s="72"/>
      <c r="OPT17" s="72"/>
      <c r="OPU17" s="72"/>
      <c r="OPV17" s="72"/>
      <c r="OPW17" s="72"/>
      <c r="OPX17" s="72"/>
      <c r="OPY17" s="72"/>
      <c r="OPZ17" s="72"/>
      <c r="OQA17" s="72"/>
      <c r="OQB17" s="72"/>
      <c r="OQC17" s="72"/>
      <c r="OQD17" s="72"/>
      <c r="OQE17" s="72"/>
      <c r="OQF17" s="72"/>
      <c r="OQG17" s="72"/>
      <c r="OQH17" s="72"/>
      <c r="OQI17" s="72"/>
      <c r="OQJ17" s="72"/>
      <c r="OQK17" s="72"/>
      <c r="OQL17" s="72"/>
      <c r="OQM17" s="72"/>
      <c r="OQN17" s="72"/>
      <c r="OQO17" s="72"/>
      <c r="OQP17" s="72"/>
      <c r="OQQ17" s="72"/>
      <c r="OQR17" s="72"/>
      <c r="OQS17" s="72"/>
      <c r="OQT17" s="72"/>
      <c r="OQU17" s="72"/>
      <c r="OQV17" s="72"/>
      <c r="OQW17" s="72"/>
      <c r="OQX17" s="72"/>
      <c r="OQY17" s="72"/>
      <c r="OQZ17" s="72"/>
      <c r="ORA17" s="72"/>
      <c r="ORB17" s="72"/>
      <c r="ORC17" s="72"/>
      <c r="ORD17" s="72"/>
      <c r="ORE17" s="72"/>
      <c r="ORF17" s="72"/>
      <c r="ORG17" s="72"/>
      <c r="ORH17" s="72"/>
      <c r="ORI17" s="72"/>
      <c r="ORJ17" s="72"/>
      <c r="ORK17" s="72"/>
      <c r="ORL17" s="72"/>
      <c r="ORM17" s="72"/>
      <c r="ORN17" s="72"/>
      <c r="ORO17" s="72"/>
      <c r="ORP17" s="72"/>
      <c r="ORQ17" s="72"/>
      <c r="ORR17" s="72"/>
      <c r="ORS17" s="72"/>
      <c r="ORT17" s="72"/>
      <c r="ORU17" s="72"/>
      <c r="ORV17" s="72"/>
      <c r="ORW17" s="72"/>
      <c r="ORX17" s="72"/>
      <c r="ORY17" s="72"/>
      <c r="ORZ17" s="72"/>
      <c r="OSA17" s="72"/>
      <c r="OSB17" s="72"/>
      <c r="OSC17" s="72"/>
      <c r="OSD17" s="72"/>
      <c r="OSE17" s="72"/>
      <c r="OSF17" s="72"/>
      <c r="OSG17" s="72"/>
      <c r="OSH17" s="72"/>
      <c r="OSI17" s="72"/>
      <c r="OSJ17" s="72"/>
      <c r="OSK17" s="72"/>
      <c r="OSL17" s="72"/>
      <c r="OSM17" s="72"/>
      <c r="OSN17" s="72"/>
      <c r="OSO17" s="72"/>
      <c r="OSP17" s="72"/>
      <c r="OSQ17" s="72"/>
      <c r="OSR17" s="72"/>
      <c r="OSS17" s="72"/>
      <c r="OST17" s="72"/>
      <c r="OSU17" s="72"/>
      <c r="OSV17" s="72"/>
      <c r="OSW17" s="72"/>
      <c r="OSX17" s="72"/>
      <c r="OSY17" s="72"/>
      <c r="OSZ17" s="72"/>
      <c r="OTA17" s="72"/>
      <c r="OTB17" s="72"/>
      <c r="OTC17" s="72"/>
      <c r="OTD17" s="72"/>
      <c r="OTE17" s="72"/>
      <c r="OTF17" s="72"/>
      <c r="OTG17" s="72"/>
      <c r="OTH17" s="72"/>
      <c r="OTI17" s="72"/>
      <c r="OTJ17" s="72"/>
      <c r="OTK17" s="72"/>
      <c r="OTL17" s="72"/>
      <c r="OTM17" s="72"/>
      <c r="OTN17" s="72"/>
      <c r="OTO17" s="72"/>
      <c r="OTP17" s="72"/>
      <c r="OTQ17" s="72"/>
      <c r="OTR17" s="72"/>
      <c r="OTS17" s="72"/>
      <c r="OTT17" s="72"/>
      <c r="OTU17" s="72"/>
      <c r="OTV17" s="72"/>
      <c r="OTW17" s="72"/>
      <c r="OTX17" s="72"/>
      <c r="OTY17" s="72"/>
      <c r="OTZ17" s="72"/>
      <c r="OUA17" s="72"/>
      <c r="OUB17" s="72"/>
      <c r="OUC17" s="72"/>
      <c r="OUD17" s="72"/>
      <c r="OUE17" s="72"/>
      <c r="OUF17" s="72"/>
      <c r="OUG17" s="72"/>
      <c r="OUH17" s="72"/>
      <c r="OUI17" s="72"/>
      <c r="OUJ17" s="72"/>
      <c r="OUK17" s="72"/>
      <c r="OUL17" s="72"/>
      <c r="OUM17" s="72"/>
      <c r="OUN17" s="72"/>
      <c r="OUO17" s="72"/>
      <c r="OUP17" s="72"/>
      <c r="OUQ17" s="72"/>
      <c r="OUR17" s="72"/>
      <c r="OUS17" s="72"/>
      <c r="OUT17" s="72"/>
      <c r="OUU17" s="72"/>
      <c r="OUV17" s="72"/>
      <c r="OUW17" s="72"/>
      <c r="OUX17" s="72"/>
      <c r="OUY17" s="72"/>
      <c r="OUZ17" s="72"/>
      <c r="OVA17" s="72"/>
      <c r="OVB17" s="72"/>
      <c r="OVC17" s="72"/>
      <c r="OVD17" s="72"/>
      <c r="OVE17" s="72"/>
      <c r="OVF17" s="72"/>
      <c r="OVG17" s="72"/>
      <c r="OVH17" s="72"/>
      <c r="OVI17" s="72"/>
      <c r="OVJ17" s="72"/>
      <c r="OVK17" s="72"/>
      <c r="OVL17" s="72"/>
      <c r="OVM17" s="72"/>
      <c r="OVN17" s="72"/>
      <c r="OVO17" s="72"/>
      <c r="OVP17" s="72"/>
      <c r="OVQ17" s="72"/>
      <c r="OVR17" s="72"/>
      <c r="OVS17" s="72"/>
      <c r="OVT17" s="72"/>
      <c r="OVU17" s="72"/>
      <c r="OVV17" s="72"/>
      <c r="OVW17" s="72"/>
      <c r="OVX17" s="72"/>
      <c r="OVY17" s="72"/>
      <c r="OVZ17" s="72"/>
      <c r="OWA17" s="72"/>
      <c r="OWB17" s="72"/>
      <c r="OWC17" s="72"/>
      <c r="OWD17" s="72"/>
      <c r="OWE17" s="72"/>
      <c r="OWF17" s="72"/>
      <c r="OWG17" s="72"/>
      <c r="OWH17" s="72"/>
      <c r="OWI17" s="72"/>
      <c r="OWJ17" s="72"/>
      <c r="OWK17" s="72"/>
      <c r="OWL17" s="72"/>
      <c r="OWM17" s="72"/>
      <c r="OWN17" s="72"/>
      <c r="OWO17" s="72"/>
      <c r="OWP17" s="72"/>
      <c r="OWQ17" s="72"/>
      <c r="OWR17" s="72"/>
      <c r="OWS17" s="72"/>
      <c r="OWT17" s="72"/>
      <c r="OWU17" s="72"/>
      <c r="OWV17" s="72"/>
      <c r="OWW17" s="72"/>
      <c r="OWX17" s="72"/>
      <c r="OWY17" s="72"/>
      <c r="OWZ17" s="72"/>
      <c r="OXA17" s="72"/>
      <c r="OXB17" s="72"/>
      <c r="OXC17" s="72"/>
      <c r="OXD17" s="72"/>
      <c r="OXE17" s="72"/>
      <c r="OXF17" s="72"/>
      <c r="OXG17" s="72"/>
      <c r="OXH17" s="72"/>
      <c r="OXI17" s="72"/>
      <c r="OXJ17" s="72"/>
      <c r="OXK17" s="72"/>
      <c r="OXL17" s="72"/>
      <c r="OXM17" s="72"/>
      <c r="OXN17" s="72"/>
      <c r="OXO17" s="72"/>
      <c r="OXP17" s="72"/>
      <c r="OXQ17" s="72"/>
      <c r="OXR17" s="72"/>
      <c r="OXS17" s="72"/>
      <c r="OXT17" s="72"/>
      <c r="OXU17" s="72"/>
      <c r="OXV17" s="72"/>
      <c r="OXW17" s="72"/>
      <c r="OXX17" s="72"/>
      <c r="OXY17" s="72"/>
      <c r="OXZ17" s="72"/>
      <c r="OYA17" s="72"/>
      <c r="OYB17" s="72"/>
      <c r="OYC17" s="72"/>
      <c r="OYD17" s="72"/>
      <c r="OYE17" s="72"/>
      <c r="OYF17" s="72"/>
      <c r="OYG17" s="72"/>
      <c r="OYH17" s="72"/>
      <c r="OYI17" s="72"/>
      <c r="OYJ17" s="72"/>
      <c r="OYK17" s="72"/>
      <c r="OYL17" s="72"/>
      <c r="OYM17" s="72"/>
      <c r="OYN17" s="72"/>
      <c r="OYO17" s="72"/>
      <c r="OYP17" s="72"/>
      <c r="OYQ17" s="72"/>
      <c r="OYR17" s="72"/>
      <c r="OYS17" s="72"/>
      <c r="OYT17" s="72"/>
      <c r="OYU17" s="72"/>
      <c r="OYV17" s="72"/>
      <c r="OYW17" s="72"/>
      <c r="OYX17" s="72"/>
      <c r="OYY17" s="72"/>
      <c r="OYZ17" s="72"/>
      <c r="OZA17" s="72"/>
      <c r="OZB17" s="72"/>
      <c r="OZC17" s="72"/>
      <c r="OZD17" s="72"/>
      <c r="OZE17" s="72"/>
      <c r="OZF17" s="72"/>
      <c r="OZG17" s="72"/>
      <c r="OZH17" s="72"/>
      <c r="OZI17" s="72"/>
      <c r="OZJ17" s="72"/>
      <c r="OZK17" s="72"/>
      <c r="OZL17" s="72"/>
      <c r="OZM17" s="72"/>
      <c r="OZN17" s="72"/>
      <c r="OZO17" s="72"/>
      <c r="OZP17" s="72"/>
      <c r="OZQ17" s="72"/>
      <c r="OZR17" s="72"/>
      <c r="OZS17" s="72"/>
      <c r="OZT17" s="72"/>
      <c r="OZU17" s="72"/>
      <c r="OZV17" s="72"/>
      <c r="OZW17" s="72"/>
      <c r="OZX17" s="72"/>
      <c r="OZY17" s="72"/>
      <c r="OZZ17" s="72"/>
      <c r="PAA17" s="72"/>
      <c r="PAB17" s="72"/>
      <c r="PAC17" s="72"/>
      <c r="PAD17" s="72"/>
      <c r="PAE17" s="72"/>
      <c r="PAF17" s="72"/>
      <c r="PAG17" s="72"/>
      <c r="PAH17" s="72"/>
      <c r="PAI17" s="72"/>
      <c r="PAJ17" s="72"/>
      <c r="PAK17" s="72"/>
      <c r="PAL17" s="72"/>
      <c r="PAM17" s="72"/>
      <c r="PAN17" s="72"/>
      <c r="PAO17" s="72"/>
      <c r="PAP17" s="72"/>
      <c r="PAQ17" s="72"/>
      <c r="PAR17" s="72"/>
      <c r="PAS17" s="72"/>
      <c r="PAT17" s="72"/>
      <c r="PAU17" s="72"/>
      <c r="PAV17" s="72"/>
      <c r="PAW17" s="72"/>
      <c r="PAX17" s="72"/>
      <c r="PAY17" s="72"/>
      <c r="PAZ17" s="72"/>
      <c r="PBA17" s="72"/>
      <c r="PBB17" s="72"/>
      <c r="PBC17" s="72"/>
      <c r="PBD17" s="72"/>
      <c r="PBE17" s="72"/>
      <c r="PBF17" s="72"/>
      <c r="PBG17" s="72"/>
      <c r="PBH17" s="72"/>
      <c r="PBI17" s="72"/>
      <c r="PBJ17" s="72"/>
      <c r="PBK17" s="72"/>
      <c r="PBL17" s="72"/>
      <c r="PBM17" s="72"/>
      <c r="PBN17" s="72"/>
      <c r="PBO17" s="72"/>
      <c r="PBP17" s="72"/>
      <c r="PBQ17" s="72"/>
      <c r="PBR17" s="72"/>
      <c r="PBS17" s="72"/>
      <c r="PBT17" s="72"/>
      <c r="PBU17" s="72"/>
      <c r="PBV17" s="72"/>
      <c r="PBW17" s="72"/>
      <c r="PBX17" s="72"/>
      <c r="PBY17" s="72"/>
      <c r="PBZ17" s="72"/>
      <c r="PCA17" s="72"/>
      <c r="PCB17" s="72"/>
      <c r="PCC17" s="72"/>
      <c r="PCD17" s="72"/>
      <c r="PCE17" s="72"/>
      <c r="PCF17" s="72"/>
      <c r="PCG17" s="72"/>
      <c r="PCH17" s="72"/>
      <c r="PCI17" s="72"/>
      <c r="PCJ17" s="72"/>
      <c r="PCK17" s="72"/>
      <c r="PCL17" s="72"/>
      <c r="PCM17" s="72"/>
      <c r="PCN17" s="72"/>
      <c r="PCO17" s="72"/>
      <c r="PCP17" s="72"/>
      <c r="PCQ17" s="72"/>
      <c r="PCR17" s="72"/>
      <c r="PCS17" s="72"/>
      <c r="PCT17" s="72"/>
      <c r="PCU17" s="72"/>
      <c r="PCV17" s="72"/>
      <c r="PCW17" s="72"/>
      <c r="PCX17" s="72"/>
      <c r="PCY17" s="72"/>
      <c r="PCZ17" s="72"/>
      <c r="PDA17" s="72"/>
      <c r="PDB17" s="72"/>
      <c r="PDC17" s="72"/>
      <c r="PDD17" s="72"/>
      <c r="PDE17" s="72"/>
      <c r="PDF17" s="72"/>
      <c r="PDG17" s="72"/>
      <c r="PDH17" s="72"/>
      <c r="PDI17" s="72"/>
      <c r="PDJ17" s="72"/>
      <c r="PDK17" s="72"/>
      <c r="PDL17" s="72"/>
      <c r="PDM17" s="72"/>
      <c r="PDN17" s="72"/>
      <c r="PDO17" s="72"/>
      <c r="PDP17" s="72"/>
      <c r="PDQ17" s="72"/>
      <c r="PDR17" s="72"/>
      <c r="PDS17" s="72"/>
      <c r="PDT17" s="72"/>
      <c r="PDU17" s="72"/>
      <c r="PDV17" s="72"/>
      <c r="PDW17" s="72"/>
      <c r="PDX17" s="72"/>
      <c r="PDY17" s="72"/>
      <c r="PDZ17" s="72"/>
      <c r="PEA17" s="72"/>
      <c r="PEB17" s="72"/>
      <c r="PEC17" s="72"/>
      <c r="PED17" s="72"/>
      <c r="PEE17" s="72"/>
      <c r="PEF17" s="72"/>
      <c r="PEG17" s="72"/>
      <c r="PEH17" s="72"/>
      <c r="PEI17" s="72"/>
      <c r="PEJ17" s="72"/>
      <c r="PEK17" s="72"/>
      <c r="PEL17" s="72"/>
      <c r="PEM17" s="72"/>
      <c r="PEN17" s="72"/>
      <c r="PEO17" s="72"/>
      <c r="PEP17" s="72"/>
      <c r="PEQ17" s="72"/>
      <c r="PER17" s="72"/>
      <c r="PES17" s="72"/>
      <c r="PET17" s="72"/>
      <c r="PEU17" s="72"/>
      <c r="PEV17" s="72"/>
      <c r="PEW17" s="72"/>
      <c r="PEX17" s="72"/>
      <c r="PEY17" s="72"/>
      <c r="PEZ17" s="72"/>
      <c r="PFA17" s="72"/>
      <c r="PFB17" s="72"/>
      <c r="PFC17" s="72"/>
      <c r="PFD17" s="72"/>
      <c r="PFE17" s="72"/>
      <c r="PFF17" s="72"/>
      <c r="PFG17" s="72"/>
      <c r="PFH17" s="72"/>
      <c r="PFI17" s="72"/>
      <c r="PFJ17" s="72"/>
      <c r="PFK17" s="72"/>
      <c r="PFL17" s="72"/>
      <c r="PFM17" s="72"/>
      <c r="PFN17" s="72"/>
      <c r="PFO17" s="72"/>
      <c r="PFP17" s="72"/>
      <c r="PFQ17" s="72"/>
      <c r="PFR17" s="72"/>
      <c r="PFS17" s="72"/>
      <c r="PFT17" s="72"/>
      <c r="PFU17" s="72"/>
      <c r="PFV17" s="72"/>
      <c r="PFW17" s="72"/>
      <c r="PFX17" s="72"/>
      <c r="PFY17" s="72"/>
      <c r="PFZ17" s="72"/>
      <c r="PGA17" s="72"/>
      <c r="PGB17" s="72"/>
      <c r="PGC17" s="72"/>
      <c r="PGD17" s="72"/>
      <c r="PGE17" s="72"/>
      <c r="PGF17" s="72"/>
      <c r="PGG17" s="72"/>
      <c r="PGH17" s="72"/>
      <c r="PGI17" s="72"/>
      <c r="PGJ17" s="72"/>
      <c r="PGK17" s="72"/>
      <c r="PGL17" s="72"/>
      <c r="PGM17" s="72"/>
      <c r="PGN17" s="72"/>
      <c r="PGO17" s="72"/>
      <c r="PGP17" s="72"/>
      <c r="PGQ17" s="72"/>
      <c r="PGR17" s="72"/>
      <c r="PGS17" s="72"/>
      <c r="PGT17" s="72"/>
      <c r="PGU17" s="72"/>
      <c r="PGV17" s="72"/>
      <c r="PGW17" s="72"/>
      <c r="PGX17" s="72"/>
      <c r="PGY17" s="72"/>
      <c r="PGZ17" s="72"/>
      <c r="PHA17" s="72"/>
      <c r="PHB17" s="72"/>
      <c r="PHC17" s="72"/>
      <c r="PHD17" s="72"/>
      <c r="PHE17" s="72"/>
      <c r="PHF17" s="72"/>
      <c r="PHG17" s="72"/>
      <c r="PHH17" s="72"/>
      <c r="PHI17" s="72"/>
      <c r="PHJ17" s="72"/>
      <c r="PHK17" s="72"/>
      <c r="PHL17" s="72"/>
      <c r="PHM17" s="72"/>
      <c r="PHN17" s="72"/>
      <c r="PHO17" s="72"/>
      <c r="PHP17" s="72"/>
      <c r="PHQ17" s="72"/>
      <c r="PHR17" s="72"/>
      <c r="PHS17" s="72"/>
      <c r="PHT17" s="72"/>
      <c r="PHU17" s="72"/>
      <c r="PHV17" s="72"/>
      <c r="PHW17" s="72"/>
      <c r="PHX17" s="72"/>
      <c r="PHY17" s="72"/>
      <c r="PHZ17" s="72"/>
      <c r="PIA17" s="72"/>
      <c r="PIB17" s="72"/>
      <c r="PIC17" s="72"/>
      <c r="PID17" s="72"/>
      <c r="PIE17" s="72"/>
      <c r="PIF17" s="72"/>
      <c r="PIG17" s="72"/>
      <c r="PIH17" s="72"/>
      <c r="PII17" s="72"/>
      <c r="PIJ17" s="72"/>
      <c r="PIK17" s="72"/>
      <c r="PIL17" s="72"/>
      <c r="PIM17" s="72"/>
      <c r="PIN17" s="72"/>
      <c r="PIO17" s="72"/>
      <c r="PIP17" s="72"/>
      <c r="PIQ17" s="72"/>
      <c r="PIR17" s="72"/>
      <c r="PIS17" s="72"/>
      <c r="PIT17" s="72"/>
      <c r="PIU17" s="72"/>
      <c r="PIV17" s="72"/>
      <c r="PIW17" s="72"/>
      <c r="PIX17" s="72"/>
      <c r="PIY17" s="72"/>
      <c r="PIZ17" s="72"/>
      <c r="PJA17" s="72"/>
      <c r="PJB17" s="72"/>
      <c r="PJC17" s="72"/>
      <c r="PJD17" s="72"/>
      <c r="PJE17" s="72"/>
      <c r="PJF17" s="72"/>
      <c r="PJG17" s="72"/>
      <c r="PJH17" s="72"/>
      <c r="PJI17" s="72"/>
      <c r="PJJ17" s="72"/>
      <c r="PJK17" s="72"/>
      <c r="PJL17" s="72"/>
      <c r="PJM17" s="72"/>
      <c r="PJN17" s="72"/>
      <c r="PJO17" s="72"/>
      <c r="PJP17" s="72"/>
      <c r="PJQ17" s="72"/>
      <c r="PJR17" s="72"/>
      <c r="PJS17" s="72"/>
      <c r="PJT17" s="72"/>
      <c r="PJU17" s="72"/>
      <c r="PJV17" s="72"/>
      <c r="PJW17" s="72"/>
      <c r="PJX17" s="72"/>
      <c r="PJY17" s="72"/>
      <c r="PJZ17" s="72"/>
      <c r="PKA17" s="72"/>
      <c r="PKB17" s="72"/>
      <c r="PKC17" s="72"/>
      <c r="PKD17" s="72"/>
      <c r="PKE17" s="72"/>
      <c r="PKF17" s="72"/>
      <c r="PKG17" s="72"/>
      <c r="PKH17" s="72"/>
      <c r="PKI17" s="72"/>
      <c r="PKJ17" s="72"/>
      <c r="PKK17" s="72"/>
      <c r="PKL17" s="72"/>
      <c r="PKM17" s="72"/>
      <c r="PKN17" s="72"/>
      <c r="PKO17" s="72"/>
      <c r="PKP17" s="72"/>
      <c r="PKQ17" s="72"/>
      <c r="PKR17" s="72"/>
      <c r="PKS17" s="72"/>
      <c r="PKT17" s="72"/>
      <c r="PKU17" s="72"/>
      <c r="PKV17" s="72"/>
      <c r="PKW17" s="72"/>
      <c r="PKX17" s="72"/>
      <c r="PKY17" s="72"/>
      <c r="PKZ17" s="72"/>
      <c r="PLA17" s="72"/>
      <c r="PLB17" s="72"/>
      <c r="PLC17" s="72"/>
      <c r="PLD17" s="72"/>
      <c r="PLE17" s="72"/>
      <c r="PLF17" s="72"/>
      <c r="PLG17" s="72"/>
      <c r="PLH17" s="72"/>
      <c r="PLI17" s="72"/>
      <c r="PLJ17" s="72"/>
      <c r="PLK17" s="72"/>
      <c r="PLL17" s="72"/>
      <c r="PLM17" s="72"/>
      <c r="PLN17" s="72"/>
      <c r="PLO17" s="72"/>
      <c r="PLP17" s="72"/>
      <c r="PLQ17" s="72"/>
      <c r="PLR17" s="72"/>
      <c r="PLS17" s="72"/>
      <c r="PLT17" s="72"/>
      <c r="PLU17" s="72"/>
      <c r="PLV17" s="72"/>
      <c r="PLW17" s="72"/>
      <c r="PLX17" s="72"/>
      <c r="PLY17" s="72"/>
      <c r="PLZ17" s="72"/>
      <c r="PMA17" s="72"/>
      <c r="PMB17" s="72"/>
      <c r="PMC17" s="72"/>
      <c r="PMD17" s="72"/>
      <c r="PME17" s="72"/>
      <c r="PMF17" s="72"/>
      <c r="PMG17" s="72"/>
      <c r="PMH17" s="72"/>
      <c r="PMI17" s="72"/>
      <c r="PMJ17" s="72"/>
      <c r="PMK17" s="72"/>
      <c r="PML17" s="72"/>
      <c r="PMM17" s="72"/>
      <c r="PMN17" s="72"/>
      <c r="PMO17" s="72"/>
      <c r="PMP17" s="72"/>
      <c r="PMQ17" s="72"/>
      <c r="PMR17" s="72"/>
      <c r="PMS17" s="72"/>
      <c r="PMT17" s="72"/>
      <c r="PMU17" s="72"/>
      <c r="PMV17" s="72"/>
      <c r="PMW17" s="72"/>
      <c r="PMX17" s="72"/>
      <c r="PMY17" s="72"/>
      <c r="PMZ17" s="72"/>
      <c r="PNA17" s="72"/>
      <c r="PNB17" s="72"/>
      <c r="PNC17" s="72"/>
      <c r="PND17" s="72"/>
      <c r="PNE17" s="72"/>
      <c r="PNF17" s="72"/>
      <c r="PNG17" s="72"/>
      <c r="PNH17" s="72"/>
      <c r="PNI17" s="72"/>
      <c r="PNJ17" s="72"/>
      <c r="PNK17" s="72"/>
      <c r="PNL17" s="72"/>
      <c r="PNM17" s="72"/>
      <c r="PNN17" s="72"/>
      <c r="PNO17" s="72"/>
      <c r="PNP17" s="72"/>
      <c r="PNQ17" s="72"/>
      <c r="PNR17" s="72"/>
      <c r="PNS17" s="72"/>
      <c r="PNT17" s="72"/>
      <c r="PNU17" s="72"/>
      <c r="PNV17" s="72"/>
      <c r="PNW17" s="72"/>
      <c r="PNX17" s="72"/>
      <c r="PNY17" s="72"/>
      <c r="PNZ17" s="72"/>
      <c r="POA17" s="72"/>
      <c r="POB17" s="72"/>
      <c r="POC17" s="72"/>
      <c r="POD17" s="72"/>
      <c r="POE17" s="72"/>
      <c r="POF17" s="72"/>
      <c r="POG17" s="72"/>
      <c r="POH17" s="72"/>
      <c r="POI17" s="72"/>
      <c r="POJ17" s="72"/>
      <c r="POK17" s="72"/>
      <c r="POL17" s="72"/>
      <c r="POM17" s="72"/>
      <c r="PON17" s="72"/>
      <c r="POO17" s="72"/>
      <c r="POP17" s="72"/>
      <c r="POQ17" s="72"/>
      <c r="POR17" s="72"/>
      <c r="POS17" s="72"/>
      <c r="POT17" s="72"/>
      <c r="POU17" s="72"/>
      <c r="POV17" s="72"/>
      <c r="POW17" s="72"/>
      <c r="POX17" s="72"/>
      <c r="POY17" s="72"/>
      <c r="POZ17" s="72"/>
      <c r="PPA17" s="72"/>
      <c r="PPB17" s="72"/>
      <c r="PPC17" s="72"/>
      <c r="PPD17" s="72"/>
      <c r="PPE17" s="72"/>
      <c r="PPF17" s="72"/>
      <c r="PPG17" s="72"/>
      <c r="PPH17" s="72"/>
      <c r="PPI17" s="72"/>
      <c r="PPJ17" s="72"/>
      <c r="PPK17" s="72"/>
      <c r="PPL17" s="72"/>
      <c r="PPM17" s="72"/>
      <c r="PPN17" s="72"/>
      <c r="PPO17" s="72"/>
      <c r="PPP17" s="72"/>
      <c r="PPQ17" s="72"/>
      <c r="PPR17" s="72"/>
      <c r="PPS17" s="72"/>
      <c r="PPT17" s="72"/>
      <c r="PPU17" s="72"/>
      <c r="PPV17" s="72"/>
      <c r="PPW17" s="72"/>
      <c r="PPX17" s="72"/>
      <c r="PPY17" s="72"/>
      <c r="PPZ17" s="72"/>
      <c r="PQA17" s="72"/>
      <c r="PQB17" s="72"/>
      <c r="PQC17" s="72"/>
      <c r="PQD17" s="72"/>
      <c r="PQE17" s="72"/>
      <c r="PQF17" s="72"/>
      <c r="PQG17" s="72"/>
      <c r="PQH17" s="72"/>
      <c r="PQI17" s="72"/>
      <c r="PQJ17" s="72"/>
      <c r="PQK17" s="72"/>
      <c r="PQL17" s="72"/>
      <c r="PQM17" s="72"/>
      <c r="PQN17" s="72"/>
      <c r="PQO17" s="72"/>
      <c r="PQP17" s="72"/>
      <c r="PQQ17" s="72"/>
      <c r="PQR17" s="72"/>
      <c r="PQS17" s="72"/>
      <c r="PQT17" s="72"/>
      <c r="PQU17" s="72"/>
      <c r="PQV17" s="72"/>
      <c r="PQW17" s="72"/>
      <c r="PQX17" s="72"/>
      <c r="PQY17" s="72"/>
      <c r="PQZ17" s="72"/>
      <c r="PRA17" s="72"/>
      <c r="PRB17" s="72"/>
      <c r="PRC17" s="72"/>
      <c r="PRD17" s="72"/>
      <c r="PRE17" s="72"/>
      <c r="PRF17" s="72"/>
      <c r="PRG17" s="72"/>
      <c r="PRH17" s="72"/>
      <c r="PRI17" s="72"/>
      <c r="PRJ17" s="72"/>
      <c r="PRK17" s="72"/>
      <c r="PRL17" s="72"/>
      <c r="PRM17" s="72"/>
      <c r="PRN17" s="72"/>
      <c r="PRO17" s="72"/>
      <c r="PRP17" s="72"/>
      <c r="PRQ17" s="72"/>
      <c r="PRR17" s="72"/>
      <c r="PRS17" s="72"/>
      <c r="PRT17" s="72"/>
      <c r="PRU17" s="72"/>
      <c r="PRV17" s="72"/>
      <c r="PRW17" s="72"/>
      <c r="PRX17" s="72"/>
      <c r="PRY17" s="72"/>
      <c r="PRZ17" s="72"/>
      <c r="PSA17" s="72"/>
      <c r="PSB17" s="72"/>
      <c r="PSC17" s="72"/>
      <c r="PSD17" s="72"/>
      <c r="PSE17" s="72"/>
      <c r="PSF17" s="72"/>
      <c r="PSG17" s="72"/>
      <c r="PSH17" s="72"/>
      <c r="PSI17" s="72"/>
      <c r="PSJ17" s="72"/>
      <c r="PSK17" s="72"/>
      <c r="PSL17" s="72"/>
      <c r="PSM17" s="72"/>
      <c r="PSN17" s="72"/>
      <c r="PSO17" s="72"/>
      <c r="PSP17" s="72"/>
      <c r="PSQ17" s="72"/>
      <c r="PSR17" s="72"/>
      <c r="PSS17" s="72"/>
      <c r="PST17" s="72"/>
      <c r="PSU17" s="72"/>
      <c r="PSV17" s="72"/>
      <c r="PSW17" s="72"/>
      <c r="PSX17" s="72"/>
      <c r="PSY17" s="72"/>
      <c r="PSZ17" s="72"/>
      <c r="PTA17" s="72"/>
      <c r="PTB17" s="72"/>
      <c r="PTC17" s="72"/>
      <c r="PTD17" s="72"/>
      <c r="PTE17" s="72"/>
      <c r="PTF17" s="72"/>
      <c r="PTG17" s="72"/>
      <c r="PTH17" s="72"/>
      <c r="PTI17" s="72"/>
      <c r="PTJ17" s="72"/>
      <c r="PTK17" s="72"/>
      <c r="PTL17" s="72"/>
      <c r="PTM17" s="72"/>
      <c r="PTN17" s="72"/>
      <c r="PTO17" s="72"/>
      <c r="PTP17" s="72"/>
      <c r="PTQ17" s="72"/>
      <c r="PTR17" s="72"/>
      <c r="PTS17" s="72"/>
      <c r="PTT17" s="72"/>
      <c r="PTU17" s="72"/>
      <c r="PTV17" s="72"/>
      <c r="PTW17" s="72"/>
      <c r="PTX17" s="72"/>
      <c r="PTY17" s="72"/>
      <c r="PTZ17" s="72"/>
      <c r="PUA17" s="72"/>
      <c r="PUB17" s="72"/>
      <c r="PUC17" s="72"/>
      <c r="PUD17" s="72"/>
      <c r="PUE17" s="72"/>
      <c r="PUF17" s="72"/>
      <c r="PUG17" s="72"/>
      <c r="PUH17" s="72"/>
      <c r="PUI17" s="72"/>
      <c r="PUJ17" s="72"/>
      <c r="PUK17" s="72"/>
      <c r="PUL17" s="72"/>
      <c r="PUM17" s="72"/>
      <c r="PUN17" s="72"/>
      <c r="PUO17" s="72"/>
      <c r="PUP17" s="72"/>
      <c r="PUQ17" s="72"/>
      <c r="PUR17" s="72"/>
      <c r="PUS17" s="72"/>
      <c r="PUT17" s="72"/>
      <c r="PUU17" s="72"/>
      <c r="PUV17" s="72"/>
      <c r="PUW17" s="72"/>
      <c r="PUX17" s="72"/>
      <c r="PUY17" s="72"/>
      <c r="PUZ17" s="72"/>
      <c r="PVA17" s="72"/>
      <c r="PVB17" s="72"/>
      <c r="PVC17" s="72"/>
      <c r="PVD17" s="72"/>
      <c r="PVE17" s="72"/>
      <c r="PVF17" s="72"/>
      <c r="PVG17" s="72"/>
      <c r="PVH17" s="72"/>
      <c r="PVI17" s="72"/>
      <c r="PVJ17" s="72"/>
      <c r="PVK17" s="72"/>
      <c r="PVL17" s="72"/>
      <c r="PVM17" s="72"/>
      <c r="PVN17" s="72"/>
      <c r="PVO17" s="72"/>
      <c r="PVP17" s="72"/>
      <c r="PVQ17" s="72"/>
      <c r="PVR17" s="72"/>
      <c r="PVS17" s="72"/>
      <c r="PVT17" s="72"/>
      <c r="PVU17" s="72"/>
      <c r="PVV17" s="72"/>
      <c r="PVW17" s="72"/>
      <c r="PVX17" s="72"/>
      <c r="PVY17" s="72"/>
      <c r="PVZ17" s="72"/>
      <c r="PWA17" s="72"/>
      <c r="PWB17" s="72"/>
      <c r="PWC17" s="72"/>
      <c r="PWD17" s="72"/>
      <c r="PWE17" s="72"/>
      <c r="PWF17" s="72"/>
      <c r="PWG17" s="72"/>
      <c r="PWH17" s="72"/>
      <c r="PWI17" s="72"/>
      <c r="PWJ17" s="72"/>
      <c r="PWK17" s="72"/>
      <c r="PWL17" s="72"/>
      <c r="PWM17" s="72"/>
      <c r="PWN17" s="72"/>
      <c r="PWO17" s="72"/>
      <c r="PWP17" s="72"/>
      <c r="PWQ17" s="72"/>
      <c r="PWR17" s="72"/>
      <c r="PWS17" s="72"/>
      <c r="PWT17" s="72"/>
      <c r="PWU17" s="72"/>
      <c r="PWV17" s="72"/>
      <c r="PWW17" s="72"/>
      <c r="PWX17" s="72"/>
      <c r="PWY17" s="72"/>
      <c r="PWZ17" s="72"/>
      <c r="PXA17" s="72"/>
      <c r="PXB17" s="72"/>
      <c r="PXC17" s="72"/>
      <c r="PXD17" s="72"/>
      <c r="PXE17" s="72"/>
      <c r="PXF17" s="72"/>
      <c r="PXG17" s="72"/>
      <c r="PXH17" s="72"/>
      <c r="PXI17" s="72"/>
      <c r="PXJ17" s="72"/>
      <c r="PXK17" s="72"/>
      <c r="PXL17" s="72"/>
      <c r="PXM17" s="72"/>
      <c r="PXN17" s="72"/>
      <c r="PXO17" s="72"/>
      <c r="PXP17" s="72"/>
      <c r="PXQ17" s="72"/>
      <c r="PXR17" s="72"/>
      <c r="PXS17" s="72"/>
      <c r="PXT17" s="72"/>
      <c r="PXU17" s="72"/>
      <c r="PXV17" s="72"/>
      <c r="PXW17" s="72"/>
      <c r="PXX17" s="72"/>
      <c r="PXY17" s="72"/>
      <c r="PXZ17" s="72"/>
      <c r="PYA17" s="72"/>
      <c r="PYB17" s="72"/>
      <c r="PYC17" s="72"/>
      <c r="PYD17" s="72"/>
      <c r="PYE17" s="72"/>
      <c r="PYF17" s="72"/>
      <c r="PYG17" s="72"/>
      <c r="PYH17" s="72"/>
      <c r="PYI17" s="72"/>
      <c r="PYJ17" s="72"/>
      <c r="PYK17" s="72"/>
      <c r="PYL17" s="72"/>
      <c r="PYM17" s="72"/>
      <c r="PYN17" s="72"/>
      <c r="PYO17" s="72"/>
      <c r="PYP17" s="72"/>
      <c r="PYQ17" s="72"/>
      <c r="PYR17" s="72"/>
      <c r="PYS17" s="72"/>
      <c r="PYT17" s="72"/>
      <c r="PYU17" s="72"/>
      <c r="PYV17" s="72"/>
      <c r="PYW17" s="72"/>
      <c r="PYX17" s="72"/>
      <c r="PYY17" s="72"/>
      <c r="PYZ17" s="72"/>
      <c r="PZA17" s="72"/>
      <c r="PZB17" s="72"/>
      <c r="PZC17" s="72"/>
      <c r="PZD17" s="72"/>
      <c r="PZE17" s="72"/>
      <c r="PZF17" s="72"/>
      <c r="PZG17" s="72"/>
      <c r="PZH17" s="72"/>
      <c r="PZI17" s="72"/>
      <c r="PZJ17" s="72"/>
      <c r="PZK17" s="72"/>
      <c r="PZL17" s="72"/>
      <c r="PZM17" s="72"/>
      <c r="PZN17" s="72"/>
      <c r="PZO17" s="72"/>
      <c r="PZP17" s="72"/>
      <c r="PZQ17" s="72"/>
      <c r="PZR17" s="72"/>
      <c r="PZS17" s="72"/>
      <c r="PZT17" s="72"/>
      <c r="PZU17" s="72"/>
      <c r="PZV17" s="72"/>
      <c r="PZW17" s="72"/>
      <c r="PZX17" s="72"/>
      <c r="PZY17" s="72"/>
      <c r="PZZ17" s="72"/>
      <c r="QAA17" s="72"/>
      <c r="QAB17" s="72"/>
      <c r="QAC17" s="72"/>
      <c r="QAD17" s="72"/>
      <c r="QAE17" s="72"/>
      <c r="QAF17" s="72"/>
      <c r="QAG17" s="72"/>
      <c r="QAH17" s="72"/>
      <c r="QAI17" s="72"/>
      <c r="QAJ17" s="72"/>
      <c r="QAK17" s="72"/>
      <c r="QAL17" s="72"/>
      <c r="QAM17" s="72"/>
      <c r="QAN17" s="72"/>
      <c r="QAO17" s="72"/>
      <c r="QAP17" s="72"/>
      <c r="QAQ17" s="72"/>
      <c r="QAR17" s="72"/>
      <c r="QAS17" s="72"/>
      <c r="QAT17" s="72"/>
      <c r="QAU17" s="72"/>
      <c r="QAV17" s="72"/>
      <c r="QAW17" s="72"/>
      <c r="QAX17" s="72"/>
      <c r="QAY17" s="72"/>
      <c r="QAZ17" s="72"/>
      <c r="QBA17" s="72"/>
      <c r="QBB17" s="72"/>
      <c r="QBC17" s="72"/>
      <c r="QBD17" s="72"/>
      <c r="QBE17" s="72"/>
      <c r="QBF17" s="72"/>
      <c r="QBG17" s="72"/>
      <c r="QBH17" s="72"/>
      <c r="QBI17" s="72"/>
      <c r="QBJ17" s="72"/>
      <c r="QBK17" s="72"/>
      <c r="QBL17" s="72"/>
      <c r="QBM17" s="72"/>
      <c r="QBN17" s="72"/>
      <c r="QBO17" s="72"/>
      <c r="QBP17" s="72"/>
      <c r="QBQ17" s="72"/>
      <c r="QBR17" s="72"/>
      <c r="QBS17" s="72"/>
      <c r="QBT17" s="72"/>
      <c r="QBU17" s="72"/>
      <c r="QBV17" s="72"/>
      <c r="QBW17" s="72"/>
      <c r="QBX17" s="72"/>
      <c r="QBY17" s="72"/>
      <c r="QBZ17" s="72"/>
      <c r="QCA17" s="72"/>
      <c r="QCB17" s="72"/>
      <c r="QCC17" s="72"/>
      <c r="QCD17" s="72"/>
      <c r="QCE17" s="72"/>
      <c r="QCF17" s="72"/>
      <c r="QCG17" s="72"/>
      <c r="QCH17" s="72"/>
      <c r="QCI17" s="72"/>
      <c r="QCJ17" s="72"/>
      <c r="QCK17" s="72"/>
      <c r="QCL17" s="72"/>
      <c r="QCM17" s="72"/>
      <c r="QCN17" s="72"/>
      <c r="QCO17" s="72"/>
      <c r="QCP17" s="72"/>
      <c r="QCQ17" s="72"/>
      <c r="QCR17" s="72"/>
      <c r="QCS17" s="72"/>
      <c r="QCT17" s="72"/>
      <c r="QCU17" s="72"/>
      <c r="QCV17" s="72"/>
      <c r="QCW17" s="72"/>
      <c r="QCX17" s="72"/>
      <c r="QCY17" s="72"/>
      <c r="QCZ17" s="72"/>
      <c r="QDA17" s="72"/>
      <c r="QDB17" s="72"/>
      <c r="QDC17" s="72"/>
      <c r="QDD17" s="72"/>
      <c r="QDE17" s="72"/>
      <c r="QDF17" s="72"/>
      <c r="QDG17" s="72"/>
      <c r="QDH17" s="72"/>
      <c r="QDI17" s="72"/>
      <c r="QDJ17" s="72"/>
      <c r="QDK17" s="72"/>
      <c r="QDL17" s="72"/>
      <c r="QDM17" s="72"/>
      <c r="QDN17" s="72"/>
      <c r="QDO17" s="72"/>
      <c r="QDP17" s="72"/>
      <c r="QDQ17" s="72"/>
      <c r="QDR17" s="72"/>
      <c r="QDS17" s="72"/>
      <c r="QDT17" s="72"/>
      <c r="QDU17" s="72"/>
      <c r="QDV17" s="72"/>
      <c r="QDW17" s="72"/>
      <c r="QDX17" s="72"/>
      <c r="QDY17" s="72"/>
      <c r="QDZ17" s="72"/>
      <c r="QEA17" s="72"/>
      <c r="QEB17" s="72"/>
      <c r="QEC17" s="72"/>
      <c r="QED17" s="72"/>
      <c r="QEE17" s="72"/>
      <c r="QEF17" s="72"/>
      <c r="QEG17" s="72"/>
      <c r="QEH17" s="72"/>
      <c r="QEI17" s="72"/>
      <c r="QEJ17" s="72"/>
      <c r="QEK17" s="72"/>
      <c r="QEL17" s="72"/>
      <c r="QEM17" s="72"/>
      <c r="QEN17" s="72"/>
      <c r="QEO17" s="72"/>
      <c r="QEP17" s="72"/>
      <c r="QEQ17" s="72"/>
      <c r="QER17" s="72"/>
      <c r="QES17" s="72"/>
      <c r="QET17" s="72"/>
      <c r="QEU17" s="72"/>
      <c r="QEV17" s="72"/>
      <c r="QEW17" s="72"/>
      <c r="QEX17" s="72"/>
      <c r="QEY17" s="72"/>
      <c r="QEZ17" s="72"/>
      <c r="QFA17" s="72"/>
      <c r="QFB17" s="72"/>
      <c r="QFC17" s="72"/>
      <c r="QFD17" s="72"/>
      <c r="QFE17" s="72"/>
      <c r="QFF17" s="72"/>
      <c r="QFG17" s="72"/>
      <c r="QFH17" s="72"/>
      <c r="QFI17" s="72"/>
      <c r="QFJ17" s="72"/>
      <c r="QFK17" s="72"/>
      <c r="QFL17" s="72"/>
      <c r="QFM17" s="72"/>
      <c r="QFN17" s="72"/>
      <c r="QFO17" s="72"/>
      <c r="QFP17" s="72"/>
      <c r="QFQ17" s="72"/>
      <c r="QFR17" s="72"/>
      <c r="QFS17" s="72"/>
      <c r="QFT17" s="72"/>
      <c r="QFU17" s="72"/>
      <c r="QFV17" s="72"/>
      <c r="QFW17" s="72"/>
      <c r="QFX17" s="72"/>
      <c r="QFY17" s="72"/>
      <c r="QFZ17" s="72"/>
      <c r="QGA17" s="72"/>
      <c r="QGB17" s="72"/>
      <c r="QGC17" s="72"/>
      <c r="QGD17" s="72"/>
      <c r="QGE17" s="72"/>
      <c r="QGF17" s="72"/>
      <c r="QGG17" s="72"/>
      <c r="QGH17" s="72"/>
      <c r="QGI17" s="72"/>
      <c r="QGJ17" s="72"/>
      <c r="QGK17" s="72"/>
      <c r="QGL17" s="72"/>
      <c r="QGM17" s="72"/>
      <c r="QGN17" s="72"/>
      <c r="QGO17" s="72"/>
      <c r="QGP17" s="72"/>
      <c r="QGQ17" s="72"/>
      <c r="QGR17" s="72"/>
      <c r="QGS17" s="72"/>
      <c r="QGT17" s="72"/>
      <c r="QGU17" s="72"/>
      <c r="QGV17" s="72"/>
      <c r="QGW17" s="72"/>
      <c r="QGX17" s="72"/>
      <c r="QGY17" s="72"/>
      <c r="QGZ17" s="72"/>
      <c r="QHA17" s="72"/>
      <c r="QHB17" s="72"/>
      <c r="QHC17" s="72"/>
      <c r="QHD17" s="72"/>
      <c r="QHE17" s="72"/>
      <c r="QHF17" s="72"/>
      <c r="QHG17" s="72"/>
      <c r="QHH17" s="72"/>
      <c r="QHI17" s="72"/>
      <c r="QHJ17" s="72"/>
      <c r="QHK17" s="72"/>
      <c r="QHL17" s="72"/>
      <c r="QHM17" s="72"/>
      <c r="QHN17" s="72"/>
      <c r="QHO17" s="72"/>
      <c r="QHP17" s="72"/>
      <c r="QHQ17" s="72"/>
      <c r="QHR17" s="72"/>
      <c r="QHS17" s="72"/>
      <c r="QHT17" s="72"/>
      <c r="QHU17" s="72"/>
      <c r="QHV17" s="72"/>
      <c r="QHW17" s="72"/>
      <c r="QHX17" s="72"/>
      <c r="QHY17" s="72"/>
      <c r="QHZ17" s="72"/>
      <c r="QIA17" s="72"/>
      <c r="QIB17" s="72"/>
      <c r="QIC17" s="72"/>
      <c r="QID17" s="72"/>
      <c r="QIE17" s="72"/>
      <c r="QIF17" s="72"/>
      <c r="QIG17" s="72"/>
      <c r="QIH17" s="72"/>
      <c r="QII17" s="72"/>
      <c r="QIJ17" s="72"/>
      <c r="QIK17" s="72"/>
      <c r="QIL17" s="72"/>
      <c r="QIM17" s="72"/>
      <c r="QIN17" s="72"/>
      <c r="QIO17" s="72"/>
      <c r="QIP17" s="72"/>
      <c r="QIQ17" s="72"/>
      <c r="QIR17" s="72"/>
      <c r="QIS17" s="72"/>
      <c r="QIT17" s="72"/>
      <c r="QIU17" s="72"/>
      <c r="QIV17" s="72"/>
      <c r="QIW17" s="72"/>
      <c r="QIX17" s="72"/>
      <c r="QIY17" s="72"/>
      <c r="QIZ17" s="72"/>
      <c r="QJA17" s="72"/>
      <c r="QJB17" s="72"/>
      <c r="QJC17" s="72"/>
      <c r="QJD17" s="72"/>
      <c r="QJE17" s="72"/>
      <c r="QJF17" s="72"/>
      <c r="QJG17" s="72"/>
      <c r="QJH17" s="72"/>
      <c r="QJI17" s="72"/>
      <c r="QJJ17" s="72"/>
      <c r="QJK17" s="72"/>
      <c r="QJL17" s="72"/>
      <c r="QJM17" s="72"/>
      <c r="QJN17" s="72"/>
      <c r="QJO17" s="72"/>
      <c r="QJP17" s="72"/>
      <c r="QJQ17" s="72"/>
      <c r="QJR17" s="72"/>
      <c r="QJS17" s="72"/>
      <c r="QJT17" s="72"/>
      <c r="QJU17" s="72"/>
      <c r="QJV17" s="72"/>
      <c r="QJW17" s="72"/>
      <c r="QJX17" s="72"/>
      <c r="QJY17" s="72"/>
      <c r="QJZ17" s="72"/>
      <c r="QKA17" s="72"/>
      <c r="QKB17" s="72"/>
      <c r="QKC17" s="72"/>
      <c r="QKD17" s="72"/>
      <c r="QKE17" s="72"/>
      <c r="QKF17" s="72"/>
      <c r="QKG17" s="72"/>
      <c r="QKH17" s="72"/>
      <c r="QKI17" s="72"/>
      <c r="QKJ17" s="72"/>
      <c r="QKK17" s="72"/>
      <c r="QKL17" s="72"/>
      <c r="QKM17" s="72"/>
      <c r="QKN17" s="72"/>
      <c r="QKO17" s="72"/>
      <c r="QKP17" s="72"/>
      <c r="QKQ17" s="72"/>
      <c r="QKR17" s="72"/>
      <c r="QKS17" s="72"/>
      <c r="QKT17" s="72"/>
      <c r="QKU17" s="72"/>
      <c r="QKV17" s="72"/>
      <c r="QKW17" s="72"/>
      <c r="QKX17" s="72"/>
      <c r="QKY17" s="72"/>
      <c r="QKZ17" s="72"/>
      <c r="QLA17" s="72"/>
      <c r="QLB17" s="72"/>
      <c r="QLC17" s="72"/>
      <c r="QLD17" s="72"/>
      <c r="QLE17" s="72"/>
      <c r="QLF17" s="72"/>
      <c r="QLG17" s="72"/>
      <c r="QLH17" s="72"/>
      <c r="QLI17" s="72"/>
      <c r="QLJ17" s="72"/>
      <c r="QLK17" s="72"/>
      <c r="QLL17" s="72"/>
      <c r="QLM17" s="72"/>
      <c r="QLN17" s="72"/>
      <c r="QLO17" s="72"/>
      <c r="QLP17" s="72"/>
      <c r="QLQ17" s="72"/>
      <c r="QLR17" s="72"/>
      <c r="QLS17" s="72"/>
      <c r="QLT17" s="72"/>
      <c r="QLU17" s="72"/>
      <c r="QLV17" s="72"/>
      <c r="QLW17" s="72"/>
      <c r="QLX17" s="72"/>
      <c r="QLY17" s="72"/>
      <c r="QLZ17" s="72"/>
      <c r="QMA17" s="72"/>
      <c r="QMB17" s="72"/>
      <c r="QMC17" s="72"/>
      <c r="QMD17" s="72"/>
      <c r="QME17" s="72"/>
      <c r="QMF17" s="72"/>
      <c r="QMG17" s="72"/>
      <c r="QMH17" s="72"/>
      <c r="QMI17" s="72"/>
      <c r="QMJ17" s="72"/>
      <c r="QMK17" s="72"/>
      <c r="QML17" s="72"/>
      <c r="QMM17" s="72"/>
      <c r="QMN17" s="72"/>
      <c r="QMO17" s="72"/>
      <c r="QMP17" s="72"/>
      <c r="QMQ17" s="72"/>
      <c r="QMR17" s="72"/>
      <c r="QMS17" s="72"/>
      <c r="QMT17" s="72"/>
      <c r="QMU17" s="72"/>
      <c r="QMV17" s="72"/>
      <c r="QMW17" s="72"/>
      <c r="QMX17" s="72"/>
      <c r="QMY17" s="72"/>
      <c r="QMZ17" s="72"/>
      <c r="QNA17" s="72"/>
      <c r="QNB17" s="72"/>
      <c r="QNC17" s="72"/>
      <c r="QND17" s="72"/>
      <c r="QNE17" s="72"/>
      <c r="QNF17" s="72"/>
      <c r="QNG17" s="72"/>
      <c r="QNH17" s="72"/>
      <c r="QNI17" s="72"/>
      <c r="QNJ17" s="72"/>
      <c r="QNK17" s="72"/>
      <c r="QNL17" s="72"/>
      <c r="QNM17" s="72"/>
      <c r="QNN17" s="72"/>
      <c r="QNO17" s="72"/>
      <c r="QNP17" s="72"/>
      <c r="QNQ17" s="72"/>
      <c r="QNR17" s="72"/>
      <c r="QNS17" s="72"/>
      <c r="QNT17" s="72"/>
      <c r="QNU17" s="72"/>
      <c r="QNV17" s="72"/>
      <c r="QNW17" s="72"/>
      <c r="QNX17" s="72"/>
      <c r="QNY17" s="72"/>
      <c r="QNZ17" s="72"/>
      <c r="QOA17" s="72"/>
      <c r="QOB17" s="72"/>
      <c r="QOC17" s="72"/>
      <c r="QOD17" s="72"/>
      <c r="QOE17" s="72"/>
      <c r="QOF17" s="72"/>
      <c r="QOG17" s="72"/>
      <c r="QOH17" s="72"/>
      <c r="QOI17" s="72"/>
      <c r="QOJ17" s="72"/>
      <c r="QOK17" s="72"/>
      <c r="QOL17" s="72"/>
      <c r="QOM17" s="72"/>
      <c r="QON17" s="72"/>
      <c r="QOO17" s="72"/>
      <c r="QOP17" s="72"/>
      <c r="QOQ17" s="72"/>
      <c r="QOR17" s="72"/>
      <c r="QOS17" s="72"/>
      <c r="QOT17" s="72"/>
      <c r="QOU17" s="72"/>
      <c r="QOV17" s="72"/>
      <c r="QOW17" s="72"/>
      <c r="QOX17" s="72"/>
      <c r="QOY17" s="72"/>
      <c r="QOZ17" s="72"/>
      <c r="QPA17" s="72"/>
      <c r="QPB17" s="72"/>
      <c r="QPC17" s="72"/>
      <c r="QPD17" s="72"/>
      <c r="QPE17" s="72"/>
      <c r="QPF17" s="72"/>
      <c r="QPG17" s="72"/>
      <c r="QPH17" s="72"/>
      <c r="QPI17" s="72"/>
      <c r="QPJ17" s="72"/>
      <c r="QPK17" s="72"/>
      <c r="QPL17" s="72"/>
      <c r="QPM17" s="72"/>
      <c r="QPN17" s="72"/>
      <c r="QPO17" s="72"/>
      <c r="QPP17" s="72"/>
      <c r="QPQ17" s="72"/>
      <c r="QPR17" s="72"/>
      <c r="QPS17" s="72"/>
      <c r="QPT17" s="72"/>
      <c r="QPU17" s="72"/>
      <c r="QPV17" s="72"/>
      <c r="QPW17" s="72"/>
      <c r="QPX17" s="72"/>
      <c r="QPY17" s="72"/>
      <c r="QPZ17" s="72"/>
      <c r="QQA17" s="72"/>
      <c r="QQB17" s="72"/>
      <c r="QQC17" s="72"/>
      <c r="QQD17" s="72"/>
      <c r="QQE17" s="72"/>
      <c r="QQF17" s="72"/>
      <c r="QQG17" s="72"/>
      <c r="QQH17" s="72"/>
      <c r="QQI17" s="72"/>
      <c r="QQJ17" s="72"/>
      <c r="QQK17" s="72"/>
      <c r="QQL17" s="72"/>
      <c r="QQM17" s="72"/>
      <c r="QQN17" s="72"/>
      <c r="QQO17" s="72"/>
      <c r="QQP17" s="72"/>
      <c r="QQQ17" s="72"/>
      <c r="QQR17" s="72"/>
      <c r="QQS17" s="72"/>
      <c r="QQT17" s="72"/>
      <c r="QQU17" s="72"/>
      <c r="QQV17" s="72"/>
      <c r="QQW17" s="72"/>
      <c r="QQX17" s="72"/>
      <c r="QQY17" s="72"/>
      <c r="QQZ17" s="72"/>
      <c r="QRA17" s="72"/>
      <c r="QRB17" s="72"/>
      <c r="QRC17" s="72"/>
      <c r="QRD17" s="72"/>
      <c r="QRE17" s="72"/>
      <c r="QRF17" s="72"/>
      <c r="QRG17" s="72"/>
      <c r="QRH17" s="72"/>
      <c r="QRI17" s="72"/>
      <c r="QRJ17" s="72"/>
      <c r="QRK17" s="72"/>
      <c r="QRL17" s="72"/>
      <c r="QRM17" s="72"/>
      <c r="QRN17" s="72"/>
      <c r="QRO17" s="72"/>
      <c r="QRP17" s="72"/>
      <c r="QRQ17" s="72"/>
      <c r="QRR17" s="72"/>
      <c r="QRS17" s="72"/>
      <c r="QRT17" s="72"/>
      <c r="QRU17" s="72"/>
      <c r="QRV17" s="72"/>
      <c r="QRW17" s="72"/>
      <c r="QRX17" s="72"/>
      <c r="QRY17" s="72"/>
      <c r="QRZ17" s="72"/>
      <c r="QSA17" s="72"/>
      <c r="QSB17" s="72"/>
      <c r="QSC17" s="72"/>
      <c r="QSD17" s="72"/>
      <c r="QSE17" s="72"/>
      <c r="QSF17" s="72"/>
      <c r="QSG17" s="72"/>
      <c r="QSH17" s="72"/>
      <c r="QSI17" s="72"/>
      <c r="QSJ17" s="72"/>
      <c r="QSK17" s="72"/>
      <c r="QSL17" s="72"/>
      <c r="QSM17" s="72"/>
      <c r="QSN17" s="72"/>
      <c r="QSO17" s="72"/>
      <c r="QSP17" s="72"/>
      <c r="QSQ17" s="72"/>
      <c r="QSR17" s="72"/>
      <c r="QSS17" s="72"/>
      <c r="QST17" s="72"/>
      <c r="QSU17" s="72"/>
      <c r="QSV17" s="72"/>
      <c r="QSW17" s="72"/>
      <c r="QSX17" s="72"/>
      <c r="QSY17" s="72"/>
      <c r="QSZ17" s="72"/>
      <c r="QTA17" s="72"/>
      <c r="QTB17" s="72"/>
      <c r="QTC17" s="72"/>
      <c r="QTD17" s="72"/>
      <c r="QTE17" s="72"/>
      <c r="QTF17" s="72"/>
      <c r="QTG17" s="72"/>
      <c r="QTH17" s="72"/>
      <c r="QTI17" s="72"/>
      <c r="QTJ17" s="72"/>
      <c r="QTK17" s="72"/>
      <c r="QTL17" s="72"/>
      <c r="QTM17" s="72"/>
      <c r="QTN17" s="72"/>
      <c r="QTO17" s="72"/>
      <c r="QTP17" s="72"/>
      <c r="QTQ17" s="72"/>
      <c r="QTR17" s="72"/>
      <c r="QTS17" s="72"/>
      <c r="QTT17" s="72"/>
      <c r="QTU17" s="72"/>
      <c r="QTV17" s="72"/>
      <c r="QTW17" s="72"/>
      <c r="QTX17" s="72"/>
      <c r="QTY17" s="72"/>
      <c r="QTZ17" s="72"/>
      <c r="QUA17" s="72"/>
      <c r="QUB17" s="72"/>
      <c r="QUC17" s="72"/>
      <c r="QUD17" s="72"/>
      <c r="QUE17" s="72"/>
      <c r="QUF17" s="72"/>
      <c r="QUG17" s="72"/>
      <c r="QUH17" s="72"/>
      <c r="QUI17" s="72"/>
      <c r="QUJ17" s="72"/>
      <c r="QUK17" s="72"/>
      <c r="QUL17" s="72"/>
      <c r="QUM17" s="72"/>
      <c r="QUN17" s="72"/>
      <c r="QUO17" s="72"/>
      <c r="QUP17" s="72"/>
      <c r="QUQ17" s="72"/>
      <c r="QUR17" s="72"/>
      <c r="QUS17" s="72"/>
      <c r="QUT17" s="72"/>
      <c r="QUU17" s="72"/>
      <c r="QUV17" s="72"/>
      <c r="QUW17" s="72"/>
      <c r="QUX17" s="72"/>
      <c r="QUY17" s="72"/>
      <c r="QUZ17" s="72"/>
      <c r="QVA17" s="72"/>
      <c r="QVB17" s="72"/>
      <c r="QVC17" s="72"/>
      <c r="QVD17" s="72"/>
      <c r="QVE17" s="72"/>
      <c r="QVF17" s="72"/>
      <c r="QVG17" s="72"/>
      <c r="QVH17" s="72"/>
      <c r="QVI17" s="72"/>
      <c r="QVJ17" s="72"/>
      <c r="QVK17" s="72"/>
      <c r="QVL17" s="72"/>
      <c r="QVM17" s="72"/>
      <c r="QVN17" s="72"/>
      <c r="QVO17" s="72"/>
      <c r="QVP17" s="72"/>
      <c r="QVQ17" s="72"/>
      <c r="QVR17" s="72"/>
      <c r="QVS17" s="72"/>
      <c r="QVT17" s="72"/>
      <c r="QVU17" s="72"/>
      <c r="QVV17" s="72"/>
      <c r="QVW17" s="72"/>
      <c r="QVX17" s="72"/>
      <c r="QVY17" s="72"/>
      <c r="QVZ17" s="72"/>
      <c r="QWA17" s="72"/>
      <c r="QWB17" s="72"/>
      <c r="QWC17" s="72"/>
      <c r="QWD17" s="72"/>
      <c r="QWE17" s="72"/>
      <c r="QWF17" s="72"/>
      <c r="QWG17" s="72"/>
      <c r="QWH17" s="72"/>
      <c r="QWI17" s="72"/>
      <c r="QWJ17" s="72"/>
      <c r="QWK17" s="72"/>
      <c r="QWL17" s="72"/>
      <c r="QWM17" s="72"/>
      <c r="QWN17" s="72"/>
      <c r="QWO17" s="72"/>
      <c r="QWP17" s="72"/>
      <c r="QWQ17" s="72"/>
      <c r="QWR17" s="72"/>
      <c r="QWS17" s="72"/>
      <c r="QWT17" s="72"/>
      <c r="QWU17" s="72"/>
      <c r="QWV17" s="72"/>
      <c r="QWW17" s="72"/>
      <c r="QWX17" s="72"/>
      <c r="QWY17" s="72"/>
      <c r="QWZ17" s="72"/>
      <c r="QXA17" s="72"/>
      <c r="QXB17" s="72"/>
      <c r="QXC17" s="72"/>
      <c r="QXD17" s="72"/>
      <c r="QXE17" s="72"/>
      <c r="QXF17" s="72"/>
      <c r="QXG17" s="72"/>
      <c r="QXH17" s="72"/>
      <c r="QXI17" s="72"/>
      <c r="QXJ17" s="72"/>
      <c r="QXK17" s="72"/>
      <c r="QXL17" s="72"/>
      <c r="QXM17" s="72"/>
      <c r="QXN17" s="72"/>
      <c r="QXO17" s="72"/>
      <c r="QXP17" s="72"/>
      <c r="QXQ17" s="72"/>
      <c r="QXR17" s="72"/>
      <c r="QXS17" s="72"/>
      <c r="QXT17" s="72"/>
      <c r="QXU17" s="72"/>
      <c r="QXV17" s="72"/>
      <c r="QXW17" s="72"/>
      <c r="QXX17" s="72"/>
      <c r="QXY17" s="72"/>
      <c r="QXZ17" s="72"/>
      <c r="QYA17" s="72"/>
      <c r="QYB17" s="72"/>
      <c r="QYC17" s="72"/>
      <c r="QYD17" s="72"/>
      <c r="QYE17" s="72"/>
      <c r="QYF17" s="72"/>
      <c r="QYG17" s="72"/>
      <c r="QYH17" s="72"/>
      <c r="QYI17" s="72"/>
      <c r="QYJ17" s="72"/>
      <c r="QYK17" s="72"/>
      <c r="QYL17" s="72"/>
      <c r="QYM17" s="72"/>
      <c r="QYN17" s="72"/>
      <c r="QYO17" s="72"/>
      <c r="QYP17" s="72"/>
      <c r="QYQ17" s="72"/>
      <c r="QYR17" s="72"/>
      <c r="QYS17" s="72"/>
      <c r="QYT17" s="72"/>
      <c r="QYU17" s="72"/>
      <c r="QYV17" s="72"/>
      <c r="QYW17" s="72"/>
      <c r="QYX17" s="72"/>
      <c r="QYY17" s="72"/>
      <c r="QYZ17" s="72"/>
      <c r="QZA17" s="72"/>
      <c r="QZB17" s="72"/>
      <c r="QZC17" s="72"/>
      <c r="QZD17" s="72"/>
      <c r="QZE17" s="72"/>
      <c r="QZF17" s="72"/>
      <c r="QZG17" s="72"/>
      <c r="QZH17" s="72"/>
      <c r="QZI17" s="72"/>
      <c r="QZJ17" s="72"/>
      <c r="QZK17" s="72"/>
      <c r="QZL17" s="72"/>
      <c r="QZM17" s="72"/>
      <c r="QZN17" s="72"/>
      <c r="QZO17" s="72"/>
      <c r="QZP17" s="72"/>
      <c r="QZQ17" s="72"/>
      <c r="QZR17" s="72"/>
      <c r="QZS17" s="72"/>
      <c r="QZT17" s="72"/>
      <c r="QZU17" s="72"/>
      <c r="QZV17" s="72"/>
      <c r="QZW17" s="72"/>
      <c r="QZX17" s="72"/>
      <c r="QZY17" s="72"/>
      <c r="QZZ17" s="72"/>
      <c r="RAA17" s="72"/>
      <c r="RAB17" s="72"/>
      <c r="RAC17" s="72"/>
      <c r="RAD17" s="72"/>
      <c r="RAE17" s="72"/>
      <c r="RAF17" s="72"/>
      <c r="RAG17" s="72"/>
      <c r="RAH17" s="72"/>
      <c r="RAI17" s="72"/>
      <c r="RAJ17" s="72"/>
      <c r="RAK17" s="72"/>
      <c r="RAL17" s="72"/>
      <c r="RAM17" s="72"/>
      <c r="RAN17" s="72"/>
      <c r="RAO17" s="72"/>
      <c r="RAP17" s="72"/>
      <c r="RAQ17" s="72"/>
      <c r="RAR17" s="72"/>
      <c r="RAS17" s="72"/>
      <c r="RAT17" s="72"/>
      <c r="RAU17" s="72"/>
      <c r="RAV17" s="72"/>
      <c r="RAW17" s="72"/>
      <c r="RAX17" s="72"/>
      <c r="RAY17" s="72"/>
      <c r="RAZ17" s="72"/>
      <c r="RBA17" s="72"/>
      <c r="RBB17" s="72"/>
      <c r="RBC17" s="72"/>
      <c r="RBD17" s="72"/>
      <c r="RBE17" s="72"/>
      <c r="RBF17" s="72"/>
      <c r="RBG17" s="72"/>
      <c r="RBH17" s="72"/>
      <c r="RBI17" s="72"/>
      <c r="RBJ17" s="72"/>
      <c r="RBK17" s="72"/>
      <c r="RBL17" s="72"/>
      <c r="RBM17" s="72"/>
      <c r="RBN17" s="72"/>
      <c r="RBO17" s="72"/>
      <c r="RBP17" s="72"/>
      <c r="RBQ17" s="72"/>
      <c r="RBR17" s="72"/>
      <c r="RBS17" s="72"/>
      <c r="RBT17" s="72"/>
      <c r="RBU17" s="72"/>
      <c r="RBV17" s="72"/>
      <c r="RBW17" s="72"/>
      <c r="RBX17" s="72"/>
      <c r="RBY17" s="72"/>
      <c r="RBZ17" s="72"/>
      <c r="RCA17" s="72"/>
      <c r="RCB17" s="72"/>
      <c r="RCC17" s="72"/>
      <c r="RCD17" s="72"/>
      <c r="RCE17" s="72"/>
      <c r="RCF17" s="72"/>
      <c r="RCG17" s="72"/>
      <c r="RCH17" s="72"/>
      <c r="RCI17" s="72"/>
      <c r="RCJ17" s="72"/>
      <c r="RCK17" s="72"/>
      <c r="RCL17" s="72"/>
      <c r="RCM17" s="72"/>
      <c r="RCN17" s="72"/>
      <c r="RCO17" s="72"/>
      <c r="RCP17" s="72"/>
      <c r="RCQ17" s="72"/>
      <c r="RCR17" s="72"/>
      <c r="RCS17" s="72"/>
      <c r="RCT17" s="72"/>
      <c r="RCU17" s="72"/>
      <c r="RCV17" s="72"/>
      <c r="RCW17" s="72"/>
      <c r="RCX17" s="72"/>
      <c r="RCY17" s="72"/>
      <c r="RCZ17" s="72"/>
      <c r="RDA17" s="72"/>
      <c r="RDB17" s="72"/>
      <c r="RDC17" s="72"/>
      <c r="RDD17" s="72"/>
      <c r="RDE17" s="72"/>
      <c r="RDF17" s="72"/>
      <c r="RDG17" s="72"/>
      <c r="RDH17" s="72"/>
      <c r="RDI17" s="72"/>
      <c r="RDJ17" s="72"/>
      <c r="RDK17" s="72"/>
      <c r="RDL17" s="72"/>
      <c r="RDM17" s="72"/>
      <c r="RDN17" s="72"/>
      <c r="RDO17" s="72"/>
      <c r="RDP17" s="72"/>
      <c r="RDQ17" s="72"/>
      <c r="RDR17" s="72"/>
      <c r="RDS17" s="72"/>
      <c r="RDT17" s="72"/>
      <c r="RDU17" s="72"/>
      <c r="RDV17" s="72"/>
      <c r="RDW17" s="72"/>
      <c r="RDX17" s="72"/>
      <c r="RDY17" s="72"/>
      <c r="RDZ17" s="72"/>
      <c r="REA17" s="72"/>
      <c r="REB17" s="72"/>
      <c r="REC17" s="72"/>
      <c r="RED17" s="72"/>
      <c r="REE17" s="72"/>
      <c r="REF17" s="72"/>
      <c r="REG17" s="72"/>
      <c r="REH17" s="72"/>
      <c r="REI17" s="72"/>
      <c r="REJ17" s="72"/>
      <c r="REK17" s="72"/>
      <c r="REL17" s="72"/>
      <c r="REM17" s="72"/>
      <c r="REN17" s="72"/>
      <c r="REO17" s="72"/>
      <c r="REP17" s="72"/>
      <c r="REQ17" s="72"/>
      <c r="RER17" s="72"/>
      <c r="RES17" s="72"/>
      <c r="RET17" s="72"/>
      <c r="REU17" s="72"/>
      <c r="REV17" s="72"/>
      <c r="REW17" s="72"/>
      <c r="REX17" s="72"/>
      <c r="REY17" s="72"/>
      <c r="REZ17" s="72"/>
      <c r="RFA17" s="72"/>
      <c r="RFB17" s="72"/>
      <c r="RFC17" s="72"/>
      <c r="RFD17" s="72"/>
      <c r="RFE17" s="72"/>
      <c r="RFF17" s="72"/>
      <c r="RFG17" s="72"/>
      <c r="RFH17" s="72"/>
      <c r="RFI17" s="72"/>
      <c r="RFJ17" s="72"/>
      <c r="RFK17" s="72"/>
      <c r="RFL17" s="72"/>
      <c r="RFM17" s="72"/>
      <c r="RFN17" s="72"/>
      <c r="RFO17" s="72"/>
      <c r="RFP17" s="72"/>
      <c r="RFQ17" s="72"/>
      <c r="RFR17" s="72"/>
      <c r="RFS17" s="72"/>
      <c r="RFT17" s="72"/>
      <c r="RFU17" s="72"/>
      <c r="RFV17" s="72"/>
      <c r="RFW17" s="72"/>
      <c r="RFX17" s="72"/>
      <c r="RFY17" s="72"/>
      <c r="RFZ17" s="72"/>
      <c r="RGA17" s="72"/>
      <c r="RGB17" s="72"/>
      <c r="RGC17" s="72"/>
      <c r="RGD17" s="72"/>
      <c r="RGE17" s="72"/>
      <c r="RGF17" s="72"/>
      <c r="RGG17" s="72"/>
      <c r="RGH17" s="72"/>
      <c r="RGI17" s="72"/>
      <c r="RGJ17" s="72"/>
      <c r="RGK17" s="72"/>
      <c r="RGL17" s="72"/>
      <c r="RGM17" s="72"/>
      <c r="RGN17" s="72"/>
      <c r="RGO17" s="72"/>
      <c r="RGP17" s="72"/>
      <c r="RGQ17" s="72"/>
      <c r="RGR17" s="72"/>
      <c r="RGS17" s="72"/>
      <c r="RGT17" s="72"/>
      <c r="RGU17" s="72"/>
      <c r="RGV17" s="72"/>
      <c r="RGW17" s="72"/>
      <c r="RGX17" s="72"/>
      <c r="RGY17" s="72"/>
      <c r="RGZ17" s="72"/>
      <c r="RHA17" s="72"/>
      <c r="RHB17" s="72"/>
      <c r="RHC17" s="72"/>
      <c r="RHD17" s="72"/>
      <c r="RHE17" s="72"/>
      <c r="RHF17" s="72"/>
      <c r="RHG17" s="72"/>
      <c r="RHH17" s="72"/>
      <c r="RHI17" s="72"/>
      <c r="RHJ17" s="72"/>
      <c r="RHK17" s="72"/>
      <c r="RHL17" s="72"/>
      <c r="RHM17" s="72"/>
      <c r="RHN17" s="72"/>
      <c r="RHO17" s="72"/>
      <c r="RHP17" s="72"/>
      <c r="RHQ17" s="72"/>
      <c r="RHR17" s="72"/>
      <c r="RHS17" s="72"/>
      <c r="RHT17" s="72"/>
      <c r="RHU17" s="72"/>
      <c r="RHV17" s="72"/>
      <c r="RHW17" s="72"/>
      <c r="RHX17" s="72"/>
      <c r="RHY17" s="72"/>
      <c r="RHZ17" s="72"/>
      <c r="RIA17" s="72"/>
      <c r="RIB17" s="72"/>
      <c r="RIC17" s="72"/>
      <c r="RID17" s="72"/>
      <c r="RIE17" s="72"/>
      <c r="RIF17" s="72"/>
      <c r="RIG17" s="72"/>
      <c r="RIH17" s="72"/>
      <c r="RII17" s="72"/>
      <c r="RIJ17" s="72"/>
      <c r="RIK17" s="72"/>
      <c r="RIL17" s="72"/>
      <c r="RIM17" s="72"/>
      <c r="RIN17" s="72"/>
      <c r="RIO17" s="72"/>
      <c r="RIP17" s="72"/>
      <c r="RIQ17" s="72"/>
      <c r="RIR17" s="72"/>
      <c r="RIS17" s="72"/>
      <c r="RIT17" s="72"/>
      <c r="RIU17" s="72"/>
      <c r="RIV17" s="72"/>
      <c r="RIW17" s="72"/>
      <c r="RIX17" s="72"/>
      <c r="RIY17" s="72"/>
      <c r="RIZ17" s="72"/>
      <c r="RJA17" s="72"/>
      <c r="RJB17" s="72"/>
      <c r="RJC17" s="72"/>
      <c r="RJD17" s="72"/>
      <c r="RJE17" s="72"/>
      <c r="RJF17" s="72"/>
      <c r="RJG17" s="72"/>
      <c r="RJH17" s="72"/>
      <c r="RJI17" s="72"/>
      <c r="RJJ17" s="72"/>
      <c r="RJK17" s="72"/>
      <c r="RJL17" s="72"/>
      <c r="RJM17" s="72"/>
      <c r="RJN17" s="72"/>
      <c r="RJO17" s="72"/>
      <c r="RJP17" s="72"/>
      <c r="RJQ17" s="72"/>
      <c r="RJR17" s="72"/>
      <c r="RJS17" s="72"/>
      <c r="RJT17" s="72"/>
      <c r="RJU17" s="72"/>
      <c r="RJV17" s="72"/>
      <c r="RJW17" s="72"/>
      <c r="RJX17" s="72"/>
      <c r="RJY17" s="72"/>
      <c r="RJZ17" s="72"/>
      <c r="RKA17" s="72"/>
      <c r="RKB17" s="72"/>
      <c r="RKC17" s="72"/>
      <c r="RKD17" s="72"/>
      <c r="RKE17" s="72"/>
      <c r="RKF17" s="72"/>
      <c r="RKG17" s="72"/>
      <c r="RKH17" s="72"/>
      <c r="RKI17" s="72"/>
      <c r="RKJ17" s="72"/>
      <c r="RKK17" s="72"/>
      <c r="RKL17" s="72"/>
      <c r="RKM17" s="72"/>
      <c r="RKN17" s="72"/>
      <c r="RKO17" s="72"/>
      <c r="RKP17" s="72"/>
      <c r="RKQ17" s="72"/>
      <c r="RKR17" s="72"/>
      <c r="RKS17" s="72"/>
      <c r="RKT17" s="72"/>
      <c r="RKU17" s="72"/>
      <c r="RKV17" s="72"/>
      <c r="RKW17" s="72"/>
      <c r="RKX17" s="72"/>
      <c r="RKY17" s="72"/>
      <c r="RKZ17" s="72"/>
      <c r="RLA17" s="72"/>
      <c r="RLB17" s="72"/>
      <c r="RLC17" s="72"/>
      <c r="RLD17" s="72"/>
      <c r="RLE17" s="72"/>
      <c r="RLF17" s="72"/>
      <c r="RLG17" s="72"/>
      <c r="RLH17" s="72"/>
      <c r="RLI17" s="72"/>
      <c r="RLJ17" s="72"/>
      <c r="RLK17" s="72"/>
      <c r="RLL17" s="72"/>
      <c r="RLM17" s="72"/>
      <c r="RLN17" s="72"/>
      <c r="RLO17" s="72"/>
      <c r="RLP17" s="72"/>
      <c r="RLQ17" s="72"/>
      <c r="RLR17" s="72"/>
      <c r="RLS17" s="72"/>
      <c r="RLT17" s="72"/>
      <c r="RLU17" s="72"/>
      <c r="RLV17" s="72"/>
      <c r="RLW17" s="72"/>
      <c r="RLX17" s="72"/>
      <c r="RLY17" s="72"/>
      <c r="RLZ17" s="72"/>
      <c r="RMA17" s="72"/>
      <c r="RMB17" s="72"/>
      <c r="RMC17" s="72"/>
      <c r="RMD17" s="72"/>
      <c r="RME17" s="72"/>
      <c r="RMF17" s="72"/>
      <c r="RMG17" s="72"/>
      <c r="RMH17" s="72"/>
      <c r="RMI17" s="72"/>
      <c r="RMJ17" s="72"/>
      <c r="RMK17" s="72"/>
      <c r="RML17" s="72"/>
      <c r="RMM17" s="72"/>
      <c r="RMN17" s="72"/>
      <c r="RMO17" s="72"/>
      <c r="RMP17" s="72"/>
      <c r="RMQ17" s="72"/>
      <c r="RMR17" s="72"/>
      <c r="RMS17" s="72"/>
      <c r="RMT17" s="72"/>
      <c r="RMU17" s="72"/>
      <c r="RMV17" s="72"/>
      <c r="RMW17" s="72"/>
      <c r="RMX17" s="72"/>
      <c r="RMY17" s="72"/>
      <c r="RMZ17" s="72"/>
      <c r="RNA17" s="72"/>
      <c r="RNB17" s="72"/>
      <c r="RNC17" s="72"/>
      <c r="RND17" s="72"/>
      <c r="RNE17" s="72"/>
      <c r="RNF17" s="72"/>
      <c r="RNG17" s="72"/>
      <c r="RNH17" s="72"/>
      <c r="RNI17" s="72"/>
      <c r="RNJ17" s="72"/>
      <c r="RNK17" s="72"/>
      <c r="RNL17" s="72"/>
      <c r="RNM17" s="72"/>
      <c r="RNN17" s="72"/>
      <c r="RNO17" s="72"/>
      <c r="RNP17" s="72"/>
      <c r="RNQ17" s="72"/>
      <c r="RNR17" s="72"/>
      <c r="RNS17" s="72"/>
      <c r="RNT17" s="72"/>
      <c r="RNU17" s="72"/>
      <c r="RNV17" s="72"/>
      <c r="RNW17" s="72"/>
      <c r="RNX17" s="72"/>
      <c r="RNY17" s="72"/>
      <c r="RNZ17" s="72"/>
      <c r="ROA17" s="72"/>
      <c r="ROB17" s="72"/>
      <c r="ROC17" s="72"/>
      <c r="ROD17" s="72"/>
      <c r="ROE17" s="72"/>
      <c r="ROF17" s="72"/>
      <c r="ROG17" s="72"/>
      <c r="ROH17" s="72"/>
      <c r="ROI17" s="72"/>
      <c r="ROJ17" s="72"/>
      <c r="ROK17" s="72"/>
      <c r="ROL17" s="72"/>
      <c r="ROM17" s="72"/>
      <c r="RON17" s="72"/>
      <c r="ROO17" s="72"/>
      <c r="ROP17" s="72"/>
      <c r="ROQ17" s="72"/>
      <c r="ROR17" s="72"/>
      <c r="ROS17" s="72"/>
      <c r="ROT17" s="72"/>
      <c r="ROU17" s="72"/>
      <c r="ROV17" s="72"/>
      <c r="ROW17" s="72"/>
      <c r="ROX17" s="72"/>
      <c r="ROY17" s="72"/>
      <c r="ROZ17" s="72"/>
      <c r="RPA17" s="72"/>
      <c r="RPB17" s="72"/>
      <c r="RPC17" s="72"/>
      <c r="RPD17" s="72"/>
      <c r="RPE17" s="72"/>
      <c r="RPF17" s="72"/>
      <c r="RPG17" s="72"/>
      <c r="RPH17" s="72"/>
      <c r="RPI17" s="72"/>
      <c r="RPJ17" s="72"/>
      <c r="RPK17" s="72"/>
      <c r="RPL17" s="72"/>
      <c r="RPM17" s="72"/>
      <c r="RPN17" s="72"/>
      <c r="RPO17" s="72"/>
      <c r="RPP17" s="72"/>
      <c r="RPQ17" s="72"/>
      <c r="RPR17" s="72"/>
      <c r="RPS17" s="72"/>
      <c r="RPT17" s="72"/>
      <c r="RPU17" s="72"/>
      <c r="RPV17" s="72"/>
      <c r="RPW17" s="72"/>
      <c r="RPX17" s="72"/>
      <c r="RPY17" s="72"/>
      <c r="RPZ17" s="72"/>
      <c r="RQA17" s="72"/>
      <c r="RQB17" s="72"/>
      <c r="RQC17" s="72"/>
      <c r="RQD17" s="72"/>
      <c r="RQE17" s="72"/>
      <c r="RQF17" s="72"/>
      <c r="RQG17" s="72"/>
      <c r="RQH17" s="72"/>
      <c r="RQI17" s="72"/>
      <c r="RQJ17" s="72"/>
      <c r="RQK17" s="72"/>
      <c r="RQL17" s="72"/>
      <c r="RQM17" s="72"/>
      <c r="RQN17" s="72"/>
      <c r="RQO17" s="72"/>
      <c r="RQP17" s="72"/>
      <c r="RQQ17" s="72"/>
      <c r="RQR17" s="72"/>
      <c r="RQS17" s="72"/>
      <c r="RQT17" s="72"/>
      <c r="RQU17" s="72"/>
      <c r="RQV17" s="72"/>
      <c r="RQW17" s="72"/>
      <c r="RQX17" s="72"/>
      <c r="RQY17" s="72"/>
      <c r="RQZ17" s="72"/>
      <c r="RRA17" s="72"/>
      <c r="RRB17" s="72"/>
      <c r="RRC17" s="72"/>
      <c r="RRD17" s="72"/>
      <c r="RRE17" s="72"/>
      <c r="RRF17" s="72"/>
      <c r="RRG17" s="72"/>
      <c r="RRH17" s="72"/>
      <c r="RRI17" s="72"/>
      <c r="RRJ17" s="72"/>
      <c r="RRK17" s="72"/>
      <c r="RRL17" s="72"/>
      <c r="RRM17" s="72"/>
      <c r="RRN17" s="72"/>
      <c r="RRO17" s="72"/>
      <c r="RRP17" s="72"/>
      <c r="RRQ17" s="72"/>
      <c r="RRR17" s="72"/>
      <c r="RRS17" s="72"/>
      <c r="RRT17" s="72"/>
      <c r="RRU17" s="72"/>
      <c r="RRV17" s="72"/>
      <c r="RRW17" s="72"/>
      <c r="RRX17" s="72"/>
      <c r="RRY17" s="72"/>
      <c r="RRZ17" s="72"/>
      <c r="RSA17" s="72"/>
      <c r="RSB17" s="72"/>
      <c r="RSC17" s="72"/>
      <c r="RSD17" s="72"/>
      <c r="RSE17" s="72"/>
      <c r="RSF17" s="72"/>
      <c r="RSG17" s="72"/>
      <c r="RSH17" s="72"/>
      <c r="RSI17" s="72"/>
      <c r="RSJ17" s="72"/>
      <c r="RSK17" s="72"/>
      <c r="RSL17" s="72"/>
      <c r="RSM17" s="72"/>
      <c r="RSN17" s="72"/>
      <c r="RSO17" s="72"/>
      <c r="RSP17" s="72"/>
      <c r="RSQ17" s="72"/>
      <c r="RSR17" s="72"/>
      <c r="RSS17" s="72"/>
      <c r="RST17" s="72"/>
      <c r="RSU17" s="72"/>
      <c r="RSV17" s="72"/>
      <c r="RSW17" s="72"/>
      <c r="RSX17" s="72"/>
      <c r="RSY17" s="72"/>
      <c r="RSZ17" s="72"/>
      <c r="RTA17" s="72"/>
      <c r="RTB17" s="72"/>
      <c r="RTC17" s="72"/>
      <c r="RTD17" s="72"/>
      <c r="RTE17" s="72"/>
      <c r="RTF17" s="72"/>
      <c r="RTG17" s="72"/>
      <c r="RTH17" s="72"/>
      <c r="RTI17" s="72"/>
      <c r="RTJ17" s="72"/>
      <c r="RTK17" s="72"/>
      <c r="RTL17" s="72"/>
      <c r="RTM17" s="72"/>
      <c r="RTN17" s="72"/>
      <c r="RTO17" s="72"/>
      <c r="RTP17" s="72"/>
      <c r="RTQ17" s="72"/>
      <c r="RTR17" s="72"/>
      <c r="RTS17" s="72"/>
      <c r="RTT17" s="72"/>
      <c r="RTU17" s="72"/>
      <c r="RTV17" s="72"/>
      <c r="RTW17" s="72"/>
      <c r="RTX17" s="72"/>
      <c r="RTY17" s="72"/>
      <c r="RTZ17" s="72"/>
      <c r="RUA17" s="72"/>
      <c r="RUB17" s="72"/>
      <c r="RUC17" s="72"/>
      <c r="RUD17" s="72"/>
      <c r="RUE17" s="72"/>
      <c r="RUF17" s="72"/>
      <c r="RUG17" s="72"/>
      <c r="RUH17" s="72"/>
      <c r="RUI17" s="72"/>
      <c r="RUJ17" s="72"/>
      <c r="RUK17" s="72"/>
      <c r="RUL17" s="72"/>
      <c r="RUM17" s="72"/>
      <c r="RUN17" s="72"/>
      <c r="RUO17" s="72"/>
      <c r="RUP17" s="72"/>
      <c r="RUQ17" s="72"/>
      <c r="RUR17" s="72"/>
      <c r="RUS17" s="72"/>
      <c r="RUT17" s="72"/>
      <c r="RUU17" s="72"/>
      <c r="RUV17" s="72"/>
      <c r="RUW17" s="72"/>
      <c r="RUX17" s="72"/>
      <c r="RUY17" s="72"/>
      <c r="RUZ17" s="72"/>
      <c r="RVA17" s="72"/>
      <c r="RVB17" s="72"/>
      <c r="RVC17" s="72"/>
      <c r="RVD17" s="72"/>
      <c r="RVE17" s="72"/>
      <c r="RVF17" s="72"/>
      <c r="RVG17" s="72"/>
      <c r="RVH17" s="72"/>
      <c r="RVI17" s="72"/>
      <c r="RVJ17" s="72"/>
      <c r="RVK17" s="72"/>
      <c r="RVL17" s="72"/>
      <c r="RVM17" s="72"/>
      <c r="RVN17" s="72"/>
      <c r="RVO17" s="72"/>
      <c r="RVP17" s="72"/>
      <c r="RVQ17" s="72"/>
      <c r="RVR17" s="72"/>
      <c r="RVS17" s="72"/>
      <c r="RVT17" s="72"/>
      <c r="RVU17" s="72"/>
      <c r="RVV17" s="72"/>
      <c r="RVW17" s="72"/>
      <c r="RVX17" s="72"/>
      <c r="RVY17" s="72"/>
      <c r="RVZ17" s="72"/>
      <c r="RWA17" s="72"/>
      <c r="RWB17" s="72"/>
      <c r="RWC17" s="72"/>
      <c r="RWD17" s="72"/>
      <c r="RWE17" s="72"/>
      <c r="RWF17" s="72"/>
      <c r="RWG17" s="72"/>
      <c r="RWH17" s="72"/>
      <c r="RWI17" s="72"/>
      <c r="RWJ17" s="72"/>
      <c r="RWK17" s="72"/>
      <c r="RWL17" s="72"/>
      <c r="RWM17" s="72"/>
      <c r="RWN17" s="72"/>
      <c r="RWO17" s="72"/>
      <c r="RWP17" s="72"/>
      <c r="RWQ17" s="72"/>
      <c r="RWR17" s="72"/>
      <c r="RWS17" s="72"/>
      <c r="RWT17" s="72"/>
      <c r="RWU17" s="72"/>
      <c r="RWV17" s="72"/>
      <c r="RWW17" s="72"/>
      <c r="RWX17" s="72"/>
      <c r="RWY17" s="72"/>
      <c r="RWZ17" s="72"/>
      <c r="RXA17" s="72"/>
      <c r="RXB17" s="72"/>
      <c r="RXC17" s="72"/>
      <c r="RXD17" s="72"/>
      <c r="RXE17" s="72"/>
      <c r="RXF17" s="72"/>
      <c r="RXG17" s="72"/>
      <c r="RXH17" s="72"/>
      <c r="RXI17" s="72"/>
      <c r="RXJ17" s="72"/>
      <c r="RXK17" s="72"/>
      <c r="RXL17" s="72"/>
      <c r="RXM17" s="72"/>
      <c r="RXN17" s="72"/>
      <c r="RXO17" s="72"/>
      <c r="RXP17" s="72"/>
      <c r="RXQ17" s="72"/>
      <c r="RXR17" s="72"/>
      <c r="RXS17" s="72"/>
      <c r="RXT17" s="72"/>
      <c r="RXU17" s="72"/>
      <c r="RXV17" s="72"/>
      <c r="RXW17" s="72"/>
      <c r="RXX17" s="72"/>
      <c r="RXY17" s="72"/>
      <c r="RXZ17" s="72"/>
      <c r="RYA17" s="72"/>
      <c r="RYB17" s="72"/>
      <c r="RYC17" s="72"/>
      <c r="RYD17" s="72"/>
      <c r="RYE17" s="72"/>
      <c r="RYF17" s="72"/>
      <c r="RYG17" s="72"/>
      <c r="RYH17" s="72"/>
      <c r="RYI17" s="72"/>
      <c r="RYJ17" s="72"/>
      <c r="RYK17" s="72"/>
      <c r="RYL17" s="72"/>
      <c r="RYM17" s="72"/>
      <c r="RYN17" s="72"/>
      <c r="RYO17" s="72"/>
      <c r="RYP17" s="72"/>
      <c r="RYQ17" s="72"/>
      <c r="RYR17" s="72"/>
      <c r="RYS17" s="72"/>
      <c r="RYT17" s="72"/>
      <c r="RYU17" s="72"/>
      <c r="RYV17" s="72"/>
      <c r="RYW17" s="72"/>
      <c r="RYX17" s="72"/>
      <c r="RYY17" s="72"/>
      <c r="RYZ17" s="72"/>
      <c r="RZA17" s="72"/>
      <c r="RZB17" s="72"/>
      <c r="RZC17" s="72"/>
      <c r="RZD17" s="72"/>
      <c r="RZE17" s="72"/>
      <c r="RZF17" s="72"/>
      <c r="RZG17" s="72"/>
      <c r="RZH17" s="72"/>
      <c r="RZI17" s="72"/>
      <c r="RZJ17" s="72"/>
      <c r="RZK17" s="72"/>
      <c r="RZL17" s="72"/>
      <c r="RZM17" s="72"/>
      <c r="RZN17" s="72"/>
      <c r="RZO17" s="72"/>
      <c r="RZP17" s="72"/>
      <c r="RZQ17" s="72"/>
      <c r="RZR17" s="72"/>
      <c r="RZS17" s="72"/>
      <c r="RZT17" s="72"/>
      <c r="RZU17" s="72"/>
      <c r="RZV17" s="72"/>
      <c r="RZW17" s="72"/>
      <c r="RZX17" s="72"/>
      <c r="RZY17" s="72"/>
      <c r="RZZ17" s="72"/>
      <c r="SAA17" s="72"/>
      <c r="SAB17" s="72"/>
      <c r="SAC17" s="72"/>
      <c r="SAD17" s="72"/>
      <c r="SAE17" s="72"/>
      <c r="SAF17" s="72"/>
      <c r="SAG17" s="72"/>
      <c r="SAH17" s="72"/>
      <c r="SAI17" s="72"/>
      <c r="SAJ17" s="72"/>
      <c r="SAK17" s="72"/>
      <c r="SAL17" s="72"/>
      <c r="SAM17" s="72"/>
      <c r="SAN17" s="72"/>
      <c r="SAO17" s="72"/>
      <c r="SAP17" s="72"/>
      <c r="SAQ17" s="72"/>
      <c r="SAR17" s="72"/>
      <c r="SAS17" s="72"/>
      <c r="SAT17" s="72"/>
      <c r="SAU17" s="72"/>
      <c r="SAV17" s="72"/>
      <c r="SAW17" s="72"/>
      <c r="SAX17" s="72"/>
      <c r="SAY17" s="72"/>
      <c r="SAZ17" s="72"/>
      <c r="SBA17" s="72"/>
      <c r="SBB17" s="72"/>
      <c r="SBC17" s="72"/>
      <c r="SBD17" s="72"/>
      <c r="SBE17" s="72"/>
      <c r="SBF17" s="72"/>
      <c r="SBG17" s="72"/>
      <c r="SBH17" s="72"/>
      <c r="SBI17" s="72"/>
      <c r="SBJ17" s="72"/>
      <c r="SBK17" s="72"/>
      <c r="SBL17" s="72"/>
      <c r="SBM17" s="72"/>
      <c r="SBN17" s="72"/>
      <c r="SBO17" s="72"/>
      <c r="SBP17" s="72"/>
      <c r="SBQ17" s="72"/>
      <c r="SBR17" s="72"/>
      <c r="SBS17" s="72"/>
      <c r="SBT17" s="72"/>
      <c r="SBU17" s="72"/>
      <c r="SBV17" s="72"/>
      <c r="SBW17" s="72"/>
      <c r="SBX17" s="72"/>
      <c r="SBY17" s="72"/>
      <c r="SBZ17" s="72"/>
      <c r="SCA17" s="72"/>
      <c r="SCB17" s="72"/>
      <c r="SCC17" s="72"/>
      <c r="SCD17" s="72"/>
      <c r="SCE17" s="72"/>
      <c r="SCF17" s="72"/>
      <c r="SCG17" s="72"/>
      <c r="SCH17" s="72"/>
      <c r="SCI17" s="72"/>
      <c r="SCJ17" s="72"/>
      <c r="SCK17" s="72"/>
      <c r="SCL17" s="72"/>
      <c r="SCM17" s="72"/>
      <c r="SCN17" s="72"/>
      <c r="SCO17" s="72"/>
      <c r="SCP17" s="72"/>
      <c r="SCQ17" s="72"/>
      <c r="SCR17" s="72"/>
      <c r="SCS17" s="72"/>
      <c r="SCT17" s="72"/>
      <c r="SCU17" s="72"/>
      <c r="SCV17" s="72"/>
      <c r="SCW17" s="72"/>
      <c r="SCX17" s="72"/>
      <c r="SCY17" s="72"/>
      <c r="SCZ17" s="72"/>
      <c r="SDA17" s="72"/>
      <c r="SDB17" s="72"/>
      <c r="SDC17" s="72"/>
      <c r="SDD17" s="72"/>
      <c r="SDE17" s="72"/>
      <c r="SDF17" s="72"/>
      <c r="SDG17" s="72"/>
      <c r="SDH17" s="72"/>
      <c r="SDI17" s="72"/>
      <c r="SDJ17" s="72"/>
      <c r="SDK17" s="72"/>
      <c r="SDL17" s="72"/>
      <c r="SDM17" s="72"/>
      <c r="SDN17" s="72"/>
      <c r="SDO17" s="72"/>
      <c r="SDP17" s="72"/>
      <c r="SDQ17" s="72"/>
      <c r="SDR17" s="72"/>
      <c r="SDS17" s="72"/>
      <c r="SDT17" s="72"/>
      <c r="SDU17" s="72"/>
      <c r="SDV17" s="72"/>
      <c r="SDW17" s="72"/>
      <c r="SDX17" s="72"/>
      <c r="SDY17" s="72"/>
      <c r="SDZ17" s="72"/>
      <c r="SEA17" s="72"/>
      <c r="SEB17" s="72"/>
      <c r="SEC17" s="72"/>
      <c r="SED17" s="72"/>
      <c r="SEE17" s="72"/>
      <c r="SEF17" s="72"/>
      <c r="SEG17" s="72"/>
      <c r="SEH17" s="72"/>
      <c r="SEI17" s="72"/>
      <c r="SEJ17" s="72"/>
      <c r="SEK17" s="72"/>
      <c r="SEL17" s="72"/>
      <c r="SEM17" s="72"/>
      <c r="SEN17" s="72"/>
      <c r="SEO17" s="72"/>
      <c r="SEP17" s="72"/>
      <c r="SEQ17" s="72"/>
      <c r="SER17" s="72"/>
      <c r="SES17" s="72"/>
      <c r="SET17" s="72"/>
      <c r="SEU17" s="72"/>
      <c r="SEV17" s="72"/>
      <c r="SEW17" s="72"/>
      <c r="SEX17" s="72"/>
      <c r="SEY17" s="72"/>
      <c r="SEZ17" s="72"/>
      <c r="SFA17" s="72"/>
      <c r="SFB17" s="72"/>
      <c r="SFC17" s="72"/>
      <c r="SFD17" s="72"/>
      <c r="SFE17" s="72"/>
      <c r="SFF17" s="72"/>
      <c r="SFG17" s="72"/>
      <c r="SFH17" s="72"/>
      <c r="SFI17" s="72"/>
      <c r="SFJ17" s="72"/>
      <c r="SFK17" s="72"/>
      <c r="SFL17" s="72"/>
      <c r="SFM17" s="72"/>
      <c r="SFN17" s="72"/>
      <c r="SFO17" s="72"/>
      <c r="SFP17" s="72"/>
      <c r="SFQ17" s="72"/>
      <c r="SFR17" s="72"/>
      <c r="SFS17" s="72"/>
      <c r="SFT17" s="72"/>
      <c r="SFU17" s="72"/>
      <c r="SFV17" s="72"/>
      <c r="SFW17" s="72"/>
      <c r="SFX17" s="72"/>
      <c r="SFY17" s="72"/>
      <c r="SFZ17" s="72"/>
      <c r="SGA17" s="72"/>
      <c r="SGB17" s="72"/>
      <c r="SGC17" s="72"/>
      <c r="SGD17" s="72"/>
      <c r="SGE17" s="72"/>
      <c r="SGF17" s="72"/>
      <c r="SGG17" s="72"/>
      <c r="SGH17" s="72"/>
      <c r="SGI17" s="72"/>
      <c r="SGJ17" s="72"/>
      <c r="SGK17" s="72"/>
      <c r="SGL17" s="72"/>
      <c r="SGM17" s="72"/>
      <c r="SGN17" s="72"/>
      <c r="SGO17" s="72"/>
      <c r="SGP17" s="72"/>
      <c r="SGQ17" s="72"/>
      <c r="SGR17" s="72"/>
      <c r="SGS17" s="72"/>
      <c r="SGT17" s="72"/>
      <c r="SGU17" s="72"/>
      <c r="SGV17" s="72"/>
      <c r="SGW17" s="72"/>
      <c r="SGX17" s="72"/>
      <c r="SGY17" s="72"/>
      <c r="SGZ17" s="72"/>
      <c r="SHA17" s="72"/>
      <c r="SHB17" s="72"/>
      <c r="SHC17" s="72"/>
      <c r="SHD17" s="72"/>
      <c r="SHE17" s="72"/>
      <c r="SHF17" s="72"/>
      <c r="SHG17" s="72"/>
      <c r="SHH17" s="72"/>
      <c r="SHI17" s="72"/>
      <c r="SHJ17" s="72"/>
      <c r="SHK17" s="72"/>
      <c r="SHL17" s="72"/>
      <c r="SHM17" s="72"/>
      <c r="SHN17" s="72"/>
      <c r="SHO17" s="72"/>
      <c r="SHP17" s="72"/>
      <c r="SHQ17" s="72"/>
      <c r="SHR17" s="72"/>
      <c r="SHS17" s="72"/>
      <c r="SHT17" s="72"/>
      <c r="SHU17" s="72"/>
      <c r="SHV17" s="72"/>
      <c r="SHW17" s="72"/>
      <c r="SHX17" s="72"/>
      <c r="SHY17" s="72"/>
      <c r="SHZ17" s="72"/>
      <c r="SIA17" s="72"/>
      <c r="SIB17" s="72"/>
      <c r="SIC17" s="72"/>
      <c r="SID17" s="72"/>
      <c r="SIE17" s="72"/>
      <c r="SIF17" s="72"/>
      <c r="SIG17" s="72"/>
      <c r="SIH17" s="72"/>
      <c r="SII17" s="72"/>
      <c r="SIJ17" s="72"/>
      <c r="SIK17" s="72"/>
      <c r="SIL17" s="72"/>
      <c r="SIM17" s="72"/>
      <c r="SIN17" s="72"/>
      <c r="SIO17" s="72"/>
      <c r="SIP17" s="72"/>
      <c r="SIQ17" s="72"/>
      <c r="SIR17" s="72"/>
      <c r="SIS17" s="72"/>
      <c r="SIT17" s="72"/>
      <c r="SIU17" s="72"/>
      <c r="SIV17" s="72"/>
      <c r="SIW17" s="72"/>
      <c r="SIX17" s="72"/>
      <c r="SIY17" s="72"/>
      <c r="SIZ17" s="72"/>
      <c r="SJA17" s="72"/>
      <c r="SJB17" s="72"/>
      <c r="SJC17" s="72"/>
      <c r="SJD17" s="72"/>
      <c r="SJE17" s="72"/>
      <c r="SJF17" s="72"/>
      <c r="SJG17" s="72"/>
      <c r="SJH17" s="72"/>
      <c r="SJI17" s="72"/>
      <c r="SJJ17" s="72"/>
      <c r="SJK17" s="72"/>
      <c r="SJL17" s="72"/>
      <c r="SJM17" s="72"/>
      <c r="SJN17" s="72"/>
      <c r="SJO17" s="72"/>
      <c r="SJP17" s="72"/>
      <c r="SJQ17" s="72"/>
      <c r="SJR17" s="72"/>
      <c r="SJS17" s="72"/>
      <c r="SJT17" s="72"/>
      <c r="SJU17" s="72"/>
      <c r="SJV17" s="72"/>
      <c r="SJW17" s="72"/>
      <c r="SJX17" s="72"/>
      <c r="SJY17" s="72"/>
      <c r="SJZ17" s="72"/>
      <c r="SKA17" s="72"/>
      <c r="SKB17" s="72"/>
      <c r="SKC17" s="72"/>
      <c r="SKD17" s="72"/>
      <c r="SKE17" s="72"/>
      <c r="SKF17" s="72"/>
      <c r="SKG17" s="72"/>
      <c r="SKH17" s="72"/>
      <c r="SKI17" s="72"/>
      <c r="SKJ17" s="72"/>
      <c r="SKK17" s="72"/>
      <c r="SKL17" s="72"/>
      <c r="SKM17" s="72"/>
      <c r="SKN17" s="72"/>
      <c r="SKO17" s="72"/>
      <c r="SKP17" s="72"/>
      <c r="SKQ17" s="72"/>
      <c r="SKR17" s="72"/>
      <c r="SKS17" s="72"/>
      <c r="SKT17" s="72"/>
      <c r="SKU17" s="72"/>
      <c r="SKV17" s="72"/>
      <c r="SKW17" s="72"/>
      <c r="SKX17" s="72"/>
      <c r="SKY17" s="72"/>
      <c r="SKZ17" s="72"/>
      <c r="SLA17" s="72"/>
      <c r="SLB17" s="72"/>
      <c r="SLC17" s="72"/>
      <c r="SLD17" s="72"/>
      <c r="SLE17" s="72"/>
      <c r="SLF17" s="72"/>
      <c r="SLG17" s="72"/>
      <c r="SLH17" s="72"/>
      <c r="SLI17" s="72"/>
      <c r="SLJ17" s="72"/>
      <c r="SLK17" s="72"/>
      <c r="SLL17" s="72"/>
      <c r="SLM17" s="72"/>
      <c r="SLN17" s="72"/>
      <c r="SLO17" s="72"/>
      <c r="SLP17" s="72"/>
      <c r="SLQ17" s="72"/>
      <c r="SLR17" s="72"/>
      <c r="SLS17" s="72"/>
      <c r="SLT17" s="72"/>
      <c r="SLU17" s="72"/>
      <c r="SLV17" s="72"/>
      <c r="SLW17" s="72"/>
      <c r="SLX17" s="72"/>
      <c r="SLY17" s="72"/>
      <c r="SLZ17" s="72"/>
      <c r="SMA17" s="72"/>
      <c r="SMB17" s="72"/>
      <c r="SMC17" s="72"/>
      <c r="SMD17" s="72"/>
      <c r="SME17" s="72"/>
      <c r="SMF17" s="72"/>
      <c r="SMG17" s="72"/>
      <c r="SMH17" s="72"/>
      <c r="SMI17" s="72"/>
      <c r="SMJ17" s="72"/>
      <c r="SMK17" s="72"/>
      <c r="SML17" s="72"/>
      <c r="SMM17" s="72"/>
      <c r="SMN17" s="72"/>
      <c r="SMO17" s="72"/>
      <c r="SMP17" s="72"/>
      <c r="SMQ17" s="72"/>
      <c r="SMR17" s="72"/>
      <c r="SMS17" s="72"/>
      <c r="SMT17" s="72"/>
      <c r="SMU17" s="72"/>
      <c r="SMV17" s="72"/>
      <c r="SMW17" s="72"/>
      <c r="SMX17" s="72"/>
      <c r="SMY17" s="72"/>
      <c r="SMZ17" s="72"/>
      <c r="SNA17" s="72"/>
      <c r="SNB17" s="72"/>
      <c r="SNC17" s="72"/>
      <c r="SND17" s="72"/>
      <c r="SNE17" s="72"/>
      <c r="SNF17" s="72"/>
      <c r="SNG17" s="72"/>
      <c r="SNH17" s="72"/>
      <c r="SNI17" s="72"/>
      <c r="SNJ17" s="72"/>
      <c r="SNK17" s="72"/>
      <c r="SNL17" s="72"/>
      <c r="SNM17" s="72"/>
      <c r="SNN17" s="72"/>
      <c r="SNO17" s="72"/>
      <c r="SNP17" s="72"/>
      <c r="SNQ17" s="72"/>
      <c r="SNR17" s="72"/>
      <c r="SNS17" s="72"/>
      <c r="SNT17" s="72"/>
      <c r="SNU17" s="72"/>
      <c r="SNV17" s="72"/>
      <c r="SNW17" s="72"/>
      <c r="SNX17" s="72"/>
      <c r="SNY17" s="72"/>
      <c r="SNZ17" s="72"/>
      <c r="SOA17" s="72"/>
      <c r="SOB17" s="72"/>
      <c r="SOC17" s="72"/>
      <c r="SOD17" s="72"/>
      <c r="SOE17" s="72"/>
      <c r="SOF17" s="72"/>
      <c r="SOG17" s="72"/>
      <c r="SOH17" s="72"/>
      <c r="SOI17" s="72"/>
      <c r="SOJ17" s="72"/>
      <c r="SOK17" s="72"/>
      <c r="SOL17" s="72"/>
      <c r="SOM17" s="72"/>
      <c r="SON17" s="72"/>
      <c r="SOO17" s="72"/>
      <c r="SOP17" s="72"/>
      <c r="SOQ17" s="72"/>
      <c r="SOR17" s="72"/>
      <c r="SOS17" s="72"/>
      <c r="SOT17" s="72"/>
      <c r="SOU17" s="72"/>
      <c r="SOV17" s="72"/>
      <c r="SOW17" s="72"/>
      <c r="SOX17" s="72"/>
      <c r="SOY17" s="72"/>
      <c r="SOZ17" s="72"/>
      <c r="SPA17" s="72"/>
      <c r="SPB17" s="72"/>
      <c r="SPC17" s="72"/>
      <c r="SPD17" s="72"/>
      <c r="SPE17" s="72"/>
      <c r="SPF17" s="72"/>
      <c r="SPG17" s="72"/>
      <c r="SPH17" s="72"/>
      <c r="SPI17" s="72"/>
      <c r="SPJ17" s="72"/>
      <c r="SPK17" s="72"/>
      <c r="SPL17" s="72"/>
      <c r="SPM17" s="72"/>
      <c r="SPN17" s="72"/>
      <c r="SPO17" s="72"/>
      <c r="SPP17" s="72"/>
      <c r="SPQ17" s="72"/>
      <c r="SPR17" s="72"/>
      <c r="SPS17" s="72"/>
      <c r="SPT17" s="72"/>
      <c r="SPU17" s="72"/>
      <c r="SPV17" s="72"/>
      <c r="SPW17" s="72"/>
      <c r="SPX17" s="72"/>
      <c r="SPY17" s="72"/>
      <c r="SPZ17" s="72"/>
      <c r="SQA17" s="72"/>
      <c r="SQB17" s="72"/>
      <c r="SQC17" s="72"/>
      <c r="SQD17" s="72"/>
      <c r="SQE17" s="72"/>
      <c r="SQF17" s="72"/>
      <c r="SQG17" s="72"/>
      <c r="SQH17" s="72"/>
      <c r="SQI17" s="72"/>
      <c r="SQJ17" s="72"/>
      <c r="SQK17" s="72"/>
      <c r="SQL17" s="72"/>
      <c r="SQM17" s="72"/>
      <c r="SQN17" s="72"/>
      <c r="SQO17" s="72"/>
      <c r="SQP17" s="72"/>
      <c r="SQQ17" s="72"/>
      <c r="SQR17" s="72"/>
      <c r="SQS17" s="72"/>
      <c r="SQT17" s="72"/>
      <c r="SQU17" s="72"/>
      <c r="SQV17" s="72"/>
      <c r="SQW17" s="72"/>
      <c r="SQX17" s="72"/>
      <c r="SQY17" s="72"/>
      <c r="SQZ17" s="72"/>
      <c r="SRA17" s="72"/>
      <c r="SRB17" s="72"/>
      <c r="SRC17" s="72"/>
      <c r="SRD17" s="72"/>
      <c r="SRE17" s="72"/>
      <c r="SRF17" s="72"/>
      <c r="SRG17" s="72"/>
      <c r="SRH17" s="72"/>
      <c r="SRI17" s="72"/>
      <c r="SRJ17" s="72"/>
      <c r="SRK17" s="72"/>
      <c r="SRL17" s="72"/>
      <c r="SRM17" s="72"/>
      <c r="SRN17" s="72"/>
      <c r="SRO17" s="72"/>
      <c r="SRP17" s="72"/>
      <c r="SRQ17" s="72"/>
      <c r="SRR17" s="72"/>
      <c r="SRS17" s="72"/>
      <c r="SRT17" s="72"/>
      <c r="SRU17" s="72"/>
      <c r="SRV17" s="72"/>
      <c r="SRW17" s="72"/>
      <c r="SRX17" s="72"/>
      <c r="SRY17" s="72"/>
      <c r="SRZ17" s="72"/>
      <c r="SSA17" s="72"/>
      <c r="SSB17" s="72"/>
      <c r="SSC17" s="72"/>
      <c r="SSD17" s="72"/>
      <c r="SSE17" s="72"/>
      <c r="SSF17" s="72"/>
      <c r="SSG17" s="72"/>
      <c r="SSH17" s="72"/>
      <c r="SSI17" s="72"/>
      <c r="SSJ17" s="72"/>
      <c r="SSK17" s="72"/>
      <c r="SSL17" s="72"/>
      <c r="SSM17" s="72"/>
      <c r="SSN17" s="72"/>
      <c r="SSO17" s="72"/>
      <c r="SSP17" s="72"/>
      <c r="SSQ17" s="72"/>
      <c r="SSR17" s="72"/>
      <c r="SSS17" s="72"/>
      <c r="SST17" s="72"/>
      <c r="SSU17" s="72"/>
      <c r="SSV17" s="72"/>
      <c r="SSW17" s="72"/>
      <c r="SSX17" s="72"/>
      <c r="SSY17" s="72"/>
      <c r="SSZ17" s="72"/>
      <c r="STA17" s="72"/>
      <c r="STB17" s="72"/>
      <c r="STC17" s="72"/>
      <c r="STD17" s="72"/>
      <c r="STE17" s="72"/>
      <c r="STF17" s="72"/>
      <c r="STG17" s="72"/>
      <c r="STH17" s="72"/>
      <c r="STI17" s="72"/>
      <c r="STJ17" s="72"/>
      <c r="STK17" s="72"/>
      <c r="STL17" s="72"/>
      <c r="STM17" s="72"/>
      <c r="STN17" s="72"/>
      <c r="STO17" s="72"/>
      <c r="STP17" s="72"/>
      <c r="STQ17" s="72"/>
      <c r="STR17" s="72"/>
      <c r="STS17" s="72"/>
      <c r="STT17" s="72"/>
      <c r="STU17" s="72"/>
      <c r="STV17" s="72"/>
      <c r="STW17" s="72"/>
      <c r="STX17" s="72"/>
      <c r="STY17" s="72"/>
      <c r="STZ17" s="72"/>
      <c r="SUA17" s="72"/>
      <c r="SUB17" s="72"/>
      <c r="SUC17" s="72"/>
      <c r="SUD17" s="72"/>
      <c r="SUE17" s="72"/>
      <c r="SUF17" s="72"/>
      <c r="SUG17" s="72"/>
      <c r="SUH17" s="72"/>
      <c r="SUI17" s="72"/>
      <c r="SUJ17" s="72"/>
      <c r="SUK17" s="72"/>
      <c r="SUL17" s="72"/>
      <c r="SUM17" s="72"/>
      <c r="SUN17" s="72"/>
      <c r="SUO17" s="72"/>
      <c r="SUP17" s="72"/>
      <c r="SUQ17" s="72"/>
      <c r="SUR17" s="72"/>
      <c r="SUS17" s="72"/>
      <c r="SUT17" s="72"/>
      <c r="SUU17" s="72"/>
      <c r="SUV17" s="72"/>
      <c r="SUW17" s="72"/>
      <c r="SUX17" s="72"/>
      <c r="SUY17" s="72"/>
      <c r="SUZ17" s="72"/>
      <c r="SVA17" s="72"/>
      <c r="SVB17" s="72"/>
      <c r="SVC17" s="72"/>
      <c r="SVD17" s="72"/>
      <c r="SVE17" s="72"/>
      <c r="SVF17" s="72"/>
      <c r="SVG17" s="72"/>
      <c r="SVH17" s="72"/>
      <c r="SVI17" s="72"/>
      <c r="SVJ17" s="72"/>
      <c r="SVK17" s="72"/>
      <c r="SVL17" s="72"/>
      <c r="SVM17" s="72"/>
      <c r="SVN17" s="72"/>
      <c r="SVO17" s="72"/>
      <c r="SVP17" s="72"/>
      <c r="SVQ17" s="72"/>
      <c r="SVR17" s="72"/>
      <c r="SVS17" s="72"/>
      <c r="SVT17" s="72"/>
      <c r="SVU17" s="72"/>
      <c r="SVV17" s="72"/>
      <c r="SVW17" s="72"/>
      <c r="SVX17" s="72"/>
      <c r="SVY17" s="72"/>
      <c r="SVZ17" s="72"/>
      <c r="SWA17" s="72"/>
      <c r="SWB17" s="72"/>
      <c r="SWC17" s="72"/>
      <c r="SWD17" s="72"/>
      <c r="SWE17" s="72"/>
      <c r="SWF17" s="72"/>
      <c r="SWG17" s="72"/>
      <c r="SWH17" s="72"/>
      <c r="SWI17" s="72"/>
      <c r="SWJ17" s="72"/>
      <c r="SWK17" s="72"/>
      <c r="SWL17" s="72"/>
      <c r="SWM17" s="72"/>
      <c r="SWN17" s="72"/>
      <c r="SWO17" s="72"/>
      <c r="SWP17" s="72"/>
      <c r="SWQ17" s="72"/>
      <c r="SWR17" s="72"/>
      <c r="SWS17" s="72"/>
      <c r="SWT17" s="72"/>
      <c r="SWU17" s="72"/>
      <c r="SWV17" s="72"/>
      <c r="SWW17" s="72"/>
      <c r="SWX17" s="72"/>
      <c r="SWY17" s="72"/>
      <c r="SWZ17" s="72"/>
      <c r="SXA17" s="72"/>
      <c r="SXB17" s="72"/>
      <c r="SXC17" s="72"/>
      <c r="SXD17" s="72"/>
      <c r="SXE17" s="72"/>
      <c r="SXF17" s="72"/>
      <c r="SXG17" s="72"/>
      <c r="SXH17" s="72"/>
      <c r="SXI17" s="72"/>
      <c r="SXJ17" s="72"/>
      <c r="SXK17" s="72"/>
      <c r="SXL17" s="72"/>
      <c r="SXM17" s="72"/>
      <c r="SXN17" s="72"/>
      <c r="SXO17" s="72"/>
      <c r="SXP17" s="72"/>
      <c r="SXQ17" s="72"/>
      <c r="SXR17" s="72"/>
      <c r="SXS17" s="72"/>
      <c r="SXT17" s="72"/>
      <c r="SXU17" s="72"/>
      <c r="SXV17" s="72"/>
      <c r="SXW17" s="72"/>
      <c r="SXX17" s="72"/>
      <c r="SXY17" s="72"/>
      <c r="SXZ17" s="72"/>
      <c r="SYA17" s="72"/>
      <c r="SYB17" s="72"/>
      <c r="SYC17" s="72"/>
      <c r="SYD17" s="72"/>
      <c r="SYE17" s="72"/>
      <c r="SYF17" s="72"/>
      <c r="SYG17" s="72"/>
      <c r="SYH17" s="72"/>
      <c r="SYI17" s="72"/>
      <c r="SYJ17" s="72"/>
      <c r="SYK17" s="72"/>
      <c r="SYL17" s="72"/>
      <c r="SYM17" s="72"/>
      <c r="SYN17" s="72"/>
      <c r="SYO17" s="72"/>
      <c r="SYP17" s="72"/>
      <c r="SYQ17" s="72"/>
      <c r="SYR17" s="72"/>
      <c r="SYS17" s="72"/>
      <c r="SYT17" s="72"/>
      <c r="SYU17" s="72"/>
      <c r="SYV17" s="72"/>
      <c r="SYW17" s="72"/>
      <c r="SYX17" s="72"/>
      <c r="SYY17" s="72"/>
      <c r="SYZ17" s="72"/>
      <c r="SZA17" s="72"/>
      <c r="SZB17" s="72"/>
      <c r="SZC17" s="72"/>
      <c r="SZD17" s="72"/>
      <c r="SZE17" s="72"/>
      <c r="SZF17" s="72"/>
      <c r="SZG17" s="72"/>
      <c r="SZH17" s="72"/>
      <c r="SZI17" s="72"/>
      <c r="SZJ17" s="72"/>
      <c r="SZK17" s="72"/>
      <c r="SZL17" s="72"/>
      <c r="SZM17" s="72"/>
      <c r="SZN17" s="72"/>
      <c r="SZO17" s="72"/>
      <c r="SZP17" s="72"/>
      <c r="SZQ17" s="72"/>
      <c r="SZR17" s="72"/>
      <c r="SZS17" s="72"/>
      <c r="SZT17" s="72"/>
      <c r="SZU17" s="72"/>
      <c r="SZV17" s="72"/>
      <c r="SZW17" s="72"/>
      <c r="SZX17" s="72"/>
      <c r="SZY17" s="72"/>
      <c r="SZZ17" s="72"/>
      <c r="TAA17" s="72"/>
      <c r="TAB17" s="72"/>
      <c r="TAC17" s="72"/>
      <c r="TAD17" s="72"/>
      <c r="TAE17" s="72"/>
      <c r="TAF17" s="72"/>
      <c r="TAG17" s="72"/>
      <c r="TAH17" s="72"/>
      <c r="TAI17" s="72"/>
      <c r="TAJ17" s="72"/>
      <c r="TAK17" s="72"/>
      <c r="TAL17" s="72"/>
      <c r="TAM17" s="72"/>
      <c r="TAN17" s="72"/>
      <c r="TAO17" s="72"/>
      <c r="TAP17" s="72"/>
      <c r="TAQ17" s="72"/>
      <c r="TAR17" s="72"/>
      <c r="TAS17" s="72"/>
      <c r="TAT17" s="72"/>
      <c r="TAU17" s="72"/>
      <c r="TAV17" s="72"/>
      <c r="TAW17" s="72"/>
      <c r="TAX17" s="72"/>
      <c r="TAY17" s="72"/>
      <c r="TAZ17" s="72"/>
      <c r="TBA17" s="72"/>
      <c r="TBB17" s="72"/>
      <c r="TBC17" s="72"/>
      <c r="TBD17" s="72"/>
      <c r="TBE17" s="72"/>
      <c r="TBF17" s="72"/>
      <c r="TBG17" s="72"/>
      <c r="TBH17" s="72"/>
      <c r="TBI17" s="72"/>
      <c r="TBJ17" s="72"/>
      <c r="TBK17" s="72"/>
      <c r="TBL17" s="72"/>
      <c r="TBM17" s="72"/>
      <c r="TBN17" s="72"/>
      <c r="TBO17" s="72"/>
      <c r="TBP17" s="72"/>
      <c r="TBQ17" s="72"/>
      <c r="TBR17" s="72"/>
      <c r="TBS17" s="72"/>
      <c r="TBT17" s="72"/>
      <c r="TBU17" s="72"/>
      <c r="TBV17" s="72"/>
      <c r="TBW17" s="72"/>
      <c r="TBX17" s="72"/>
      <c r="TBY17" s="72"/>
      <c r="TBZ17" s="72"/>
      <c r="TCA17" s="72"/>
      <c r="TCB17" s="72"/>
      <c r="TCC17" s="72"/>
      <c r="TCD17" s="72"/>
      <c r="TCE17" s="72"/>
      <c r="TCF17" s="72"/>
      <c r="TCG17" s="72"/>
      <c r="TCH17" s="72"/>
      <c r="TCI17" s="72"/>
      <c r="TCJ17" s="72"/>
      <c r="TCK17" s="72"/>
      <c r="TCL17" s="72"/>
      <c r="TCM17" s="72"/>
      <c r="TCN17" s="72"/>
      <c r="TCO17" s="72"/>
      <c r="TCP17" s="72"/>
      <c r="TCQ17" s="72"/>
      <c r="TCR17" s="72"/>
      <c r="TCS17" s="72"/>
      <c r="TCT17" s="72"/>
      <c r="TCU17" s="72"/>
      <c r="TCV17" s="72"/>
      <c r="TCW17" s="72"/>
      <c r="TCX17" s="72"/>
      <c r="TCY17" s="72"/>
      <c r="TCZ17" s="72"/>
      <c r="TDA17" s="72"/>
      <c r="TDB17" s="72"/>
      <c r="TDC17" s="72"/>
      <c r="TDD17" s="72"/>
      <c r="TDE17" s="72"/>
      <c r="TDF17" s="72"/>
      <c r="TDG17" s="72"/>
      <c r="TDH17" s="72"/>
      <c r="TDI17" s="72"/>
      <c r="TDJ17" s="72"/>
      <c r="TDK17" s="72"/>
      <c r="TDL17" s="72"/>
      <c r="TDM17" s="72"/>
      <c r="TDN17" s="72"/>
      <c r="TDO17" s="72"/>
      <c r="TDP17" s="72"/>
      <c r="TDQ17" s="72"/>
      <c r="TDR17" s="72"/>
      <c r="TDS17" s="72"/>
      <c r="TDT17" s="72"/>
      <c r="TDU17" s="72"/>
      <c r="TDV17" s="72"/>
      <c r="TDW17" s="72"/>
      <c r="TDX17" s="72"/>
      <c r="TDY17" s="72"/>
      <c r="TDZ17" s="72"/>
      <c r="TEA17" s="72"/>
      <c r="TEB17" s="72"/>
      <c r="TEC17" s="72"/>
      <c r="TED17" s="72"/>
      <c r="TEE17" s="72"/>
      <c r="TEF17" s="72"/>
      <c r="TEG17" s="72"/>
      <c r="TEH17" s="72"/>
      <c r="TEI17" s="72"/>
      <c r="TEJ17" s="72"/>
      <c r="TEK17" s="72"/>
      <c r="TEL17" s="72"/>
      <c r="TEM17" s="72"/>
      <c r="TEN17" s="72"/>
      <c r="TEO17" s="72"/>
      <c r="TEP17" s="72"/>
      <c r="TEQ17" s="72"/>
      <c r="TER17" s="72"/>
      <c r="TES17" s="72"/>
      <c r="TET17" s="72"/>
      <c r="TEU17" s="72"/>
      <c r="TEV17" s="72"/>
      <c r="TEW17" s="72"/>
      <c r="TEX17" s="72"/>
      <c r="TEY17" s="72"/>
      <c r="TEZ17" s="72"/>
      <c r="TFA17" s="72"/>
      <c r="TFB17" s="72"/>
      <c r="TFC17" s="72"/>
      <c r="TFD17" s="72"/>
      <c r="TFE17" s="72"/>
      <c r="TFF17" s="72"/>
      <c r="TFG17" s="72"/>
      <c r="TFH17" s="72"/>
      <c r="TFI17" s="72"/>
      <c r="TFJ17" s="72"/>
      <c r="TFK17" s="72"/>
      <c r="TFL17" s="72"/>
      <c r="TFM17" s="72"/>
      <c r="TFN17" s="72"/>
      <c r="TFO17" s="72"/>
      <c r="TFP17" s="72"/>
      <c r="TFQ17" s="72"/>
      <c r="TFR17" s="72"/>
      <c r="TFS17" s="72"/>
      <c r="TFT17" s="72"/>
      <c r="TFU17" s="72"/>
      <c r="TFV17" s="72"/>
      <c r="TFW17" s="72"/>
      <c r="TFX17" s="72"/>
      <c r="TFY17" s="72"/>
      <c r="TFZ17" s="72"/>
      <c r="TGA17" s="72"/>
      <c r="TGB17" s="72"/>
      <c r="TGC17" s="72"/>
      <c r="TGD17" s="72"/>
      <c r="TGE17" s="72"/>
      <c r="TGF17" s="72"/>
      <c r="TGG17" s="72"/>
      <c r="TGH17" s="72"/>
      <c r="TGI17" s="72"/>
      <c r="TGJ17" s="72"/>
      <c r="TGK17" s="72"/>
      <c r="TGL17" s="72"/>
      <c r="TGM17" s="72"/>
      <c r="TGN17" s="72"/>
      <c r="TGO17" s="72"/>
      <c r="TGP17" s="72"/>
      <c r="TGQ17" s="72"/>
      <c r="TGR17" s="72"/>
      <c r="TGS17" s="72"/>
      <c r="TGT17" s="72"/>
      <c r="TGU17" s="72"/>
      <c r="TGV17" s="72"/>
      <c r="TGW17" s="72"/>
      <c r="TGX17" s="72"/>
      <c r="TGY17" s="72"/>
      <c r="TGZ17" s="72"/>
      <c r="THA17" s="72"/>
      <c r="THB17" s="72"/>
      <c r="THC17" s="72"/>
      <c r="THD17" s="72"/>
      <c r="THE17" s="72"/>
      <c r="THF17" s="72"/>
      <c r="THG17" s="72"/>
      <c r="THH17" s="72"/>
      <c r="THI17" s="72"/>
      <c r="THJ17" s="72"/>
      <c r="THK17" s="72"/>
      <c r="THL17" s="72"/>
      <c r="THM17" s="72"/>
      <c r="THN17" s="72"/>
      <c r="THO17" s="72"/>
      <c r="THP17" s="72"/>
      <c r="THQ17" s="72"/>
      <c r="THR17" s="72"/>
      <c r="THS17" s="72"/>
      <c r="THT17" s="72"/>
      <c r="THU17" s="72"/>
      <c r="THV17" s="72"/>
      <c r="THW17" s="72"/>
      <c r="THX17" s="72"/>
      <c r="THY17" s="72"/>
      <c r="THZ17" s="72"/>
      <c r="TIA17" s="72"/>
      <c r="TIB17" s="72"/>
      <c r="TIC17" s="72"/>
      <c r="TID17" s="72"/>
      <c r="TIE17" s="72"/>
      <c r="TIF17" s="72"/>
      <c r="TIG17" s="72"/>
      <c r="TIH17" s="72"/>
      <c r="TII17" s="72"/>
      <c r="TIJ17" s="72"/>
      <c r="TIK17" s="72"/>
      <c r="TIL17" s="72"/>
      <c r="TIM17" s="72"/>
      <c r="TIN17" s="72"/>
      <c r="TIO17" s="72"/>
      <c r="TIP17" s="72"/>
      <c r="TIQ17" s="72"/>
      <c r="TIR17" s="72"/>
      <c r="TIS17" s="72"/>
      <c r="TIT17" s="72"/>
      <c r="TIU17" s="72"/>
      <c r="TIV17" s="72"/>
      <c r="TIW17" s="72"/>
      <c r="TIX17" s="72"/>
      <c r="TIY17" s="72"/>
      <c r="TIZ17" s="72"/>
      <c r="TJA17" s="72"/>
      <c r="TJB17" s="72"/>
      <c r="TJC17" s="72"/>
      <c r="TJD17" s="72"/>
      <c r="TJE17" s="72"/>
      <c r="TJF17" s="72"/>
      <c r="TJG17" s="72"/>
      <c r="TJH17" s="72"/>
      <c r="TJI17" s="72"/>
      <c r="TJJ17" s="72"/>
      <c r="TJK17" s="72"/>
      <c r="TJL17" s="72"/>
      <c r="TJM17" s="72"/>
      <c r="TJN17" s="72"/>
      <c r="TJO17" s="72"/>
      <c r="TJP17" s="72"/>
      <c r="TJQ17" s="72"/>
      <c r="TJR17" s="72"/>
      <c r="TJS17" s="72"/>
      <c r="TJT17" s="72"/>
      <c r="TJU17" s="72"/>
      <c r="TJV17" s="72"/>
      <c r="TJW17" s="72"/>
      <c r="TJX17" s="72"/>
      <c r="TJY17" s="72"/>
      <c r="TJZ17" s="72"/>
      <c r="TKA17" s="72"/>
      <c r="TKB17" s="72"/>
      <c r="TKC17" s="72"/>
      <c r="TKD17" s="72"/>
      <c r="TKE17" s="72"/>
      <c r="TKF17" s="72"/>
      <c r="TKG17" s="72"/>
      <c r="TKH17" s="72"/>
      <c r="TKI17" s="72"/>
      <c r="TKJ17" s="72"/>
      <c r="TKK17" s="72"/>
      <c r="TKL17" s="72"/>
      <c r="TKM17" s="72"/>
      <c r="TKN17" s="72"/>
      <c r="TKO17" s="72"/>
      <c r="TKP17" s="72"/>
      <c r="TKQ17" s="72"/>
      <c r="TKR17" s="72"/>
      <c r="TKS17" s="72"/>
      <c r="TKT17" s="72"/>
      <c r="TKU17" s="72"/>
      <c r="TKV17" s="72"/>
      <c r="TKW17" s="72"/>
      <c r="TKX17" s="72"/>
      <c r="TKY17" s="72"/>
      <c r="TKZ17" s="72"/>
      <c r="TLA17" s="72"/>
      <c r="TLB17" s="72"/>
      <c r="TLC17" s="72"/>
      <c r="TLD17" s="72"/>
      <c r="TLE17" s="72"/>
      <c r="TLF17" s="72"/>
      <c r="TLG17" s="72"/>
      <c r="TLH17" s="72"/>
      <c r="TLI17" s="72"/>
      <c r="TLJ17" s="72"/>
      <c r="TLK17" s="72"/>
      <c r="TLL17" s="72"/>
      <c r="TLM17" s="72"/>
      <c r="TLN17" s="72"/>
      <c r="TLO17" s="72"/>
      <c r="TLP17" s="72"/>
      <c r="TLQ17" s="72"/>
      <c r="TLR17" s="72"/>
      <c r="TLS17" s="72"/>
      <c r="TLT17" s="72"/>
      <c r="TLU17" s="72"/>
      <c r="TLV17" s="72"/>
      <c r="TLW17" s="72"/>
      <c r="TLX17" s="72"/>
      <c r="TLY17" s="72"/>
      <c r="TLZ17" s="72"/>
      <c r="TMA17" s="72"/>
      <c r="TMB17" s="72"/>
      <c r="TMC17" s="72"/>
      <c r="TMD17" s="72"/>
      <c r="TME17" s="72"/>
      <c r="TMF17" s="72"/>
      <c r="TMG17" s="72"/>
      <c r="TMH17" s="72"/>
      <c r="TMI17" s="72"/>
      <c r="TMJ17" s="72"/>
      <c r="TMK17" s="72"/>
      <c r="TML17" s="72"/>
      <c r="TMM17" s="72"/>
      <c r="TMN17" s="72"/>
      <c r="TMO17" s="72"/>
      <c r="TMP17" s="72"/>
      <c r="TMQ17" s="72"/>
      <c r="TMR17" s="72"/>
      <c r="TMS17" s="72"/>
      <c r="TMT17" s="72"/>
      <c r="TMU17" s="72"/>
      <c r="TMV17" s="72"/>
      <c r="TMW17" s="72"/>
      <c r="TMX17" s="72"/>
      <c r="TMY17" s="72"/>
      <c r="TMZ17" s="72"/>
      <c r="TNA17" s="72"/>
      <c r="TNB17" s="72"/>
      <c r="TNC17" s="72"/>
      <c r="TND17" s="72"/>
      <c r="TNE17" s="72"/>
      <c r="TNF17" s="72"/>
      <c r="TNG17" s="72"/>
      <c r="TNH17" s="72"/>
      <c r="TNI17" s="72"/>
      <c r="TNJ17" s="72"/>
      <c r="TNK17" s="72"/>
      <c r="TNL17" s="72"/>
      <c r="TNM17" s="72"/>
      <c r="TNN17" s="72"/>
      <c r="TNO17" s="72"/>
      <c r="TNP17" s="72"/>
      <c r="TNQ17" s="72"/>
      <c r="TNR17" s="72"/>
      <c r="TNS17" s="72"/>
      <c r="TNT17" s="72"/>
      <c r="TNU17" s="72"/>
      <c r="TNV17" s="72"/>
      <c r="TNW17" s="72"/>
      <c r="TNX17" s="72"/>
      <c r="TNY17" s="72"/>
      <c r="TNZ17" s="72"/>
      <c r="TOA17" s="72"/>
      <c r="TOB17" s="72"/>
      <c r="TOC17" s="72"/>
      <c r="TOD17" s="72"/>
      <c r="TOE17" s="72"/>
      <c r="TOF17" s="72"/>
      <c r="TOG17" s="72"/>
      <c r="TOH17" s="72"/>
      <c r="TOI17" s="72"/>
      <c r="TOJ17" s="72"/>
      <c r="TOK17" s="72"/>
      <c r="TOL17" s="72"/>
      <c r="TOM17" s="72"/>
      <c r="TON17" s="72"/>
      <c r="TOO17" s="72"/>
      <c r="TOP17" s="72"/>
      <c r="TOQ17" s="72"/>
      <c r="TOR17" s="72"/>
      <c r="TOS17" s="72"/>
      <c r="TOT17" s="72"/>
      <c r="TOU17" s="72"/>
      <c r="TOV17" s="72"/>
      <c r="TOW17" s="72"/>
      <c r="TOX17" s="72"/>
      <c r="TOY17" s="72"/>
      <c r="TOZ17" s="72"/>
      <c r="TPA17" s="72"/>
      <c r="TPB17" s="72"/>
      <c r="TPC17" s="72"/>
      <c r="TPD17" s="72"/>
      <c r="TPE17" s="72"/>
      <c r="TPF17" s="72"/>
      <c r="TPG17" s="72"/>
      <c r="TPH17" s="72"/>
      <c r="TPI17" s="72"/>
      <c r="TPJ17" s="72"/>
      <c r="TPK17" s="72"/>
      <c r="TPL17" s="72"/>
      <c r="TPM17" s="72"/>
      <c r="TPN17" s="72"/>
      <c r="TPO17" s="72"/>
      <c r="TPP17" s="72"/>
      <c r="TPQ17" s="72"/>
      <c r="TPR17" s="72"/>
      <c r="TPS17" s="72"/>
      <c r="TPT17" s="72"/>
      <c r="TPU17" s="72"/>
      <c r="TPV17" s="72"/>
      <c r="TPW17" s="72"/>
      <c r="TPX17" s="72"/>
      <c r="TPY17" s="72"/>
      <c r="TPZ17" s="72"/>
      <c r="TQA17" s="72"/>
      <c r="TQB17" s="72"/>
      <c r="TQC17" s="72"/>
      <c r="TQD17" s="72"/>
      <c r="TQE17" s="72"/>
      <c r="TQF17" s="72"/>
      <c r="TQG17" s="72"/>
      <c r="TQH17" s="72"/>
      <c r="TQI17" s="72"/>
      <c r="TQJ17" s="72"/>
      <c r="TQK17" s="72"/>
      <c r="TQL17" s="72"/>
      <c r="TQM17" s="72"/>
      <c r="TQN17" s="72"/>
      <c r="TQO17" s="72"/>
      <c r="TQP17" s="72"/>
      <c r="TQQ17" s="72"/>
      <c r="TQR17" s="72"/>
      <c r="TQS17" s="72"/>
      <c r="TQT17" s="72"/>
      <c r="TQU17" s="72"/>
      <c r="TQV17" s="72"/>
      <c r="TQW17" s="72"/>
      <c r="TQX17" s="72"/>
      <c r="TQY17" s="72"/>
      <c r="TQZ17" s="72"/>
      <c r="TRA17" s="72"/>
      <c r="TRB17" s="72"/>
      <c r="TRC17" s="72"/>
      <c r="TRD17" s="72"/>
      <c r="TRE17" s="72"/>
      <c r="TRF17" s="72"/>
      <c r="TRG17" s="72"/>
      <c r="TRH17" s="72"/>
      <c r="TRI17" s="72"/>
      <c r="TRJ17" s="72"/>
      <c r="TRK17" s="72"/>
      <c r="TRL17" s="72"/>
      <c r="TRM17" s="72"/>
      <c r="TRN17" s="72"/>
      <c r="TRO17" s="72"/>
      <c r="TRP17" s="72"/>
      <c r="TRQ17" s="72"/>
      <c r="TRR17" s="72"/>
      <c r="TRS17" s="72"/>
      <c r="TRT17" s="72"/>
      <c r="TRU17" s="72"/>
      <c r="TRV17" s="72"/>
      <c r="TRW17" s="72"/>
      <c r="TRX17" s="72"/>
      <c r="TRY17" s="72"/>
      <c r="TRZ17" s="72"/>
      <c r="TSA17" s="72"/>
      <c r="TSB17" s="72"/>
      <c r="TSC17" s="72"/>
      <c r="TSD17" s="72"/>
      <c r="TSE17" s="72"/>
      <c r="TSF17" s="72"/>
      <c r="TSG17" s="72"/>
      <c r="TSH17" s="72"/>
      <c r="TSI17" s="72"/>
      <c r="TSJ17" s="72"/>
      <c r="TSK17" s="72"/>
      <c r="TSL17" s="72"/>
      <c r="TSM17" s="72"/>
      <c r="TSN17" s="72"/>
      <c r="TSO17" s="72"/>
      <c r="TSP17" s="72"/>
      <c r="TSQ17" s="72"/>
      <c r="TSR17" s="72"/>
      <c r="TSS17" s="72"/>
      <c r="TST17" s="72"/>
      <c r="TSU17" s="72"/>
      <c r="TSV17" s="72"/>
      <c r="TSW17" s="72"/>
      <c r="TSX17" s="72"/>
      <c r="TSY17" s="72"/>
      <c r="TSZ17" s="72"/>
      <c r="TTA17" s="72"/>
      <c r="TTB17" s="72"/>
      <c r="TTC17" s="72"/>
      <c r="TTD17" s="72"/>
      <c r="TTE17" s="72"/>
      <c r="TTF17" s="72"/>
      <c r="TTG17" s="72"/>
      <c r="TTH17" s="72"/>
      <c r="TTI17" s="72"/>
      <c r="TTJ17" s="72"/>
      <c r="TTK17" s="72"/>
      <c r="TTL17" s="72"/>
      <c r="TTM17" s="72"/>
      <c r="TTN17" s="72"/>
      <c r="TTO17" s="72"/>
      <c r="TTP17" s="72"/>
      <c r="TTQ17" s="72"/>
      <c r="TTR17" s="72"/>
      <c r="TTS17" s="72"/>
      <c r="TTT17" s="72"/>
      <c r="TTU17" s="72"/>
      <c r="TTV17" s="72"/>
      <c r="TTW17" s="72"/>
      <c r="TTX17" s="72"/>
      <c r="TTY17" s="72"/>
      <c r="TTZ17" s="72"/>
      <c r="TUA17" s="72"/>
      <c r="TUB17" s="72"/>
      <c r="TUC17" s="72"/>
      <c r="TUD17" s="72"/>
      <c r="TUE17" s="72"/>
      <c r="TUF17" s="72"/>
      <c r="TUG17" s="72"/>
      <c r="TUH17" s="72"/>
      <c r="TUI17" s="72"/>
      <c r="TUJ17" s="72"/>
      <c r="TUK17" s="72"/>
      <c r="TUL17" s="72"/>
      <c r="TUM17" s="72"/>
      <c r="TUN17" s="72"/>
      <c r="TUO17" s="72"/>
      <c r="TUP17" s="72"/>
      <c r="TUQ17" s="72"/>
      <c r="TUR17" s="72"/>
      <c r="TUS17" s="72"/>
      <c r="TUT17" s="72"/>
      <c r="TUU17" s="72"/>
      <c r="TUV17" s="72"/>
      <c r="TUW17" s="72"/>
      <c r="TUX17" s="72"/>
      <c r="TUY17" s="72"/>
      <c r="TUZ17" s="72"/>
      <c r="TVA17" s="72"/>
      <c r="TVB17" s="72"/>
      <c r="TVC17" s="72"/>
      <c r="TVD17" s="72"/>
      <c r="TVE17" s="72"/>
      <c r="TVF17" s="72"/>
      <c r="TVG17" s="72"/>
      <c r="TVH17" s="72"/>
      <c r="TVI17" s="72"/>
      <c r="TVJ17" s="72"/>
      <c r="TVK17" s="72"/>
      <c r="TVL17" s="72"/>
      <c r="TVM17" s="72"/>
      <c r="TVN17" s="72"/>
      <c r="TVO17" s="72"/>
      <c r="TVP17" s="72"/>
      <c r="TVQ17" s="72"/>
      <c r="TVR17" s="72"/>
      <c r="TVS17" s="72"/>
      <c r="TVT17" s="72"/>
      <c r="TVU17" s="72"/>
      <c r="TVV17" s="72"/>
      <c r="TVW17" s="72"/>
      <c r="TVX17" s="72"/>
      <c r="TVY17" s="72"/>
      <c r="TVZ17" s="72"/>
      <c r="TWA17" s="72"/>
      <c r="TWB17" s="72"/>
      <c r="TWC17" s="72"/>
      <c r="TWD17" s="72"/>
      <c r="TWE17" s="72"/>
      <c r="TWF17" s="72"/>
      <c r="TWG17" s="72"/>
      <c r="TWH17" s="72"/>
      <c r="TWI17" s="72"/>
      <c r="TWJ17" s="72"/>
      <c r="TWK17" s="72"/>
      <c r="TWL17" s="72"/>
      <c r="TWM17" s="72"/>
      <c r="TWN17" s="72"/>
      <c r="TWO17" s="72"/>
      <c r="TWP17" s="72"/>
      <c r="TWQ17" s="72"/>
      <c r="TWR17" s="72"/>
      <c r="TWS17" s="72"/>
      <c r="TWT17" s="72"/>
      <c r="TWU17" s="72"/>
      <c r="TWV17" s="72"/>
      <c r="TWW17" s="72"/>
      <c r="TWX17" s="72"/>
      <c r="TWY17" s="72"/>
      <c r="TWZ17" s="72"/>
      <c r="TXA17" s="72"/>
      <c r="TXB17" s="72"/>
      <c r="TXC17" s="72"/>
      <c r="TXD17" s="72"/>
      <c r="TXE17" s="72"/>
      <c r="TXF17" s="72"/>
      <c r="TXG17" s="72"/>
      <c r="TXH17" s="72"/>
      <c r="TXI17" s="72"/>
      <c r="TXJ17" s="72"/>
      <c r="TXK17" s="72"/>
      <c r="TXL17" s="72"/>
      <c r="TXM17" s="72"/>
      <c r="TXN17" s="72"/>
      <c r="TXO17" s="72"/>
      <c r="TXP17" s="72"/>
      <c r="TXQ17" s="72"/>
      <c r="TXR17" s="72"/>
      <c r="TXS17" s="72"/>
      <c r="TXT17" s="72"/>
      <c r="TXU17" s="72"/>
      <c r="TXV17" s="72"/>
      <c r="TXW17" s="72"/>
      <c r="TXX17" s="72"/>
      <c r="TXY17" s="72"/>
      <c r="TXZ17" s="72"/>
      <c r="TYA17" s="72"/>
      <c r="TYB17" s="72"/>
      <c r="TYC17" s="72"/>
      <c r="TYD17" s="72"/>
      <c r="TYE17" s="72"/>
      <c r="TYF17" s="72"/>
      <c r="TYG17" s="72"/>
      <c r="TYH17" s="72"/>
      <c r="TYI17" s="72"/>
      <c r="TYJ17" s="72"/>
      <c r="TYK17" s="72"/>
      <c r="TYL17" s="72"/>
      <c r="TYM17" s="72"/>
      <c r="TYN17" s="72"/>
      <c r="TYO17" s="72"/>
      <c r="TYP17" s="72"/>
      <c r="TYQ17" s="72"/>
      <c r="TYR17" s="72"/>
      <c r="TYS17" s="72"/>
      <c r="TYT17" s="72"/>
      <c r="TYU17" s="72"/>
      <c r="TYV17" s="72"/>
      <c r="TYW17" s="72"/>
      <c r="TYX17" s="72"/>
      <c r="TYY17" s="72"/>
      <c r="TYZ17" s="72"/>
      <c r="TZA17" s="72"/>
      <c r="TZB17" s="72"/>
      <c r="TZC17" s="72"/>
      <c r="TZD17" s="72"/>
      <c r="TZE17" s="72"/>
      <c r="TZF17" s="72"/>
      <c r="TZG17" s="72"/>
      <c r="TZH17" s="72"/>
      <c r="TZI17" s="72"/>
      <c r="TZJ17" s="72"/>
      <c r="TZK17" s="72"/>
      <c r="TZL17" s="72"/>
      <c r="TZM17" s="72"/>
      <c r="TZN17" s="72"/>
      <c r="TZO17" s="72"/>
      <c r="TZP17" s="72"/>
      <c r="TZQ17" s="72"/>
      <c r="TZR17" s="72"/>
      <c r="TZS17" s="72"/>
      <c r="TZT17" s="72"/>
      <c r="TZU17" s="72"/>
      <c r="TZV17" s="72"/>
      <c r="TZW17" s="72"/>
      <c r="TZX17" s="72"/>
      <c r="TZY17" s="72"/>
      <c r="TZZ17" s="72"/>
      <c r="UAA17" s="72"/>
      <c r="UAB17" s="72"/>
      <c r="UAC17" s="72"/>
      <c r="UAD17" s="72"/>
      <c r="UAE17" s="72"/>
      <c r="UAF17" s="72"/>
      <c r="UAG17" s="72"/>
      <c r="UAH17" s="72"/>
      <c r="UAI17" s="72"/>
      <c r="UAJ17" s="72"/>
      <c r="UAK17" s="72"/>
      <c r="UAL17" s="72"/>
      <c r="UAM17" s="72"/>
      <c r="UAN17" s="72"/>
      <c r="UAO17" s="72"/>
      <c r="UAP17" s="72"/>
      <c r="UAQ17" s="72"/>
      <c r="UAR17" s="72"/>
      <c r="UAS17" s="72"/>
      <c r="UAT17" s="72"/>
      <c r="UAU17" s="72"/>
      <c r="UAV17" s="72"/>
      <c r="UAW17" s="72"/>
      <c r="UAX17" s="72"/>
      <c r="UAY17" s="72"/>
      <c r="UAZ17" s="72"/>
      <c r="UBA17" s="72"/>
      <c r="UBB17" s="72"/>
      <c r="UBC17" s="72"/>
      <c r="UBD17" s="72"/>
      <c r="UBE17" s="72"/>
      <c r="UBF17" s="72"/>
      <c r="UBG17" s="72"/>
      <c r="UBH17" s="72"/>
      <c r="UBI17" s="72"/>
      <c r="UBJ17" s="72"/>
      <c r="UBK17" s="72"/>
      <c r="UBL17" s="72"/>
      <c r="UBM17" s="72"/>
      <c r="UBN17" s="72"/>
      <c r="UBO17" s="72"/>
      <c r="UBP17" s="72"/>
      <c r="UBQ17" s="72"/>
      <c r="UBR17" s="72"/>
      <c r="UBS17" s="72"/>
      <c r="UBT17" s="72"/>
      <c r="UBU17" s="72"/>
      <c r="UBV17" s="72"/>
      <c r="UBW17" s="72"/>
      <c r="UBX17" s="72"/>
      <c r="UBY17" s="72"/>
      <c r="UBZ17" s="72"/>
      <c r="UCA17" s="72"/>
      <c r="UCB17" s="72"/>
      <c r="UCC17" s="72"/>
      <c r="UCD17" s="72"/>
      <c r="UCE17" s="72"/>
      <c r="UCF17" s="72"/>
      <c r="UCG17" s="72"/>
      <c r="UCH17" s="72"/>
      <c r="UCI17" s="72"/>
      <c r="UCJ17" s="72"/>
      <c r="UCK17" s="72"/>
      <c r="UCL17" s="72"/>
      <c r="UCM17" s="72"/>
      <c r="UCN17" s="72"/>
      <c r="UCO17" s="72"/>
      <c r="UCP17" s="72"/>
      <c r="UCQ17" s="72"/>
      <c r="UCR17" s="72"/>
      <c r="UCS17" s="72"/>
      <c r="UCT17" s="72"/>
      <c r="UCU17" s="72"/>
      <c r="UCV17" s="72"/>
      <c r="UCW17" s="72"/>
      <c r="UCX17" s="72"/>
      <c r="UCY17" s="72"/>
      <c r="UCZ17" s="72"/>
      <c r="UDA17" s="72"/>
      <c r="UDB17" s="72"/>
      <c r="UDC17" s="72"/>
      <c r="UDD17" s="72"/>
      <c r="UDE17" s="72"/>
      <c r="UDF17" s="72"/>
      <c r="UDG17" s="72"/>
      <c r="UDH17" s="72"/>
      <c r="UDI17" s="72"/>
      <c r="UDJ17" s="72"/>
      <c r="UDK17" s="72"/>
      <c r="UDL17" s="72"/>
      <c r="UDM17" s="72"/>
      <c r="UDN17" s="72"/>
      <c r="UDO17" s="72"/>
      <c r="UDP17" s="72"/>
      <c r="UDQ17" s="72"/>
      <c r="UDR17" s="72"/>
      <c r="UDS17" s="72"/>
      <c r="UDT17" s="72"/>
      <c r="UDU17" s="72"/>
      <c r="UDV17" s="72"/>
      <c r="UDW17" s="72"/>
      <c r="UDX17" s="72"/>
      <c r="UDY17" s="72"/>
      <c r="UDZ17" s="72"/>
      <c r="UEA17" s="72"/>
      <c r="UEB17" s="72"/>
      <c r="UEC17" s="72"/>
      <c r="UED17" s="72"/>
      <c r="UEE17" s="72"/>
      <c r="UEF17" s="72"/>
      <c r="UEG17" s="72"/>
      <c r="UEH17" s="72"/>
      <c r="UEI17" s="72"/>
      <c r="UEJ17" s="72"/>
      <c r="UEK17" s="72"/>
      <c r="UEL17" s="72"/>
      <c r="UEM17" s="72"/>
      <c r="UEN17" s="72"/>
      <c r="UEO17" s="72"/>
      <c r="UEP17" s="72"/>
      <c r="UEQ17" s="72"/>
      <c r="UER17" s="72"/>
      <c r="UES17" s="72"/>
      <c r="UET17" s="72"/>
      <c r="UEU17" s="72"/>
      <c r="UEV17" s="72"/>
      <c r="UEW17" s="72"/>
      <c r="UEX17" s="72"/>
      <c r="UEY17" s="72"/>
      <c r="UEZ17" s="72"/>
      <c r="UFA17" s="72"/>
      <c r="UFB17" s="72"/>
      <c r="UFC17" s="72"/>
      <c r="UFD17" s="72"/>
      <c r="UFE17" s="72"/>
      <c r="UFF17" s="72"/>
      <c r="UFG17" s="72"/>
      <c r="UFH17" s="72"/>
      <c r="UFI17" s="72"/>
      <c r="UFJ17" s="72"/>
      <c r="UFK17" s="72"/>
      <c r="UFL17" s="72"/>
      <c r="UFM17" s="72"/>
      <c r="UFN17" s="72"/>
      <c r="UFO17" s="72"/>
      <c r="UFP17" s="72"/>
      <c r="UFQ17" s="72"/>
      <c r="UFR17" s="72"/>
      <c r="UFS17" s="72"/>
      <c r="UFT17" s="72"/>
      <c r="UFU17" s="72"/>
      <c r="UFV17" s="72"/>
      <c r="UFW17" s="72"/>
      <c r="UFX17" s="72"/>
      <c r="UFY17" s="72"/>
      <c r="UFZ17" s="72"/>
      <c r="UGA17" s="72"/>
      <c r="UGB17" s="72"/>
      <c r="UGC17" s="72"/>
      <c r="UGD17" s="72"/>
      <c r="UGE17" s="72"/>
      <c r="UGF17" s="72"/>
      <c r="UGG17" s="72"/>
      <c r="UGH17" s="72"/>
      <c r="UGI17" s="72"/>
      <c r="UGJ17" s="72"/>
      <c r="UGK17" s="72"/>
      <c r="UGL17" s="72"/>
      <c r="UGM17" s="72"/>
      <c r="UGN17" s="72"/>
      <c r="UGO17" s="72"/>
      <c r="UGP17" s="72"/>
      <c r="UGQ17" s="72"/>
      <c r="UGR17" s="72"/>
      <c r="UGS17" s="72"/>
      <c r="UGT17" s="72"/>
      <c r="UGU17" s="72"/>
      <c r="UGV17" s="72"/>
      <c r="UGW17" s="72"/>
      <c r="UGX17" s="72"/>
      <c r="UGY17" s="72"/>
      <c r="UGZ17" s="72"/>
      <c r="UHA17" s="72"/>
      <c r="UHB17" s="72"/>
      <c r="UHC17" s="72"/>
      <c r="UHD17" s="72"/>
      <c r="UHE17" s="72"/>
      <c r="UHF17" s="72"/>
      <c r="UHG17" s="72"/>
      <c r="UHH17" s="72"/>
      <c r="UHI17" s="72"/>
      <c r="UHJ17" s="72"/>
      <c r="UHK17" s="72"/>
      <c r="UHL17" s="72"/>
      <c r="UHM17" s="72"/>
      <c r="UHN17" s="72"/>
      <c r="UHO17" s="72"/>
      <c r="UHP17" s="72"/>
      <c r="UHQ17" s="72"/>
      <c r="UHR17" s="72"/>
      <c r="UHS17" s="72"/>
      <c r="UHT17" s="72"/>
      <c r="UHU17" s="72"/>
      <c r="UHV17" s="72"/>
      <c r="UHW17" s="72"/>
      <c r="UHX17" s="72"/>
      <c r="UHY17" s="72"/>
      <c r="UHZ17" s="72"/>
      <c r="UIA17" s="72"/>
      <c r="UIB17" s="72"/>
      <c r="UIC17" s="72"/>
      <c r="UID17" s="72"/>
      <c r="UIE17" s="72"/>
      <c r="UIF17" s="72"/>
      <c r="UIG17" s="72"/>
      <c r="UIH17" s="72"/>
      <c r="UII17" s="72"/>
      <c r="UIJ17" s="72"/>
      <c r="UIK17" s="72"/>
      <c r="UIL17" s="72"/>
      <c r="UIM17" s="72"/>
      <c r="UIN17" s="72"/>
      <c r="UIO17" s="72"/>
      <c r="UIP17" s="72"/>
      <c r="UIQ17" s="72"/>
      <c r="UIR17" s="72"/>
      <c r="UIS17" s="72"/>
      <c r="UIT17" s="72"/>
      <c r="UIU17" s="72"/>
      <c r="UIV17" s="72"/>
      <c r="UIW17" s="72"/>
      <c r="UIX17" s="72"/>
      <c r="UIY17" s="72"/>
      <c r="UIZ17" s="72"/>
      <c r="UJA17" s="72"/>
      <c r="UJB17" s="72"/>
      <c r="UJC17" s="72"/>
      <c r="UJD17" s="72"/>
      <c r="UJE17" s="72"/>
      <c r="UJF17" s="72"/>
      <c r="UJG17" s="72"/>
      <c r="UJH17" s="72"/>
      <c r="UJI17" s="72"/>
      <c r="UJJ17" s="72"/>
      <c r="UJK17" s="72"/>
      <c r="UJL17" s="72"/>
      <c r="UJM17" s="72"/>
      <c r="UJN17" s="72"/>
      <c r="UJO17" s="72"/>
      <c r="UJP17" s="72"/>
      <c r="UJQ17" s="72"/>
      <c r="UJR17" s="72"/>
      <c r="UJS17" s="72"/>
      <c r="UJT17" s="72"/>
      <c r="UJU17" s="72"/>
      <c r="UJV17" s="72"/>
      <c r="UJW17" s="72"/>
      <c r="UJX17" s="72"/>
      <c r="UJY17" s="72"/>
      <c r="UJZ17" s="72"/>
      <c r="UKA17" s="72"/>
      <c r="UKB17" s="72"/>
      <c r="UKC17" s="72"/>
      <c r="UKD17" s="72"/>
      <c r="UKE17" s="72"/>
      <c r="UKF17" s="72"/>
      <c r="UKG17" s="72"/>
      <c r="UKH17" s="72"/>
      <c r="UKI17" s="72"/>
      <c r="UKJ17" s="72"/>
      <c r="UKK17" s="72"/>
      <c r="UKL17" s="72"/>
      <c r="UKM17" s="72"/>
      <c r="UKN17" s="72"/>
      <c r="UKO17" s="72"/>
      <c r="UKP17" s="72"/>
      <c r="UKQ17" s="72"/>
      <c r="UKR17" s="72"/>
      <c r="UKS17" s="72"/>
      <c r="UKT17" s="72"/>
      <c r="UKU17" s="72"/>
      <c r="UKV17" s="72"/>
      <c r="UKW17" s="72"/>
      <c r="UKX17" s="72"/>
      <c r="UKY17" s="72"/>
      <c r="UKZ17" s="72"/>
      <c r="ULA17" s="72"/>
      <c r="ULB17" s="72"/>
      <c r="ULC17" s="72"/>
      <c r="ULD17" s="72"/>
      <c r="ULE17" s="72"/>
      <c r="ULF17" s="72"/>
      <c r="ULG17" s="72"/>
      <c r="ULH17" s="72"/>
      <c r="ULI17" s="72"/>
      <c r="ULJ17" s="72"/>
      <c r="ULK17" s="72"/>
      <c r="ULL17" s="72"/>
      <c r="ULM17" s="72"/>
      <c r="ULN17" s="72"/>
      <c r="ULO17" s="72"/>
      <c r="ULP17" s="72"/>
      <c r="ULQ17" s="72"/>
      <c r="ULR17" s="72"/>
      <c r="ULS17" s="72"/>
      <c r="ULT17" s="72"/>
      <c r="ULU17" s="72"/>
      <c r="ULV17" s="72"/>
      <c r="ULW17" s="72"/>
      <c r="ULX17" s="72"/>
      <c r="ULY17" s="72"/>
      <c r="ULZ17" s="72"/>
      <c r="UMA17" s="72"/>
      <c r="UMB17" s="72"/>
      <c r="UMC17" s="72"/>
      <c r="UMD17" s="72"/>
      <c r="UME17" s="72"/>
      <c r="UMF17" s="72"/>
      <c r="UMG17" s="72"/>
      <c r="UMH17" s="72"/>
      <c r="UMI17" s="72"/>
      <c r="UMJ17" s="72"/>
      <c r="UMK17" s="72"/>
      <c r="UML17" s="72"/>
      <c r="UMM17" s="72"/>
      <c r="UMN17" s="72"/>
      <c r="UMO17" s="72"/>
      <c r="UMP17" s="72"/>
      <c r="UMQ17" s="72"/>
      <c r="UMR17" s="72"/>
      <c r="UMS17" s="72"/>
      <c r="UMT17" s="72"/>
      <c r="UMU17" s="72"/>
      <c r="UMV17" s="72"/>
      <c r="UMW17" s="72"/>
      <c r="UMX17" s="72"/>
      <c r="UMY17" s="72"/>
      <c r="UMZ17" s="72"/>
      <c r="UNA17" s="72"/>
      <c r="UNB17" s="72"/>
      <c r="UNC17" s="72"/>
      <c r="UND17" s="72"/>
      <c r="UNE17" s="72"/>
      <c r="UNF17" s="72"/>
      <c r="UNG17" s="72"/>
      <c r="UNH17" s="72"/>
      <c r="UNI17" s="72"/>
      <c r="UNJ17" s="72"/>
      <c r="UNK17" s="72"/>
      <c r="UNL17" s="72"/>
      <c r="UNM17" s="72"/>
      <c r="UNN17" s="72"/>
      <c r="UNO17" s="72"/>
      <c r="UNP17" s="72"/>
      <c r="UNQ17" s="72"/>
      <c r="UNR17" s="72"/>
      <c r="UNS17" s="72"/>
      <c r="UNT17" s="72"/>
      <c r="UNU17" s="72"/>
      <c r="UNV17" s="72"/>
      <c r="UNW17" s="72"/>
      <c r="UNX17" s="72"/>
      <c r="UNY17" s="72"/>
      <c r="UNZ17" s="72"/>
      <c r="UOA17" s="72"/>
      <c r="UOB17" s="72"/>
      <c r="UOC17" s="72"/>
      <c r="UOD17" s="72"/>
      <c r="UOE17" s="72"/>
      <c r="UOF17" s="72"/>
      <c r="UOG17" s="72"/>
      <c r="UOH17" s="72"/>
      <c r="UOI17" s="72"/>
      <c r="UOJ17" s="72"/>
      <c r="UOK17" s="72"/>
      <c r="UOL17" s="72"/>
      <c r="UOM17" s="72"/>
      <c r="UON17" s="72"/>
      <c r="UOO17" s="72"/>
      <c r="UOP17" s="72"/>
      <c r="UOQ17" s="72"/>
      <c r="UOR17" s="72"/>
      <c r="UOS17" s="72"/>
      <c r="UOT17" s="72"/>
      <c r="UOU17" s="72"/>
      <c r="UOV17" s="72"/>
      <c r="UOW17" s="72"/>
      <c r="UOX17" s="72"/>
      <c r="UOY17" s="72"/>
      <c r="UOZ17" s="72"/>
      <c r="UPA17" s="72"/>
      <c r="UPB17" s="72"/>
      <c r="UPC17" s="72"/>
      <c r="UPD17" s="72"/>
      <c r="UPE17" s="72"/>
      <c r="UPF17" s="72"/>
      <c r="UPG17" s="72"/>
      <c r="UPH17" s="72"/>
      <c r="UPI17" s="72"/>
      <c r="UPJ17" s="72"/>
      <c r="UPK17" s="72"/>
      <c r="UPL17" s="72"/>
      <c r="UPM17" s="72"/>
      <c r="UPN17" s="72"/>
      <c r="UPO17" s="72"/>
      <c r="UPP17" s="72"/>
      <c r="UPQ17" s="72"/>
      <c r="UPR17" s="72"/>
      <c r="UPS17" s="72"/>
      <c r="UPT17" s="72"/>
      <c r="UPU17" s="72"/>
      <c r="UPV17" s="72"/>
      <c r="UPW17" s="72"/>
      <c r="UPX17" s="72"/>
      <c r="UPY17" s="72"/>
      <c r="UPZ17" s="72"/>
      <c r="UQA17" s="72"/>
      <c r="UQB17" s="72"/>
      <c r="UQC17" s="72"/>
      <c r="UQD17" s="72"/>
      <c r="UQE17" s="72"/>
      <c r="UQF17" s="72"/>
      <c r="UQG17" s="72"/>
      <c r="UQH17" s="72"/>
      <c r="UQI17" s="72"/>
      <c r="UQJ17" s="72"/>
      <c r="UQK17" s="72"/>
      <c r="UQL17" s="72"/>
      <c r="UQM17" s="72"/>
      <c r="UQN17" s="72"/>
      <c r="UQO17" s="72"/>
      <c r="UQP17" s="72"/>
      <c r="UQQ17" s="72"/>
      <c r="UQR17" s="72"/>
      <c r="UQS17" s="72"/>
      <c r="UQT17" s="72"/>
      <c r="UQU17" s="72"/>
      <c r="UQV17" s="72"/>
      <c r="UQW17" s="72"/>
      <c r="UQX17" s="72"/>
      <c r="UQY17" s="72"/>
      <c r="UQZ17" s="72"/>
      <c r="URA17" s="72"/>
      <c r="URB17" s="72"/>
      <c r="URC17" s="72"/>
      <c r="URD17" s="72"/>
      <c r="URE17" s="72"/>
      <c r="URF17" s="72"/>
      <c r="URG17" s="72"/>
      <c r="URH17" s="72"/>
      <c r="URI17" s="72"/>
      <c r="URJ17" s="72"/>
      <c r="URK17" s="72"/>
      <c r="URL17" s="72"/>
      <c r="URM17" s="72"/>
      <c r="URN17" s="72"/>
      <c r="URO17" s="72"/>
      <c r="URP17" s="72"/>
      <c r="URQ17" s="72"/>
      <c r="URR17" s="72"/>
      <c r="URS17" s="72"/>
      <c r="URT17" s="72"/>
      <c r="URU17" s="72"/>
      <c r="URV17" s="72"/>
      <c r="URW17" s="72"/>
      <c r="URX17" s="72"/>
      <c r="URY17" s="72"/>
      <c r="URZ17" s="72"/>
      <c r="USA17" s="72"/>
      <c r="USB17" s="72"/>
      <c r="USC17" s="72"/>
      <c r="USD17" s="72"/>
      <c r="USE17" s="72"/>
      <c r="USF17" s="72"/>
      <c r="USG17" s="72"/>
      <c r="USH17" s="72"/>
      <c r="USI17" s="72"/>
      <c r="USJ17" s="72"/>
      <c r="USK17" s="72"/>
      <c r="USL17" s="72"/>
      <c r="USM17" s="72"/>
      <c r="USN17" s="72"/>
      <c r="USO17" s="72"/>
      <c r="USP17" s="72"/>
      <c r="USQ17" s="72"/>
      <c r="USR17" s="72"/>
      <c r="USS17" s="72"/>
      <c r="UST17" s="72"/>
      <c r="USU17" s="72"/>
      <c r="USV17" s="72"/>
      <c r="USW17" s="72"/>
      <c r="USX17" s="72"/>
      <c r="USY17" s="72"/>
      <c r="USZ17" s="72"/>
      <c r="UTA17" s="72"/>
      <c r="UTB17" s="72"/>
      <c r="UTC17" s="72"/>
      <c r="UTD17" s="72"/>
      <c r="UTE17" s="72"/>
      <c r="UTF17" s="72"/>
      <c r="UTG17" s="72"/>
      <c r="UTH17" s="72"/>
      <c r="UTI17" s="72"/>
      <c r="UTJ17" s="72"/>
      <c r="UTK17" s="72"/>
      <c r="UTL17" s="72"/>
      <c r="UTM17" s="72"/>
      <c r="UTN17" s="72"/>
      <c r="UTO17" s="72"/>
      <c r="UTP17" s="72"/>
      <c r="UTQ17" s="72"/>
      <c r="UTR17" s="72"/>
      <c r="UTS17" s="72"/>
      <c r="UTT17" s="72"/>
      <c r="UTU17" s="72"/>
      <c r="UTV17" s="72"/>
      <c r="UTW17" s="72"/>
      <c r="UTX17" s="72"/>
      <c r="UTY17" s="72"/>
      <c r="UTZ17" s="72"/>
      <c r="UUA17" s="72"/>
      <c r="UUB17" s="72"/>
      <c r="UUC17" s="72"/>
      <c r="UUD17" s="72"/>
      <c r="UUE17" s="72"/>
      <c r="UUF17" s="72"/>
      <c r="UUG17" s="72"/>
      <c r="UUH17" s="72"/>
      <c r="UUI17" s="72"/>
      <c r="UUJ17" s="72"/>
      <c r="UUK17" s="72"/>
      <c r="UUL17" s="72"/>
      <c r="UUM17" s="72"/>
      <c r="UUN17" s="72"/>
      <c r="UUO17" s="72"/>
      <c r="UUP17" s="72"/>
      <c r="UUQ17" s="72"/>
      <c r="UUR17" s="72"/>
      <c r="UUS17" s="72"/>
      <c r="UUT17" s="72"/>
      <c r="UUU17" s="72"/>
      <c r="UUV17" s="72"/>
      <c r="UUW17" s="72"/>
      <c r="UUX17" s="72"/>
      <c r="UUY17" s="72"/>
      <c r="UUZ17" s="72"/>
      <c r="UVA17" s="72"/>
      <c r="UVB17" s="72"/>
      <c r="UVC17" s="72"/>
      <c r="UVD17" s="72"/>
      <c r="UVE17" s="72"/>
      <c r="UVF17" s="72"/>
      <c r="UVG17" s="72"/>
      <c r="UVH17" s="72"/>
      <c r="UVI17" s="72"/>
      <c r="UVJ17" s="72"/>
      <c r="UVK17" s="72"/>
      <c r="UVL17" s="72"/>
      <c r="UVM17" s="72"/>
      <c r="UVN17" s="72"/>
      <c r="UVO17" s="72"/>
      <c r="UVP17" s="72"/>
      <c r="UVQ17" s="72"/>
      <c r="UVR17" s="72"/>
      <c r="UVS17" s="72"/>
      <c r="UVT17" s="72"/>
      <c r="UVU17" s="72"/>
      <c r="UVV17" s="72"/>
      <c r="UVW17" s="72"/>
      <c r="UVX17" s="72"/>
      <c r="UVY17" s="72"/>
      <c r="UVZ17" s="72"/>
      <c r="UWA17" s="72"/>
      <c r="UWB17" s="72"/>
      <c r="UWC17" s="72"/>
      <c r="UWD17" s="72"/>
      <c r="UWE17" s="72"/>
      <c r="UWF17" s="72"/>
      <c r="UWG17" s="72"/>
      <c r="UWH17" s="72"/>
      <c r="UWI17" s="72"/>
      <c r="UWJ17" s="72"/>
      <c r="UWK17" s="72"/>
      <c r="UWL17" s="72"/>
      <c r="UWM17" s="72"/>
      <c r="UWN17" s="72"/>
      <c r="UWO17" s="72"/>
      <c r="UWP17" s="72"/>
      <c r="UWQ17" s="72"/>
      <c r="UWR17" s="72"/>
      <c r="UWS17" s="72"/>
      <c r="UWT17" s="72"/>
      <c r="UWU17" s="72"/>
      <c r="UWV17" s="72"/>
      <c r="UWW17" s="72"/>
      <c r="UWX17" s="72"/>
      <c r="UWY17" s="72"/>
      <c r="UWZ17" s="72"/>
      <c r="UXA17" s="72"/>
      <c r="UXB17" s="72"/>
      <c r="UXC17" s="72"/>
      <c r="UXD17" s="72"/>
      <c r="UXE17" s="72"/>
      <c r="UXF17" s="72"/>
      <c r="UXG17" s="72"/>
      <c r="UXH17" s="72"/>
      <c r="UXI17" s="72"/>
      <c r="UXJ17" s="72"/>
      <c r="UXK17" s="72"/>
      <c r="UXL17" s="72"/>
      <c r="UXM17" s="72"/>
      <c r="UXN17" s="72"/>
      <c r="UXO17" s="72"/>
      <c r="UXP17" s="72"/>
      <c r="UXQ17" s="72"/>
      <c r="UXR17" s="72"/>
      <c r="UXS17" s="72"/>
      <c r="UXT17" s="72"/>
      <c r="UXU17" s="72"/>
      <c r="UXV17" s="72"/>
      <c r="UXW17" s="72"/>
      <c r="UXX17" s="72"/>
      <c r="UXY17" s="72"/>
      <c r="UXZ17" s="72"/>
      <c r="UYA17" s="72"/>
      <c r="UYB17" s="72"/>
      <c r="UYC17" s="72"/>
      <c r="UYD17" s="72"/>
      <c r="UYE17" s="72"/>
      <c r="UYF17" s="72"/>
      <c r="UYG17" s="72"/>
      <c r="UYH17" s="72"/>
      <c r="UYI17" s="72"/>
      <c r="UYJ17" s="72"/>
      <c r="UYK17" s="72"/>
      <c r="UYL17" s="72"/>
      <c r="UYM17" s="72"/>
      <c r="UYN17" s="72"/>
      <c r="UYO17" s="72"/>
      <c r="UYP17" s="72"/>
      <c r="UYQ17" s="72"/>
      <c r="UYR17" s="72"/>
      <c r="UYS17" s="72"/>
      <c r="UYT17" s="72"/>
      <c r="UYU17" s="72"/>
      <c r="UYV17" s="72"/>
      <c r="UYW17" s="72"/>
      <c r="UYX17" s="72"/>
      <c r="UYY17" s="72"/>
      <c r="UYZ17" s="72"/>
      <c r="UZA17" s="72"/>
      <c r="UZB17" s="72"/>
      <c r="UZC17" s="72"/>
      <c r="UZD17" s="72"/>
      <c r="UZE17" s="72"/>
      <c r="UZF17" s="72"/>
      <c r="UZG17" s="72"/>
      <c r="UZH17" s="72"/>
      <c r="UZI17" s="72"/>
      <c r="UZJ17" s="72"/>
      <c r="UZK17" s="72"/>
      <c r="UZL17" s="72"/>
      <c r="UZM17" s="72"/>
      <c r="UZN17" s="72"/>
      <c r="UZO17" s="72"/>
      <c r="UZP17" s="72"/>
      <c r="UZQ17" s="72"/>
      <c r="UZR17" s="72"/>
      <c r="UZS17" s="72"/>
      <c r="UZT17" s="72"/>
      <c r="UZU17" s="72"/>
      <c r="UZV17" s="72"/>
      <c r="UZW17" s="72"/>
      <c r="UZX17" s="72"/>
      <c r="UZY17" s="72"/>
      <c r="UZZ17" s="72"/>
      <c r="VAA17" s="72"/>
      <c r="VAB17" s="72"/>
      <c r="VAC17" s="72"/>
      <c r="VAD17" s="72"/>
      <c r="VAE17" s="72"/>
      <c r="VAF17" s="72"/>
      <c r="VAG17" s="72"/>
      <c r="VAH17" s="72"/>
      <c r="VAI17" s="72"/>
      <c r="VAJ17" s="72"/>
      <c r="VAK17" s="72"/>
      <c r="VAL17" s="72"/>
      <c r="VAM17" s="72"/>
      <c r="VAN17" s="72"/>
      <c r="VAO17" s="72"/>
      <c r="VAP17" s="72"/>
      <c r="VAQ17" s="72"/>
      <c r="VAR17" s="72"/>
      <c r="VAS17" s="72"/>
      <c r="VAT17" s="72"/>
      <c r="VAU17" s="72"/>
      <c r="VAV17" s="72"/>
      <c r="VAW17" s="72"/>
      <c r="VAX17" s="72"/>
      <c r="VAY17" s="72"/>
      <c r="VAZ17" s="72"/>
      <c r="VBA17" s="72"/>
      <c r="VBB17" s="72"/>
      <c r="VBC17" s="72"/>
      <c r="VBD17" s="72"/>
      <c r="VBE17" s="72"/>
      <c r="VBF17" s="72"/>
      <c r="VBG17" s="72"/>
      <c r="VBH17" s="72"/>
      <c r="VBI17" s="72"/>
      <c r="VBJ17" s="72"/>
      <c r="VBK17" s="72"/>
      <c r="VBL17" s="72"/>
      <c r="VBM17" s="72"/>
      <c r="VBN17" s="72"/>
      <c r="VBO17" s="72"/>
      <c r="VBP17" s="72"/>
      <c r="VBQ17" s="72"/>
      <c r="VBR17" s="72"/>
      <c r="VBS17" s="72"/>
      <c r="VBT17" s="72"/>
      <c r="VBU17" s="72"/>
      <c r="VBV17" s="72"/>
      <c r="VBW17" s="72"/>
      <c r="VBX17" s="72"/>
      <c r="VBY17" s="72"/>
      <c r="VBZ17" s="72"/>
      <c r="VCA17" s="72"/>
      <c r="VCB17" s="72"/>
      <c r="VCC17" s="72"/>
      <c r="VCD17" s="72"/>
      <c r="VCE17" s="72"/>
      <c r="VCF17" s="72"/>
      <c r="VCG17" s="72"/>
      <c r="VCH17" s="72"/>
      <c r="VCI17" s="72"/>
      <c r="VCJ17" s="72"/>
      <c r="VCK17" s="72"/>
      <c r="VCL17" s="72"/>
      <c r="VCM17" s="72"/>
      <c r="VCN17" s="72"/>
      <c r="VCO17" s="72"/>
      <c r="VCP17" s="72"/>
      <c r="VCQ17" s="72"/>
      <c r="VCR17" s="72"/>
      <c r="VCS17" s="72"/>
      <c r="VCT17" s="72"/>
      <c r="VCU17" s="72"/>
      <c r="VCV17" s="72"/>
      <c r="VCW17" s="72"/>
      <c r="VCX17" s="72"/>
      <c r="VCY17" s="72"/>
      <c r="VCZ17" s="72"/>
      <c r="VDA17" s="72"/>
      <c r="VDB17" s="72"/>
      <c r="VDC17" s="72"/>
      <c r="VDD17" s="72"/>
      <c r="VDE17" s="72"/>
      <c r="VDF17" s="72"/>
      <c r="VDG17" s="72"/>
      <c r="VDH17" s="72"/>
      <c r="VDI17" s="72"/>
      <c r="VDJ17" s="72"/>
      <c r="VDK17" s="72"/>
      <c r="VDL17" s="72"/>
      <c r="VDM17" s="72"/>
      <c r="VDN17" s="72"/>
      <c r="VDO17" s="72"/>
      <c r="VDP17" s="72"/>
      <c r="VDQ17" s="72"/>
      <c r="VDR17" s="72"/>
      <c r="VDS17" s="72"/>
      <c r="VDT17" s="72"/>
      <c r="VDU17" s="72"/>
      <c r="VDV17" s="72"/>
      <c r="VDW17" s="72"/>
      <c r="VDX17" s="72"/>
      <c r="VDY17" s="72"/>
      <c r="VDZ17" s="72"/>
      <c r="VEA17" s="72"/>
      <c r="VEB17" s="72"/>
      <c r="VEC17" s="72"/>
      <c r="VED17" s="72"/>
      <c r="VEE17" s="72"/>
      <c r="VEF17" s="72"/>
      <c r="VEG17" s="72"/>
      <c r="VEH17" s="72"/>
      <c r="VEI17" s="72"/>
      <c r="VEJ17" s="72"/>
      <c r="VEK17" s="72"/>
      <c r="VEL17" s="72"/>
      <c r="VEM17" s="72"/>
      <c r="VEN17" s="72"/>
      <c r="VEO17" s="72"/>
      <c r="VEP17" s="72"/>
      <c r="VEQ17" s="72"/>
      <c r="VER17" s="72"/>
      <c r="VES17" s="72"/>
      <c r="VET17" s="72"/>
      <c r="VEU17" s="72"/>
      <c r="VEV17" s="72"/>
      <c r="VEW17" s="72"/>
      <c r="VEX17" s="72"/>
      <c r="VEY17" s="72"/>
      <c r="VEZ17" s="72"/>
      <c r="VFA17" s="72"/>
      <c r="VFB17" s="72"/>
      <c r="VFC17" s="72"/>
      <c r="VFD17" s="72"/>
      <c r="VFE17" s="72"/>
      <c r="VFF17" s="72"/>
      <c r="VFG17" s="72"/>
      <c r="VFH17" s="72"/>
      <c r="VFI17" s="72"/>
      <c r="VFJ17" s="72"/>
      <c r="VFK17" s="72"/>
      <c r="VFL17" s="72"/>
      <c r="VFM17" s="72"/>
      <c r="VFN17" s="72"/>
      <c r="VFO17" s="72"/>
      <c r="VFP17" s="72"/>
      <c r="VFQ17" s="72"/>
      <c r="VFR17" s="72"/>
      <c r="VFS17" s="72"/>
      <c r="VFT17" s="72"/>
      <c r="VFU17" s="72"/>
      <c r="VFV17" s="72"/>
      <c r="VFW17" s="72"/>
      <c r="VFX17" s="72"/>
      <c r="VFY17" s="72"/>
      <c r="VFZ17" s="72"/>
      <c r="VGA17" s="72"/>
      <c r="VGB17" s="72"/>
      <c r="VGC17" s="72"/>
      <c r="VGD17" s="72"/>
      <c r="VGE17" s="72"/>
      <c r="VGF17" s="72"/>
      <c r="VGG17" s="72"/>
      <c r="VGH17" s="72"/>
      <c r="VGI17" s="72"/>
      <c r="VGJ17" s="72"/>
      <c r="VGK17" s="72"/>
      <c r="VGL17" s="72"/>
      <c r="VGM17" s="72"/>
      <c r="VGN17" s="72"/>
      <c r="VGO17" s="72"/>
      <c r="VGP17" s="72"/>
      <c r="VGQ17" s="72"/>
      <c r="VGR17" s="72"/>
      <c r="VGS17" s="72"/>
      <c r="VGT17" s="72"/>
      <c r="VGU17" s="72"/>
      <c r="VGV17" s="72"/>
      <c r="VGW17" s="72"/>
      <c r="VGX17" s="72"/>
      <c r="VGY17" s="72"/>
      <c r="VGZ17" s="72"/>
      <c r="VHA17" s="72"/>
      <c r="VHB17" s="72"/>
      <c r="VHC17" s="72"/>
      <c r="VHD17" s="72"/>
      <c r="VHE17" s="72"/>
      <c r="VHF17" s="72"/>
      <c r="VHG17" s="72"/>
      <c r="VHH17" s="72"/>
      <c r="VHI17" s="72"/>
      <c r="VHJ17" s="72"/>
      <c r="VHK17" s="72"/>
      <c r="VHL17" s="72"/>
      <c r="VHM17" s="72"/>
      <c r="VHN17" s="72"/>
      <c r="VHO17" s="72"/>
      <c r="VHP17" s="72"/>
      <c r="VHQ17" s="72"/>
      <c r="VHR17" s="72"/>
      <c r="VHS17" s="72"/>
      <c r="VHT17" s="72"/>
      <c r="VHU17" s="72"/>
      <c r="VHV17" s="72"/>
      <c r="VHW17" s="72"/>
      <c r="VHX17" s="72"/>
      <c r="VHY17" s="72"/>
      <c r="VHZ17" s="72"/>
      <c r="VIA17" s="72"/>
      <c r="VIB17" s="72"/>
      <c r="VIC17" s="72"/>
      <c r="VID17" s="72"/>
      <c r="VIE17" s="72"/>
      <c r="VIF17" s="72"/>
      <c r="VIG17" s="72"/>
      <c r="VIH17" s="72"/>
      <c r="VII17" s="72"/>
      <c r="VIJ17" s="72"/>
      <c r="VIK17" s="72"/>
      <c r="VIL17" s="72"/>
      <c r="VIM17" s="72"/>
      <c r="VIN17" s="72"/>
      <c r="VIO17" s="72"/>
      <c r="VIP17" s="72"/>
      <c r="VIQ17" s="72"/>
      <c r="VIR17" s="72"/>
      <c r="VIS17" s="72"/>
      <c r="VIT17" s="72"/>
      <c r="VIU17" s="72"/>
      <c r="VIV17" s="72"/>
      <c r="VIW17" s="72"/>
      <c r="VIX17" s="72"/>
      <c r="VIY17" s="72"/>
      <c r="VIZ17" s="72"/>
      <c r="VJA17" s="72"/>
      <c r="VJB17" s="72"/>
      <c r="VJC17" s="72"/>
      <c r="VJD17" s="72"/>
      <c r="VJE17" s="72"/>
      <c r="VJF17" s="72"/>
      <c r="VJG17" s="72"/>
      <c r="VJH17" s="72"/>
      <c r="VJI17" s="72"/>
      <c r="VJJ17" s="72"/>
      <c r="VJK17" s="72"/>
      <c r="VJL17" s="72"/>
      <c r="VJM17" s="72"/>
      <c r="VJN17" s="72"/>
      <c r="VJO17" s="72"/>
      <c r="VJP17" s="72"/>
      <c r="VJQ17" s="72"/>
      <c r="VJR17" s="72"/>
      <c r="VJS17" s="72"/>
      <c r="VJT17" s="72"/>
      <c r="VJU17" s="72"/>
      <c r="VJV17" s="72"/>
      <c r="VJW17" s="72"/>
      <c r="VJX17" s="72"/>
      <c r="VJY17" s="72"/>
      <c r="VJZ17" s="72"/>
      <c r="VKA17" s="72"/>
      <c r="VKB17" s="72"/>
      <c r="VKC17" s="72"/>
      <c r="VKD17" s="72"/>
      <c r="VKE17" s="72"/>
      <c r="VKF17" s="72"/>
      <c r="VKG17" s="72"/>
      <c r="VKH17" s="72"/>
      <c r="VKI17" s="72"/>
      <c r="VKJ17" s="72"/>
      <c r="VKK17" s="72"/>
      <c r="VKL17" s="72"/>
      <c r="VKM17" s="72"/>
      <c r="VKN17" s="72"/>
      <c r="VKO17" s="72"/>
      <c r="VKP17" s="72"/>
      <c r="VKQ17" s="72"/>
      <c r="VKR17" s="72"/>
      <c r="VKS17" s="72"/>
      <c r="VKT17" s="72"/>
      <c r="VKU17" s="72"/>
      <c r="VKV17" s="72"/>
      <c r="VKW17" s="72"/>
      <c r="VKX17" s="72"/>
      <c r="VKY17" s="72"/>
      <c r="VKZ17" s="72"/>
      <c r="VLA17" s="72"/>
      <c r="VLB17" s="72"/>
      <c r="VLC17" s="72"/>
      <c r="VLD17" s="72"/>
      <c r="VLE17" s="72"/>
      <c r="VLF17" s="72"/>
      <c r="VLG17" s="72"/>
      <c r="VLH17" s="72"/>
      <c r="VLI17" s="72"/>
      <c r="VLJ17" s="72"/>
      <c r="VLK17" s="72"/>
      <c r="VLL17" s="72"/>
      <c r="VLM17" s="72"/>
      <c r="VLN17" s="72"/>
      <c r="VLO17" s="72"/>
      <c r="VLP17" s="72"/>
      <c r="VLQ17" s="72"/>
      <c r="VLR17" s="72"/>
      <c r="VLS17" s="72"/>
      <c r="VLT17" s="72"/>
      <c r="VLU17" s="72"/>
      <c r="VLV17" s="72"/>
      <c r="VLW17" s="72"/>
      <c r="VLX17" s="72"/>
      <c r="VLY17" s="72"/>
      <c r="VLZ17" s="72"/>
      <c r="VMA17" s="72"/>
      <c r="VMB17" s="72"/>
      <c r="VMC17" s="72"/>
      <c r="VMD17" s="72"/>
      <c r="VME17" s="72"/>
      <c r="VMF17" s="72"/>
      <c r="VMG17" s="72"/>
      <c r="VMH17" s="72"/>
      <c r="VMI17" s="72"/>
      <c r="VMJ17" s="72"/>
      <c r="VMK17" s="72"/>
      <c r="VML17" s="72"/>
      <c r="VMM17" s="72"/>
      <c r="VMN17" s="72"/>
      <c r="VMO17" s="72"/>
      <c r="VMP17" s="72"/>
      <c r="VMQ17" s="72"/>
      <c r="VMR17" s="72"/>
      <c r="VMS17" s="72"/>
      <c r="VMT17" s="72"/>
      <c r="VMU17" s="72"/>
      <c r="VMV17" s="72"/>
      <c r="VMW17" s="72"/>
      <c r="VMX17" s="72"/>
      <c r="VMY17" s="72"/>
      <c r="VMZ17" s="72"/>
      <c r="VNA17" s="72"/>
      <c r="VNB17" s="72"/>
      <c r="VNC17" s="72"/>
      <c r="VND17" s="72"/>
      <c r="VNE17" s="72"/>
      <c r="VNF17" s="72"/>
      <c r="VNG17" s="72"/>
      <c r="VNH17" s="72"/>
      <c r="VNI17" s="72"/>
      <c r="VNJ17" s="72"/>
      <c r="VNK17" s="72"/>
      <c r="VNL17" s="72"/>
      <c r="VNM17" s="72"/>
      <c r="VNN17" s="72"/>
      <c r="VNO17" s="72"/>
      <c r="VNP17" s="72"/>
      <c r="VNQ17" s="72"/>
      <c r="VNR17" s="72"/>
      <c r="VNS17" s="72"/>
      <c r="VNT17" s="72"/>
      <c r="VNU17" s="72"/>
      <c r="VNV17" s="72"/>
      <c r="VNW17" s="72"/>
      <c r="VNX17" s="72"/>
      <c r="VNY17" s="72"/>
      <c r="VNZ17" s="72"/>
      <c r="VOA17" s="72"/>
      <c r="VOB17" s="72"/>
      <c r="VOC17" s="72"/>
      <c r="VOD17" s="72"/>
      <c r="VOE17" s="72"/>
      <c r="VOF17" s="72"/>
      <c r="VOG17" s="72"/>
      <c r="VOH17" s="72"/>
      <c r="VOI17" s="72"/>
      <c r="VOJ17" s="72"/>
      <c r="VOK17" s="72"/>
      <c r="VOL17" s="72"/>
      <c r="VOM17" s="72"/>
      <c r="VON17" s="72"/>
      <c r="VOO17" s="72"/>
      <c r="VOP17" s="72"/>
      <c r="VOQ17" s="72"/>
      <c r="VOR17" s="72"/>
      <c r="VOS17" s="72"/>
      <c r="VOT17" s="72"/>
      <c r="VOU17" s="72"/>
      <c r="VOV17" s="72"/>
      <c r="VOW17" s="72"/>
      <c r="VOX17" s="72"/>
      <c r="VOY17" s="72"/>
      <c r="VOZ17" s="72"/>
      <c r="VPA17" s="72"/>
      <c r="VPB17" s="72"/>
      <c r="VPC17" s="72"/>
      <c r="VPD17" s="72"/>
      <c r="VPE17" s="72"/>
      <c r="VPF17" s="72"/>
      <c r="VPG17" s="72"/>
      <c r="VPH17" s="72"/>
      <c r="VPI17" s="72"/>
      <c r="VPJ17" s="72"/>
      <c r="VPK17" s="72"/>
      <c r="VPL17" s="72"/>
      <c r="VPM17" s="72"/>
      <c r="VPN17" s="72"/>
      <c r="VPO17" s="72"/>
      <c r="VPP17" s="72"/>
      <c r="VPQ17" s="72"/>
      <c r="VPR17" s="72"/>
      <c r="VPS17" s="72"/>
      <c r="VPT17" s="72"/>
      <c r="VPU17" s="72"/>
      <c r="VPV17" s="72"/>
      <c r="VPW17" s="72"/>
      <c r="VPX17" s="72"/>
      <c r="VPY17" s="72"/>
      <c r="VPZ17" s="72"/>
      <c r="VQA17" s="72"/>
      <c r="VQB17" s="72"/>
      <c r="VQC17" s="72"/>
      <c r="VQD17" s="72"/>
      <c r="VQE17" s="72"/>
      <c r="VQF17" s="72"/>
      <c r="VQG17" s="72"/>
      <c r="VQH17" s="72"/>
      <c r="VQI17" s="72"/>
      <c r="VQJ17" s="72"/>
      <c r="VQK17" s="72"/>
      <c r="VQL17" s="72"/>
      <c r="VQM17" s="72"/>
      <c r="VQN17" s="72"/>
      <c r="VQO17" s="72"/>
      <c r="VQP17" s="72"/>
      <c r="VQQ17" s="72"/>
      <c r="VQR17" s="72"/>
      <c r="VQS17" s="72"/>
      <c r="VQT17" s="72"/>
      <c r="VQU17" s="72"/>
      <c r="VQV17" s="72"/>
      <c r="VQW17" s="72"/>
      <c r="VQX17" s="72"/>
      <c r="VQY17" s="72"/>
      <c r="VQZ17" s="72"/>
      <c r="VRA17" s="72"/>
      <c r="VRB17" s="72"/>
      <c r="VRC17" s="72"/>
      <c r="VRD17" s="72"/>
      <c r="VRE17" s="72"/>
      <c r="VRF17" s="72"/>
      <c r="VRG17" s="72"/>
      <c r="VRH17" s="72"/>
      <c r="VRI17" s="72"/>
      <c r="VRJ17" s="72"/>
      <c r="VRK17" s="72"/>
      <c r="VRL17" s="72"/>
      <c r="VRM17" s="72"/>
      <c r="VRN17" s="72"/>
      <c r="VRO17" s="72"/>
      <c r="VRP17" s="72"/>
      <c r="VRQ17" s="72"/>
      <c r="VRR17" s="72"/>
      <c r="VRS17" s="72"/>
      <c r="VRT17" s="72"/>
      <c r="VRU17" s="72"/>
      <c r="VRV17" s="72"/>
      <c r="VRW17" s="72"/>
      <c r="VRX17" s="72"/>
      <c r="VRY17" s="72"/>
      <c r="VRZ17" s="72"/>
      <c r="VSA17" s="72"/>
      <c r="VSB17" s="72"/>
      <c r="VSC17" s="72"/>
      <c r="VSD17" s="72"/>
      <c r="VSE17" s="72"/>
      <c r="VSF17" s="72"/>
      <c r="VSG17" s="72"/>
      <c r="VSH17" s="72"/>
      <c r="VSI17" s="72"/>
      <c r="VSJ17" s="72"/>
      <c r="VSK17" s="72"/>
      <c r="VSL17" s="72"/>
      <c r="VSM17" s="72"/>
      <c r="VSN17" s="72"/>
      <c r="VSO17" s="72"/>
      <c r="VSP17" s="72"/>
      <c r="VSQ17" s="72"/>
      <c r="VSR17" s="72"/>
      <c r="VSS17" s="72"/>
      <c r="VST17" s="72"/>
      <c r="VSU17" s="72"/>
      <c r="VSV17" s="72"/>
      <c r="VSW17" s="72"/>
      <c r="VSX17" s="72"/>
      <c r="VSY17" s="72"/>
      <c r="VSZ17" s="72"/>
      <c r="VTA17" s="72"/>
      <c r="VTB17" s="72"/>
      <c r="VTC17" s="72"/>
      <c r="VTD17" s="72"/>
      <c r="VTE17" s="72"/>
      <c r="VTF17" s="72"/>
      <c r="VTG17" s="72"/>
      <c r="VTH17" s="72"/>
      <c r="VTI17" s="72"/>
      <c r="VTJ17" s="72"/>
      <c r="VTK17" s="72"/>
      <c r="VTL17" s="72"/>
      <c r="VTM17" s="72"/>
      <c r="VTN17" s="72"/>
      <c r="VTO17" s="72"/>
      <c r="VTP17" s="72"/>
      <c r="VTQ17" s="72"/>
      <c r="VTR17" s="72"/>
      <c r="VTS17" s="72"/>
      <c r="VTT17" s="72"/>
      <c r="VTU17" s="72"/>
      <c r="VTV17" s="72"/>
      <c r="VTW17" s="72"/>
      <c r="VTX17" s="72"/>
      <c r="VTY17" s="72"/>
      <c r="VTZ17" s="72"/>
      <c r="VUA17" s="72"/>
      <c r="VUB17" s="72"/>
      <c r="VUC17" s="72"/>
      <c r="VUD17" s="72"/>
      <c r="VUE17" s="72"/>
      <c r="VUF17" s="72"/>
      <c r="VUG17" s="72"/>
      <c r="VUH17" s="72"/>
      <c r="VUI17" s="72"/>
      <c r="VUJ17" s="72"/>
      <c r="VUK17" s="72"/>
      <c r="VUL17" s="72"/>
      <c r="VUM17" s="72"/>
      <c r="VUN17" s="72"/>
      <c r="VUO17" s="72"/>
      <c r="VUP17" s="72"/>
      <c r="VUQ17" s="72"/>
      <c r="VUR17" s="72"/>
      <c r="VUS17" s="72"/>
      <c r="VUT17" s="72"/>
      <c r="VUU17" s="72"/>
      <c r="VUV17" s="72"/>
      <c r="VUW17" s="72"/>
      <c r="VUX17" s="72"/>
      <c r="VUY17" s="72"/>
      <c r="VUZ17" s="72"/>
      <c r="VVA17" s="72"/>
      <c r="VVB17" s="72"/>
      <c r="VVC17" s="72"/>
      <c r="VVD17" s="72"/>
      <c r="VVE17" s="72"/>
      <c r="VVF17" s="72"/>
      <c r="VVG17" s="72"/>
      <c r="VVH17" s="72"/>
      <c r="VVI17" s="72"/>
      <c r="VVJ17" s="72"/>
      <c r="VVK17" s="72"/>
      <c r="VVL17" s="72"/>
      <c r="VVM17" s="72"/>
      <c r="VVN17" s="72"/>
      <c r="VVO17" s="72"/>
      <c r="VVP17" s="72"/>
      <c r="VVQ17" s="72"/>
      <c r="VVR17" s="72"/>
      <c r="VVS17" s="72"/>
      <c r="VVT17" s="72"/>
      <c r="VVU17" s="72"/>
      <c r="VVV17" s="72"/>
      <c r="VVW17" s="72"/>
      <c r="VVX17" s="72"/>
      <c r="VVY17" s="72"/>
      <c r="VVZ17" s="72"/>
      <c r="VWA17" s="72"/>
      <c r="VWB17" s="72"/>
      <c r="VWC17" s="72"/>
      <c r="VWD17" s="72"/>
      <c r="VWE17" s="72"/>
      <c r="VWF17" s="72"/>
      <c r="VWG17" s="72"/>
      <c r="VWH17" s="72"/>
      <c r="VWI17" s="72"/>
      <c r="VWJ17" s="72"/>
      <c r="VWK17" s="72"/>
      <c r="VWL17" s="72"/>
      <c r="VWM17" s="72"/>
      <c r="VWN17" s="72"/>
      <c r="VWO17" s="72"/>
      <c r="VWP17" s="72"/>
      <c r="VWQ17" s="72"/>
      <c r="VWR17" s="72"/>
      <c r="VWS17" s="72"/>
      <c r="VWT17" s="72"/>
      <c r="VWU17" s="72"/>
      <c r="VWV17" s="72"/>
      <c r="VWW17" s="72"/>
      <c r="VWX17" s="72"/>
      <c r="VWY17" s="72"/>
      <c r="VWZ17" s="72"/>
      <c r="VXA17" s="72"/>
      <c r="VXB17" s="72"/>
      <c r="VXC17" s="72"/>
      <c r="VXD17" s="72"/>
      <c r="VXE17" s="72"/>
      <c r="VXF17" s="72"/>
      <c r="VXG17" s="72"/>
      <c r="VXH17" s="72"/>
      <c r="VXI17" s="72"/>
      <c r="VXJ17" s="72"/>
      <c r="VXK17" s="72"/>
      <c r="VXL17" s="72"/>
      <c r="VXM17" s="72"/>
      <c r="VXN17" s="72"/>
      <c r="VXO17" s="72"/>
      <c r="VXP17" s="72"/>
      <c r="VXQ17" s="72"/>
      <c r="VXR17" s="72"/>
      <c r="VXS17" s="72"/>
      <c r="VXT17" s="72"/>
      <c r="VXU17" s="72"/>
      <c r="VXV17" s="72"/>
      <c r="VXW17" s="72"/>
      <c r="VXX17" s="72"/>
      <c r="VXY17" s="72"/>
      <c r="VXZ17" s="72"/>
      <c r="VYA17" s="72"/>
      <c r="VYB17" s="72"/>
      <c r="VYC17" s="72"/>
      <c r="VYD17" s="72"/>
      <c r="VYE17" s="72"/>
      <c r="VYF17" s="72"/>
      <c r="VYG17" s="72"/>
      <c r="VYH17" s="72"/>
      <c r="VYI17" s="72"/>
      <c r="VYJ17" s="72"/>
      <c r="VYK17" s="72"/>
      <c r="VYL17" s="72"/>
      <c r="VYM17" s="72"/>
      <c r="VYN17" s="72"/>
      <c r="VYO17" s="72"/>
      <c r="VYP17" s="72"/>
      <c r="VYQ17" s="72"/>
      <c r="VYR17" s="72"/>
      <c r="VYS17" s="72"/>
      <c r="VYT17" s="72"/>
      <c r="VYU17" s="72"/>
      <c r="VYV17" s="72"/>
      <c r="VYW17" s="72"/>
      <c r="VYX17" s="72"/>
      <c r="VYY17" s="72"/>
      <c r="VYZ17" s="72"/>
      <c r="VZA17" s="72"/>
      <c r="VZB17" s="72"/>
      <c r="VZC17" s="72"/>
      <c r="VZD17" s="72"/>
      <c r="VZE17" s="72"/>
      <c r="VZF17" s="72"/>
      <c r="VZG17" s="72"/>
      <c r="VZH17" s="72"/>
      <c r="VZI17" s="72"/>
      <c r="VZJ17" s="72"/>
      <c r="VZK17" s="72"/>
      <c r="VZL17" s="72"/>
      <c r="VZM17" s="72"/>
      <c r="VZN17" s="72"/>
      <c r="VZO17" s="72"/>
      <c r="VZP17" s="72"/>
      <c r="VZQ17" s="72"/>
      <c r="VZR17" s="72"/>
      <c r="VZS17" s="72"/>
      <c r="VZT17" s="72"/>
      <c r="VZU17" s="72"/>
      <c r="VZV17" s="72"/>
      <c r="VZW17" s="72"/>
      <c r="VZX17" s="72"/>
      <c r="VZY17" s="72"/>
      <c r="VZZ17" s="72"/>
      <c r="WAA17" s="72"/>
      <c r="WAB17" s="72"/>
      <c r="WAC17" s="72"/>
      <c r="WAD17" s="72"/>
      <c r="WAE17" s="72"/>
      <c r="WAF17" s="72"/>
      <c r="WAG17" s="72"/>
      <c r="WAH17" s="72"/>
      <c r="WAI17" s="72"/>
      <c r="WAJ17" s="72"/>
      <c r="WAK17" s="72"/>
      <c r="WAL17" s="72"/>
      <c r="WAM17" s="72"/>
      <c r="WAN17" s="72"/>
      <c r="WAO17" s="72"/>
      <c r="WAP17" s="72"/>
      <c r="WAQ17" s="72"/>
      <c r="WAR17" s="72"/>
      <c r="WAS17" s="72"/>
      <c r="WAT17" s="72"/>
      <c r="WAU17" s="72"/>
      <c r="WAV17" s="72"/>
      <c r="WAW17" s="72"/>
      <c r="WAX17" s="72"/>
      <c r="WAY17" s="72"/>
      <c r="WAZ17" s="72"/>
      <c r="WBA17" s="72"/>
      <c r="WBB17" s="72"/>
      <c r="WBC17" s="72"/>
      <c r="WBD17" s="72"/>
      <c r="WBE17" s="72"/>
      <c r="WBF17" s="72"/>
      <c r="WBG17" s="72"/>
      <c r="WBH17" s="72"/>
      <c r="WBI17" s="72"/>
      <c r="WBJ17" s="72"/>
      <c r="WBK17" s="72"/>
      <c r="WBL17" s="72"/>
      <c r="WBM17" s="72"/>
      <c r="WBN17" s="72"/>
      <c r="WBO17" s="72"/>
      <c r="WBP17" s="72"/>
      <c r="WBQ17" s="72"/>
      <c r="WBR17" s="72"/>
      <c r="WBS17" s="72"/>
      <c r="WBT17" s="72"/>
      <c r="WBU17" s="72"/>
      <c r="WBV17" s="72"/>
      <c r="WBW17" s="72"/>
      <c r="WBX17" s="72"/>
      <c r="WBY17" s="72"/>
      <c r="WBZ17" s="72"/>
      <c r="WCA17" s="72"/>
      <c r="WCB17" s="72"/>
      <c r="WCC17" s="72"/>
      <c r="WCD17" s="72"/>
      <c r="WCE17" s="72"/>
      <c r="WCF17" s="72"/>
      <c r="WCG17" s="72"/>
      <c r="WCH17" s="72"/>
      <c r="WCI17" s="72"/>
      <c r="WCJ17" s="72"/>
      <c r="WCK17" s="72"/>
      <c r="WCL17" s="72"/>
      <c r="WCM17" s="72"/>
      <c r="WCN17" s="72"/>
      <c r="WCO17" s="72"/>
      <c r="WCP17" s="72"/>
      <c r="WCQ17" s="72"/>
      <c r="WCR17" s="72"/>
      <c r="WCS17" s="72"/>
      <c r="WCT17" s="72"/>
      <c r="WCU17" s="72"/>
      <c r="WCV17" s="72"/>
      <c r="WCW17" s="72"/>
      <c r="WCX17" s="72"/>
      <c r="WCY17" s="72"/>
      <c r="WCZ17" s="72"/>
      <c r="WDA17" s="72"/>
      <c r="WDB17" s="72"/>
      <c r="WDC17" s="72"/>
      <c r="WDD17" s="72"/>
      <c r="WDE17" s="72"/>
      <c r="WDF17" s="72"/>
      <c r="WDG17" s="72"/>
      <c r="WDH17" s="72"/>
      <c r="WDI17" s="72"/>
      <c r="WDJ17" s="72"/>
      <c r="WDK17" s="72"/>
      <c r="WDL17" s="72"/>
      <c r="WDM17" s="72"/>
      <c r="WDN17" s="72"/>
      <c r="WDO17" s="72"/>
      <c r="WDP17" s="72"/>
      <c r="WDQ17" s="72"/>
      <c r="WDR17" s="72"/>
      <c r="WDS17" s="72"/>
      <c r="WDT17" s="72"/>
      <c r="WDU17" s="72"/>
      <c r="WDV17" s="72"/>
      <c r="WDW17" s="72"/>
      <c r="WDX17" s="72"/>
      <c r="WDY17" s="72"/>
      <c r="WDZ17" s="72"/>
      <c r="WEA17" s="72"/>
      <c r="WEB17" s="72"/>
      <c r="WEC17" s="72"/>
      <c r="WED17" s="72"/>
      <c r="WEE17" s="72"/>
      <c r="WEF17" s="72"/>
      <c r="WEG17" s="72"/>
      <c r="WEH17" s="72"/>
      <c r="WEI17" s="72"/>
      <c r="WEJ17" s="72"/>
      <c r="WEK17" s="72"/>
      <c r="WEL17" s="72"/>
      <c r="WEM17" s="72"/>
      <c r="WEN17" s="72"/>
      <c r="WEO17" s="72"/>
      <c r="WEP17" s="72"/>
      <c r="WEQ17" s="72"/>
      <c r="WER17" s="72"/>
      <c r="WES17" s="72"/>
      <c r="WET17" s="72"/>
      <c r="WEU17" s="72"/>
      <c r="WEV17" s="72"/>
      <c r="WEW17" s="72"/>
      <c r="WEX17" s="72"/>
      <c r="WEY17" s="72"/>
      <c r="WEZ17" s="72"/>
      <c r="WFA17" s="72"/>
      <c r="WFB17" s="72"/>
      <c r="WFC17" s="72"/>
      <c r="WFD17" s="72"/>
      <c r="WFE17" s="72"/>
      <c r="WFF17" s="72"/>
      <c r="WFG17" s="72"/>
      <c r="WFH17" s="72"/>
      <c r="WFI17" s="72"/>
      <c r="WFJ17" s="72"/>
      <c r="WFK17" s="72"/>
      <c r="WFL17" s="72"/>
      <c r="WFM17" s="72"/>
      <c r="WFN17" s="72"/>
      <c r="WFO17" s="72"/>
      <c r="WFP17" s="72"/>
      <c r="WFQ17" s="72"/>
      <c r="WFR17" s="72"/>
      <c r="WFS17" s="72"/>
      <c r="WFT17" s="72"/>
      <c r="WFU17" s="72"/>
      <c r="WFV17" s="72"/>
      <c r="WFW17" s="72"/>
      <c r="WFX17" s="72"/>
      <c r="WFY17" s="72"/>
      <c r="WFZ17" s="72"/>
      <c r="WGA17" s="72"/>
      <c r="WGB17" s="72"/>
      <c r="WGC17" s="72"/>
      <c r="WGD17" s="72"/>
      <c r="WGE17" s="72"/>
      <c r="WGF17" s="72"/>
      <c r="WGG17" s="72"/>
      <c r="WGH17" s="72"/>
      <c r="WGI17" s="72"/>
      <c r="WGJ17" s="72"/>
      <c r="WGK17" s="72"/>
      <c r="WGL17" s="72"/>
      <c r="WGM17" s="72"/>
      <c r="WGN17" s="72"/>
      <c r="WGO17" s="72"/>
      <c r="WGP17" s="72"/>
      <c r="WGQ17" s="72"/>
      <c r="WGR17" s="72"/>
      <c r="WGS17" s="72"/>
      <c r="WGT17" s="72"/>
      <c r="WGU17" s="72"/>
      <c r="WGV17" s="72"/>
      <c r="WGW17" s="72"/>
      <c r="WGX17" s="72"/>
      <c r="WGY17" s="72"/>
      <c r="WGZ17" s="72"/>
      <c r="WHA17" s="72"/>
      <c r="WHB17" s="72"/>
      <c r="WHC17" s="72"/>
      <c r="WHD17" s="72"/>
      <c r="WHE17" s="72"/>
      <c r="WHF17" s="72"/>
      <c r="WHG17" s="72"/>
      <c r="WHH17" s="72"/>
      <c r="WHI17" s="72"/>
      <c r="WHJ17" s="72"/>
      <c r="WHK17" s="72"/>
      <c r="WHL17" s="72"/>
      <c r="WHM17" s="72"/>
      <c r="WHN17" s="72"/>
      <c r="WHO17" s="72"/>
      <c r="WHP17" s="72"/>
      <c r="WHQ17" s="72"/>
      <c r="WHR17" s="72"/>
      <c r="WHS17" s="72"/>
      <c r="WHT17" s="72"/>
      <c r="WHU17" s="72"/>
      <c r="WHV17" s="72"/>
      <c r="WHW17" s="72"/>
      <c r="WHX17" s="72"/>
      <c r="WHY17" s="72"/>
      <c r="WHZ17" s="72"/>
      <c r="WIA17" s="72"/>
      <c r="WIB17" s="72"/>
      <c r="WIC17" s="72"/>
      <c r="WID17" s="72"/>
      <c r="WIE17" s="72"/>
      <c r="WIF17" s="72"/>
      <c r="WIG17" s="72"/>
      <c r="WIH17" s="72"/>
      <c r="WII17" s="72"/>
      <c r="WIJ17" s="72"/>
      <c r="WIK17" s="72"/>
      <c r="WIL17" s="72"/>
      <c r="WIM17" s="72"/>
      <c r="WIN17" s="72"/>
      <c r="WIO17" s="72"/>
      <c r="WIP17" s="72"/>
      <c r="WIQ17" s="72"/>
      <c r="WIR17" s="72"/>
      <c r="WIS17" s="72"/>
      <c r="WIT17" s="72"/>
      <c r="WIU17" s="72"/>
      <c r="WIV17" s="72"/>
      <c r="WIW17" s="72"/>
      <c r="WIX17" s="72"/>
      <c r="WIY17" s="72"/>
      <c r="WIZ17" s="72"/>
      <c r="WJA17" s="72"/>
      <c r="WJB17" s="72"/>
      <c r="WJC17" s="72"/>
      <c r="WJD17" s="72"/>
      <c r="WJE17" s="72"/>
      <c r="WJF17" s="72"/>
      <c r="WJG17" s="72"/>
      <c r="WJH17" s="72"/>
      <c r="WJI17" s="72"/>
      <c r="WJJ17" s="72"/>
      <c r="WJK17" s="72"/>
      <c r="WJL17" s="72"/>
      <c r="WJM17" s="72"/>
      <c r="WJN17" s="72"/>
      <c r="WJO17" s="72"/>
      <c r="WJP17" s="72"/>
      <c r="WJQ17" s="72"/>
      <c r="WJR17" s="72"/>
      <c r="WJS17" s="72"/>
      <c r="WJT17" s="72"/>
      <c r="WJU17" s="72"/>
      <c r="WJV17" s="72"/>
      <c r="WJW17" s="72"/>
      <c r="WJX17" s="72"/>
      <c r="WJY17" s="72"/>
      <c r="WJZ17" s="72"/>
      <c r="WKA17" s="72"/>
      <c r="WKB17" s="72"/>
      <c r="WKC17" s="72"/>
      <c r="WKD17" s="72"/>
      <c r="WKE17" s="72"/>
      <c r="WKF17" s="72"/>
      <c r="WKG17" s="72"/>
      <c r="WKH17" s="72"/>
      <c r="WKI17" s="72"/>
      <c r="WKJ17" s="72"/>
      <c r="WKK17" s="72"/>
      <c r="WKL17" s="72"/>
      <c r="WKM17" s="72"/>
      <c r="WKN17" s="72"/>
      <c r="WKO17" s="72"/>
      <c r="WKP17" s="72"/>
      <c r="WKQ17" s="72"/>
      <c r="WKR17" s="72"/>
      <c r="WKS17" s="72"/>
      <c r="WKT17" s="72"/>
      <c r="WKU17" s="72"/>
      <c r="WKV17" s="72"/>
      <c r="WKW17" s="72"/>
      <c r="WKX17" s="72"/>
      <c r="WKY17" s="72"/>
      <c r="WKZ17" s="72"/>
      <c r="WLA17" s="72"/>
      <c r="WLB17" s="72"/>
      <c r="WLC17" s="72"/>
      <c r="WLD17" s="72"/>
      <c r="WLE17" s="72"/>
      <c r="WLF17" s="72"/>
      <c r="WLG17" s="72"/>
      <c r="WLH17" s="72"/>
      <c r="WLI17" s="72"/>
      <c r="WLJ17" s="72"/>
      <c r="WLK17" s="72"/>
      <c r="WLL17" s="72"/>
      <c r="WLM17" s="72"/>
      <c r="WLN17" s="72"/>
      <c r="WLO17" s="72"/>
      <c r="WLP17" s="72"/>
      <c r="WLQ17" s="72"/>
      <c r="WLR17" s="72"/>
      <c r="WLS17" s="72"/>
      <c r="WLT17" s="72"/>
      <c r="WLU17" s="72"/>
      <c r="WLV17" s="72"/>
      <c r="WLW17" s="72"/>
      <c r="WLX17" s="72"/>
      <c r="WLY17" s="72"/>
      <c r="WLZ17" s="72"/>
      <c r="WMA17" s="72"/>
      <c r="WMB17" s="72"/>
      <c r="WMC17" s="72"/>
      <c r="WMD17" s="72"/>
      <c r="WME17" s="72"/>
      <c r="WMF17" s="72"/>
      <c r="WMG17" s="72"/>
      <c r="WMH17" s="72"/>
      <c r="WMI17" s="72"/>
      <c r="WMJ17" s="72"/>
      <c r="WMK17" s="72"/>
      <c r="WML17" s="72"/>
      <c r="WMM17" s="72"/>
      <c r="WMN17" s="72"/>
      <c r="WMO17" s="72"/>
      <c r="WMP17" s="72"/>
      <c r="WMQ17" s="72"/>
      <c r="WMR17" s="72"/>
      <c r="WMS17" s="72"/>
      <c r="WMT17" s="72"/>
      <c r="WMU17" s="72"/>
      <c r="WMV17" s="72"/>
      <c r="WMW17" s="72"/>
      <c r="WMX17" s="72"/>
      <c r="WMY17" s="72"/>
      <c r="WMZ17" s="72"/>
      <c r="WNA17" s="72"/>
      <c r="WNB17" s="72"/>
      <c r="WNC17" s="72"/>
      <c r="WND17" s="72"/>
      <c r="WNE17" s="72"/>
      <c r="WNF17" s="72"/>
      <c r="WNG17" s="72"/>
      <c r="WNH17" s="72"/>
      <c r="WNI17" s="72"/>
      <c r="WNJ17" s="72"/>
      <c r="WNK17" s="72"/>
      <c r="WNL17" s="72"/>
      <c r="WNM17" s="72"/>
      <c r="WNN17" s="72"/>
      <c r="WNO17" s="72"/>
      <c r="WNP17" s="72"/>
      <c r="WNQ17" s="72"/>
      <c r="WNR17" s="72"/>
      <c r="WNS17" s="72"/>
      <c r="WNT17" s="72"/>
      <c r="WNU17" s="72"/>
      <c r="WNV17" s="72"/>
      <c r="WNW17" s="72"/>
      <c r="WNX17" s="72"/>
      <c r="WNY17" s="72"/>
      <c r="WNZ17" s="72"/>
      <c r="WOA17" s="72"/>
      <c r="WOB17" s="72"/>
      <c r="WOC17" s="72"/>
      <c r="WOD17" s="72"/>
      <c r="WOE17" s="72"/>
      <c r="WOF17" s="72"/>
      <c r="WOG17" s="72"/>
      <c r="WOH17" s="72"/>
      <c r="WOI17" s="72"/>
      <c r="WOJ17" s="72"/>
      <c r="WOK17" s="72"/>
      <c r="WOL17" s="72"/>
      <c r="WOM17" s="72"/>
      <c r="WON17" s="72"/>
      <c r="WOO17" s="72"/>
      <c r="WOP17" s="72"/>
      <c r="WOQ17" s="72"/>
      <c r="WOR17" s="72"/>
      <c r="WOS17" s="72"/>
      <c r="WOT17" s="72"/>
      <c r="WOU17" s="72"/>
      <c r="WOV17" s="72"/>
      <c r="WOW17" s="72"/>
      <c r="WOX17" s="72"/>
      <c r="WOY17" s="72"/>
      <c r="WOZ17" s="72"/>
      <c r="WPA17" s="72"/>
      <c r="WPB17" s="72"/>
      <c r="WPC17" s="72"/>
      <c r="WPD17" s="72"/>
      <c r="WPE17" s="72"/>
      <c r="WPF17" s="72"/>
      <c r="WPG17" s="72"/>
      <c r="WPH17" s="72"/>
      <c r="WPI17" s="72"/>
      <c r="WPJ17" s="72"/>
      <c r="WPK17" s="72"/>
      <c r="WPL17" s="72"/>
      <c r="WPM17" s="72"/>
      <c r="WPN17" s="72"/>
      <c r="WPO17" s="72"/>
      <c r="WPP17" s="72"/>
      <c r="WPQ17" s="72"/>
      <c r="WPR17" s="72"/>
      <c r="WPS17" s="72"/>
      <c r="WPT17" s="72"/>
      <c r="WPU17" s="72"/>
      <c r="WPV17" s="72"/>
      <c r="WPW17" s="72"/>
      <c r="WPX17" s="72"/>
      <c r="WPY17" s="72"/>
      <c r="WPZ17" s="72"/>
      <c r="WQA17" s="72"/>
      <c r="WQB17" s="72"/>
      <c r="WQC17" s="72"/>
      <c r="WQD17" s="72"/>
      <c r="WQE17" s="72"/>
      <c r="WQF17" s="72"/>
      <c r="WQG17" s="72"/>
      <c r="WQH17" s="72"/>
      <c r="WQI17" s="72"/>
      <c r="WQJ17" s="72"/>
      <c r="WQK17" s="72"/>
      <c r="WQL17" s="72"/>
      <c r="WQM17" s="72"/>
      <c r="WQN17" s="72"/>
      <c r="WQO17" s="72"/>
      <c r="WQP17" s="72"/>
      <c r="WQQ17" s="72"/>
      <c r="WQR17" s="72"/>
      <c r="WQS17" s="72"/>
      <c r="WQT17" s="72"/>
      <c r="WQU17" s="72"/>
      <c r="WQV17" s="72"/>
      <c r="WQW17" s="72"/>
      <c r="WQX17" s="72"/>
      <c r="WQY17" s="72"/>
      <c r="WQZ17" s="72"/>
      <c r="WRA17" s="72"/>
      <c r="WRB17" s="72"/>
      <c r="WRC17" s="72"/>
      <c r="WRD17" s="72"/>
      <c r="WRE17" s="72"/>
      <c r="WRF17" s="72"/>
      <c r="WRG17" s="72"/>
      <c r="WRH17" s="72"/>
      <c r="WRI17" s="72"/>
      <c r="WRJ17" s="72"/>
      <c r="WRK17" s="72"/>
      <c r="WRL17" s="72"/>
      <c r="WRM17" s="72"/>
      <c r="WRN17" s="72"/>
      <c r="WRO17" s="72"/>
      <c r="WRP17" s="72"/>
      <c r="WRQ17" s="72"/>
      <c r="WRR17" s="72"/>
      <c r="WRS17" s="72"/>
      <c r="WRT17" s="72"/>
      <c r="WRU17" s="72"/>
      <c r="WRV17" s="72"/>
      <c r="WRW17" s="72"/>
      <c r="WRX17" s="72"/>
      <c r="WRY17" s="72"/>
      <c r="WRZ17" s="72"/>
      <c r="WSA17" s="72"/>
      <c r="WSB17" s="72"/>
      <c r="WSC17" s="72"/>
      <c r="WSD17" s="72"/>
      <c r="WSE17" s="72"/>
      <c r="WSF17" s="72"/>
      <c r="WSG17" s="72"/>
      <c r="WSH17" s="72"/>
      <c r="WSI17" s="72"/>
      <c r="WSJ17" s="72"/>
      <c r="WSK17" s="72"/>
      <c r="WSL17" s="72"/>
      <c r="WSM17" s="72"/>
      <c r="WSN17" s="72"/>
      <c r="WSO17" s="72"/>
      <c r="WSP17" s="72"/>
      <c r="WSQ17" s="72"/>
      <c r="WSR17" s="72"/>
      <c r="WSS17" s="72"/>
      <c r="WST17" s="72"/>
      <c r="WSU17" s="72"/>
      <c r="WSV17" s="72"/>
      <c r="WSW17" s="72"/>
      <c r="WSX17" s="72"/>
      <c r="WSY17" s="72"/>
      <c r="WSZ17" s="72"/>
      <c r="WTA17" s="72"/>
      <c r="WTB17" s="72"/>
      <c r="WTC17" s="72"/>
      <c r="WTD17" s="72"/>
      <c r="WTE17" s="72"/>
      <c r="WTF17" s="72"/>
      <c r="WTG17" s="72"/>
      <c r="WTH17" s="72"/>
      <c r="WTI17" s="72"/>
      <c r="WTJ17" s="72"/>
      <c r="WTK17" s="72"/>
      <c r="WTL17" s="72"/>
      <c r="WTM17" s="72"/>
      <c r="WTN17" s="72"/>
      <c r="WTO17" s="72"/>
      <c r="WTP17" s="72"/>
      <c r="WTQ17" s="72"/>
      <c r="WTR17" s="72"/>
      <c r="WTS17" s="72"/>
      <c r="WTT17" s="72"/>
      <c r="WTU17" s="72"/>
      <c r="WTV17" s="72"/>
      <c r="WTW17" s="72"/>
      <c r="WTX17" s="72"/>
      <c r="WTY17" s="72"/>
      <c r="WTZ17" s="72"/>
      <c r="WUA17" s="72"/>
      <c r="WUB17" s="72"/>
      <c r="WUC17" s="72"/>
      <c r="WUD17" s="72"/>
      <c r="WUE17" s="72"/>
      <c r="WUF17" s="72"/>
      <c r="WUG17" s="72"/>
      <c r="WUH17" s="72"/>
      <c r="WUI17" s="72"/>
      <c r="WUJ17" s="72"/>
      <c r="WUK17" s="72"/>
      <c r="WUL17" s="72"/>
      <c r="WUM17" s="72"/>
      <c r="WUN17" s="72"/>
      <c r="WUO17" s="72"/>
      <c r="WUP17" s="72"/>
      <c r="WUQ17" s="72"/>
      <c r="WUR17" s="72"/>
      <c r="WUS17" s="72"/>
      <c r="WUT17" s="72"/>
      <c r="WUU17" s="72"/>
      <c r="WUV17" s="72"/>
      <c r="WUW17" s="72"/>
      <c r="WUX17" s="72"/>
      <c r="WUY17" s="72"/>
      <c r="WUZ17" s="72"/>
      <c r="WVA17" s="72"/>
      <c r="WVB17" s="72"/>
      <c r="WVC17" s="72"/>
      <c r="WVD17" s="72"/>
      <c r="WVE17" s="72"/>
      <c r="WVF17" s="72"/>
      <c r="WVG17" s="72"/>
      <c r="WVH17" s="72"/>
      <c r="WVI17" s="72"/>
      <c r="WVJ17" s="72"/>
      <c r="WVK17" s="72"/>
      <c r="WVL17" s="72"/>
      <c r="WVM17" s="72"/>
      <c r="WVN17" s="72"/>
      <c r="WVO17" s="72"/>
      <c r="WVP17" s="72"/>
      <c r="WVQ17" s="72"/>
      <c r="WVR17" s="72"/>
      <c r="WVS17" s="72"/>
      <c r="WVT17" s="72"/>
      <c r="WVU17" s="72"/>
      <c r="WVV17" s="72"/>
      <c r="WVW17" s="72"/>
      <c r="WVX17" s="72"/>
      <c r="WVY17" s="72"/>
      <c r="WVZ17" s="72"/>
      <c r="WWA17" s="72"/>
      <c r="WWB17" s="72"/>
      <c r="WWC17" s="72"/>
      <c r="WWD17" s="72"/>
      <c r="WWE17" s="72"/>
      <c r="WWF17" s="72"/>
      <c r="WWG17" s="72"/>
      <c r="WWH17" s="72"/>
      <c r="WWI17" s="72"/>
      <c r="WWJ17" s="72"/>
      <c r="WWK17" s="72"/>
      <c r="WWL17" s="72"/>
      <c r="WWM17" s="72"/>
      <c r="WWN17" s="72"/>
      <c r="WWO17" s="72"/>
      <c r="WWP17" s="72"/>
      <c r="WWQ17" s="72"/>
      <c r="WWR17" s="72"/>
      <c r="WWS17" s="72"/>
      <c r="WWT17" s="72"/>
      <c r="WWU17" s="72"/>
      <c r="WWV17" s="72"/>
      <c r="WWW17" s="72"/>
      <c r="WWX17" s="72"/>
      <c r="WWY17" s="72"/>
      <c r="WWZ17" s="72"/>
      <c r="WXA17" s="72"/>
      <c r="WXB17" s="72"/>
      <c r="WXC17" s="72"/>
      <c r="WXD17" s="72"/>
      <c r="WXE17" s="72"/>
      <c r="WXF17" s="72"/>
      <c r="WXG17" s="72"/>
      <c r="WXH17" s="72"/>
      <c r="WXI17" s="72"/>
      <c r="WXJ17" s="72"/>
      <c r="WXK17" s="72"/>
      <c r="WXL17" s="72"/>
      <c r="WXM17" s="72"/>
      <c r="WXN17" s="72"/>
      <c r="WXO17" s="72"/>
      <c r="WXP17" s="72"/>
      <c r="WXQ17" s="72"/>
      <c r="WXR17" s="72"/>
      <c r="WXS17" s="72"/>
      <c r="WXT17" s="72"/>
      <c r="WXU17" s="72"/>
      <c r="WXV17" s="72"/>
      <c r="WXW17" s="72"/>
      <c r="WXX17" s="72"/>
      <c r="WXY17" s="72"/>
      <c r="WXZ17" s="72"/>
      <c r="WYA17" s="72"/>
      <c r="WYB17" s="72"/>
      <c r="WYC17" s="72"/>
      <c r="WYD17" s="72"/>
      <c r="WYE17" s="72"/>
      <c r="WYF17" s="72"/>
      <c r="WYG17" s="72"/>
      <c r="WYH17" s="72"/>
      <c r="WYI17" s="72"/>
      <c r="WYJ17" s="72"/>
      <c r="WYK17" s="72"/>
      <c r="WYL17" s="72"/>
      <c r="WYM17" s="72"/>
      <c r="WYN17" s="72"/>
      <c r="WYO17" s="72"/>
      <c r="WYP17" s="72"/>
      <c r="WYQ17" s="72"/>
      <c r="WYR17" s="72"/>
      <c r="WYS17" s="72"/>
      <c r="WYT17" s="72"/>
      <c r="WYU17" s="72"/>
      <c r="WYV17" s="72"/>
      <c r="WYW17" s="72"/>
      <c r="WYX17" s="72"/>
      <c r="WYY17" s="72"/>
      <c r="WYZ17" s="72"/>
      <c r="WZA17" s="72"/>
      <c r="WZB17" s="72"/>
      <c r="WZC17" s="72"/>
      <c r="WZD17" s="72"/>
      <c r="WZE17" s="72"/>
      <c r="WZF17" s="72"/>
      <c r="WZG17" s="72"/>
      <c r="WZH17" s="72"/>
      <c r="WZI17" s="72"/>
      <c r="WZJ17" s="72"/>
      <c r="WZK17" s="72"/>
      <c r="WZL17" s="72"/>
      <c r="WZM17" s="72"/>
      <c r="WZN17" s="72"/>
      <c r="WZO17" s="72"/>
      <c r="WZP17" s="72"/>
      <c r="WZQ17" s="72"/>
      <c r="WZR17" s="72"/>
      <c r="WZS17" s="72"/>
      <c r="WZT17" s="72"/>
      <c r="WZU17" s="72"/>
      <c r="WZV17" s="72"/>
      <c r="WZW17" s="72"/>
      <c r="WZX17" s="72"/>
      <c r="WZY17" s="72"/>
      <c r="WZZ17" s="72"/>
      <c r="XAA17" s="72"/>
      <c r="XAB17" s="72"/>
      <c r="XAC17" s="72"/>
      <c r="XAD17" s="72"/>
      <c r="XAE17" s="72"/>
      <c r="XAF17" s="72"/>
      <c r="XAG17" s="72"/>
      <c r="XAH17" s="72"/>
      <c r="XAI17" s="72"/>
      <c r="XAJ17" s="72"/>
      <c r="XAK17" s="72"/>
      <c r="XAL17" s="72"/>
      <c r="XAM17" s="72"/>
      <c r="XAN17" s="72"/>
      <c r="XAO17" s="72"/>
      <c r="XAP17" s="72"/>
      <c r="XAQ17" s="72"/>
      <c r="XAR17" s="72"/>
      <c r="XAS17" s="72"/>
      <c r="XAT17" s="72"/>
      <c r="XAU17" s="72"/>
      <c r="XAV17" s="72"/>
      <c r="XAW17" s="72"/>
      <c r="XAX17" s="72"/>
      <c r="XAY17" s="72"/>
      <c r="XAZ17" s="72"/>
      <c r="XBA17" s="72"/>
      <c r="XBB17" s="72"/>
      <c r="XBC17" s="72"/>
      <c r="XBD17" s="72"/>
      <c r="XBE17" s="72"/>
      <c r="XBF17" s="72"/>
      <c r="XBG17" s="72"/>
      <c r="XBH17" s="72"/>
      <c r="XBI17" s="72"/>
      <c r="XBJ17" s="72"/>
      <c r="XBK17" s="72"/>
      <c r="XBL17" s="72"/>
      <c r="XBM17" s="72"/>
      <c r="XBN17" s="72"/>
      <c r="XBO17" s="72"/>
      <c r="XBP17" s="72"/>
      <c r="XBQ17" s="72"/>
      <c r="XBR17" s="72"/>
      <c r="XBS17" s="72"/>
      <c r="XBT17" s="72"/>
      <c r="XBU17" s="72"/>
      <c r="XBV17" s="72"/>
      <c r="XBW17" s="72"/>
      <c r="XBX17" s="72"/>
      <c r="XBY17" s="72"/>
      <c r="XBZ17" s="72"/>
      <c r="XCA17" s="72"/>
      <c r="XCB17" s="72"/>
      <c r="XCC17" s="72"/>
      <c r="XCD17" s="72"/>
      <c r="XCE17" s="72"/>
      <c r="XCF17" s="72"/>
      <c r="XCG17" s="72"/>
      <c r="XCH17" s="72"/>
      <c r="XCI17" s="72"/>
      <c r="XCJ17" s="72"/>
      <c r="XCK17" s="72"/>
      <c r="XCL17" s="72"/>
      <c r="XCM17" s="72"/>
      <c r="XCN17" s="72"/>
      <c r="XCO17" s="72"/>
      <c r="XCP17" s="72"/>
      <c r="XCQ17" s="72"/>
      <c r="XCR17" s="72"/>
      <c r="XCS17" s="72"/>
      <c r="XCT17" s="72"/>
      <c r="XCU17" s="72"/>
      <c r="XCV17" s="72"/>
      <c r="XCW17" s="72"/>
      <c r="XCX17" s="72"/>
      <c r="XCY17" s="72"/>
      <c r="XCZ17" s="72"/>
      <c r="XDA17" s="72"/>
      <c r="XDB17" s="72"/>
      <c r="XDC17" s="72"/>
      <c r="XDD17" s="72"/>
      <c r="XDE17" s="72"/>
      <c r="XDF17" s="72"/>
      <c r="XDG17" s="72"/>
      <c r="XDH17" s="72"/>
      <c r="XDI17" s="72"/>
      <c r="XDJ17" s="72"/>
      <c r="XDK17" s="72"/>
      <c r="XDL17" s="72"/>
      <c r="XDM17" s="72"/>
      <c r="XDN17" s="72"/>
      <c r="XDO17" s="72"/>
      <c r="XDP17" s="72"/>
      <c r="XDQ17" s="72"/>
      <c r="XDR17" s="72"/>
      <c r="XDS17" s="72"/>
      <c r="XDT17" s="72"/>
      <c r="XDU17" s="72"/>
      <c r="XDV17" s="72"/>
      <c r="XDW17" s="72"/>
      <c r="XDX17" s="72"/>
      <c r="XDY17" s="72"/>
      <c r="XDZ17" s="72"/>
      <c r="XEA17" s="72"/>
      <c r="XEB17" s="72"/>
      <c r="XEC17" s="72"/>
      <c r="XED17" s="72"/>
      <c r="XEE17" s="72"/>
      <c r="XEF17" s="72"/>
      <c r="XEG17" s="72"/>
      <c r="XEH17" s="72"/>
      <c r="XEI17" s="72"/>
      <c r="XEJ17" s="72"/>
      <c r="XEK17" s="72"/>
      <c r="XEL17" s="72"/>
      <c r="XEM17" s="72"/>
      <c r="XEN17" s="72"/>
      <c r="XEO17" s="72"/>
      <c r="XEP17" s="72"/>
      <c r="XEQ17" s="72"/>
      <c r="XER17" s="72"/>
      <c r="XES17" s="72"/>
      <c r="XET17" s="72"/>
      <c r="XEU17" s="72"/>
      <c r="XEV17" s="72"/>
      <c r="XEW17" s="72"/>
      <c r="XEX17" s="72"/>
      <c r="XEY17" s="72"/>
      <c r="XEZ17" s="72"/>
      <c r="XFA17" s="72"/>
      <c r="XFB17" s="72"/>
      <c r="XFC17" s="72"/>
    </row>
    <row r="18" spans="1:16383">
      <c r="A18" s="28"/>
      <c r="B18" s="72" t="s">
        <v>312</v>
      </c>
      <c r="C18" s="166"/>
      <c r="D18" s="169"/>
      <c r="E18" s="72"/>
      <c r="F18" s="72"/>
      <c r="G18" s="72"/>
    </row>
    <row r="19" spans="1:16383">
      <c r="A19" s="28"/>
      <c r="B19" s="72" t="s">
        <v>315</v>
      </c>
      <c r="C19" s="166"/>
      <c r="D19" s="169"/>
      <c r="E19" s="72"/>
      <c r="F19" s="72"/>
      <c r="G19" s="72"/>
    </row>
    <row r="20" spans="1:16383" ht="13.5" thickBot="1">
      <c r="A20" s="28"/>
      <c r="B20" s="34" t="s">
        <v>2</v>
      </c>
      <c r="C20" s="18">
        <f>SUM($C$11:C19)</f>
        <v>0</v>
      </c>
      <c r="D20" s="18">
        <f>SUM($D$11:D19)</f>
        <v>0</v>
      </c>
      <c r="E20" s="72"/>
      <c r="F20" s="235"/>
      <c r="G20" s="72"/>
    </row>
    <row r="21" spans="1:16383" s="509" customFormat="1" ht="13.5" thickTop="1">
      <c r="A21" s="28"/>
      <c r="B21" s="34"/>
      <c r="C21" s="520"/>
      <c r="D21" s="520"/>
      <c r="E21" s="294"/>
      <c r="F21" s="235"/>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16383" s="509" customFormat="1" ht="13">
      <c r="A22" s="28"/>
      <c r="B22" s="34"/>
      <c r="C22" s="520"/>
      <c r="D22" s="520"/>
      <c r="E22" s="294"/>
      <c r="F22" s="235"/>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row>
    <row r="23" spans="1:16383">
      <c r="A23" s="28"/>
      <c r="B23" s="72"/>
      <c r="C23" s="72"/>
      <c r="D23" s="72"/>
      <c r="E23" s="72"/>
      <c r="F23" s="72"/>
      <c r="G23" s="72"/>
    </row>
    <row r="24" spans="1:16383" s="509" customFormat="1" ht="13">
      <c r="A24" s="28"/>
      <c r="B24" s="514" t="s">
        <v>1027</v>
      </c>
      <c r="C24" s="514" t="s">
        <v>826</v>
      </c>
      <c r="D24" s="514"/>
      <c r="E24" s="514" t="s">
        <v>841</v>
      </c>
      <c r="F24" s="514"/>
      <c r="G24" s="514" t="s">
        <v>1054</v>
      </c>
      <c r="K24" s="354"/>
      <c r="L24" s="354"/>
      <c r="M24" s="294"/>
      <c r="N24" s="294"/>
      <c r="O24" s="294"/>
      <c r="P24" s="294"/>
      <c r="Q24" s="294"/>
      <c r="R24" s="294"/>
      <c r="S24" s="294"/>
      <c r="T24" s="294"/>
      <c r="U24" s="294"/>
      <c r="V24" s="294"/>
      <c r="W24" s="294"/>
      <c r="X24" s="294"/>
      <c r="Y24" s="294"/>
      <c r="Z24" s="294"/>
      <c r="AA24" s="294"/>
      <c r="AB24" s="294"/>
      <c r="AC24" s="294"/>
      <c r="AD24" s="294"/>
      <c r="AE24" s="294"/>
    </row>
    <row r="25" spans="1:16383" ht="14">
      <c r="A25" s="28"/>
      <c r="B25" s="519" t="s">
        <v>837</v>
      </c>
      <c r="C25" s="519" t="s">
        <v>1022</v>
      </c>
      <c r="D25" s="37"/>
      <c r="E25" s="401" t="s">
        <v>837</v>
      </c>
      <c r="F25" s="25"/>
      <c r="G25" s="698"/>
      <c r="K25" s="354"/>
      <c r="L25" s="354"/>
    </row>
    <row r="26" spans="1:16383" ht="13">
      <c r="A26" s="28"/>
      <c r="B26" s="354"/>
      <c r="C26" s="354"/>
      <c r="D26" s="354"/>
      <c r="E26" s="354"/>
      <c r="F26" s="354"/>
      <c r="G26" s="354"/>
      <c r="H26" s="354"/>
      <c r="I26" s="513"/>
      <c r="J26" s="354"/>
      <c r="K26" s="354"/>
      <c r="L26" s="354"/>
    </row>
    <row r="27" spans="1:16383">
      <c r="A27" s="28"/>
      <c r="B27" s="72"/>
      <c r="C27" s="72"/>
      <c r="D27" s="72"/>
      <c r="E27" s="72"/>
      <c r="F27" s="72"/>
      <c r="G27" s="72"/>
      <c r="I27" s="513"/>
    </row>
    <row r="28" spans="1:16383">
      <c r="A28" s="28"/>
      <c r="B28" s="72"/>
      <c r="C28" s="72"/>
      <c r="D28" s="72"/>
      <c r="E28" s="72"/>
      <c r="F28" s="72"/>
      <c r="G28" s="72"/>
    </row>
    <row r="29" spans="1:16383">
      <c r="A29" s="28"/>
      <c r="B29" s="72"/>
      <c r="C29" s="72"/>
      <c r="D29" s="72"/>
      <c r="E29" s="72"/>
      <c r="F29" s="72"/>
      <c r="G29" s="72"/>
    </row>
    <row r="30" spans="1:16383">
      <c r="A30" s="28"/>
      <c r="B30" s="72"/>
      <c r="C30" s="72"/>
      <c r="D30" s="72"/>
      <c r="E30" s="72"/>
      <c r="F30" s="72"/>
      <c r="G30" s="72"/>
    </row>
    <row r="31" spans="1:16383">
      <c r="A31" s="28"/>
      <c r="B31" s="72"/>
      <c r="C31" s="72"/>
      <c r="D31" s="72"/>
      <c r="E31" s="72"/>
      <c r="F31" s="72"/>
      <c r="G31" s="72"/>
    </row>
    <row r="32" spans="1:16383">
      <c r="A32" s="28"/>
      <c r="B32" s="72"/>
      <c r="C32" s="72"/>
      <c r="D32" s="72"/>
      <c r="E32" s="72"/>
      <c r="F32" s="72"/>
      <c r="G32" s="72"/>
    </row>
    <row r="33" spans="1:7">
      <c r="A33" s="28"/>
      <c r="B33" s="72"/>
      <c r="C33" s="72"/>
      <c r="D33" s="72"/>
      <c r="E33" s="72"/>
      <c r="F33" s="72"/>
      <c r="G33" s="72"/>
    </row>
    <row r="34" spans="1:7">
      <c r="A34" s="28"/>
      <c r="B34" s="72"/>
      <c r="C34" s="72"/>
      <c r="D34" s="72"/>
      <c r="E34" s="72"/>
      <c r="F34" s="72"/>
      <c r="G34" s="72"/>
    </row>
    <row r="35" spans="1:7">
      <c r="A35" s="28"/>
      <c r="B35" s="72"/>
      <c r="C35" s="72"/>
      <c r="D35" s="72"/>
      <c r="E35" s="72"/>
      <c r="F35" s="72"/>
      <c r="G35" s="72"/>
    </row>
    <row r="36" spans="1:7">
      <c r="A36" s="28"/>
      <c r="B36" s="72"/>
      <c r="C36" s="72"/>
      <c r="D36" s="72"/>
      <c r="E36" s="72"/>
      <c r="F36" s="72"/>
      <c r="G36" s="72"/>
    </row>
    <row r="37" spans="1:7">
      <c r="A37" s="28"/>
      <c r="B37" s="72"/>
      <c r="C37" s="72"/>
      <c r="D37" s="72"/>
      <c r="E37" s="72"/>
      <c r="F37" s="72"/>
      <c r="G37" s="72"/>
    </row>
    <row r="38" spans="1:7">
      <c r="A38" s="28"/>
      <c r="B38" s="72"/>
      <c r="C38" s="72"/>
      <c r="D38" s="72"/>
      <c r="E38" s="72"/>
      <c r="F38" s="72"/>
      <c r="G38" s="72"/>
    </row>
    <row r="39" spans="1:7">
      <c r="A39" s="28"/>
      <c r="B39" s="72"/>
      <c r="C39" s="72"/>
      <c r="D39" s="72"/>
      <c r="E39" s="72"/>
      <c r="F39" s="72"/>
      <c r="G39" s="72"/>
    </row>
    <row r="40" spans="1:7">
      <c r="A40" s="28"/>
      <c r="B40" s="72"/>
      <c r="C40" s="72"/>
      <c r="D40" s="72"/>
      <c r="E40" s="72"/>
      <c r="F40" s="72"/>
      <c r="G40" s="72"/>
    </row>
    <row r="41" spans="1:7">
      <c r="A41" s="28"/>
      <c r="B41" s="72"/>
      <c r="C41" s="72"/>
      <c r="D41" s="72"/>
      <c r="E41" s="72"/>
      <c r="F41" s="72"/>
      <c r="G41" s="72"/>
    </row>
    <row r="42" spans="1:7">
      <c r="A42" s="28"/>
      <c r="B42" s="72"/>
      <c r="C42" s="72"/>
      <c r="D42" s="72"/>
      <c r="E42" s="72"/>
      <c r="F42" s="72"/>
      <c r="G42" s="72"/>
    </row>
    <row r="43" spans="1:7">
      <c r="A43" s="28"/>
      <c r="B43" s="72"/>
      <c r="C43" s="72"/>
      <c r="D43" s="72"/>
      <c r="E43" s="72"/>
      <c r="F43" s="72"/>
      <c r="G43" s="72"/>
    </row>
    <row r="44" spans="1:7">
      <c r="A44" s="28"/>
      <c r="B44" s="72"/>
      <c r="C44" s="72"/>
      <c r="D44" s="72"/>
      <c r="E44" s="72"/>
      <c r="F44" s="72"/>
      <c r="G44" s="72"/>
    </row>
    <row r="45" spans="1:7">
      <c r="A45" s="28"/>
      <c r="B45" s="72"/>
      <c r="C45" s="72"/>
      <c r="D45" s="72"/>
      <c r="E45" s="72"/>
      <c r="F45" s="72"/>
      <c r="G45" s="72"/>
    </row>
    <row r="46" spans="1:7">
      <c r="A46" s="51"/>
      <c r="B46" s="72"/>
      <c r="C46" s="72"/>
      <c r="D46" s="72"/>
      <c r="E46" s="72"/>
      <c r="F46" s="72"/>
      <c r="G46" s="72"/>
    </row>
    <row r="47" spans="1:7">
      <c r="A47" s="28"/>
      <c r="B47" s="72"/>
      <c r="C47" s="72"/>
      <c r="D47" s="72"/>
      <c r="E47" s="72"/>
      <c r="F47" s="72"/>
      <c r="G47" s="72"/>
    </row>
    <row r="48" spans="1:7">
      <c r="A48" s="28"/>
      <c r="B48" s="72"/>
      <c r="C48" s="72"/>
      <c r="D48" s="72"/>
      <c r="E48" s="72"/>
      <c r="F48" s="72"/>
      <c r="G48" s="72"/>
    </row>
    <row r="49" spans="1:7">
      <c r="A49" s="28"/>
      <c r="B49" s="72"/>
      <c r="C49" s="72"/>
      <c r="D49" s="72"/>
      <c r="E49" s="72"/>
      <c r="F49" s="72"/>
      <c r="G49" s="72"/>
    </row>
    <row r="50" spans="1:7">
      <c r="A50" s="28"/>
      <c r="B50" s="72"/>
      <c r="C50" s="72"/>
      <c r="D50" s="72"/>
      <c r="E50" s="72"/>
      <c r="F50" s="72"/>
      <c r="G50" s="72"/>
    </row>
    <row r="51" spans="1:7">
      <c r="A51" s="28"/>
      <c r="B51" s="72"/>
      <c r="C51" s="72"/>
      <c r="D51" s="72"/>
      <c r="E51" s="72"/>
      <c r="F51" s="72"/>
      <c r="G51" s="72"/>
    </row>
    <row r="52" spans="1:7">
      <c r="A52" s="28"/>
      <c r="B52" s="72"/>
      <c r="C52" s="72"/>
      <c r="D52" s="72"/>
      <c r="E52" s="72"/>
      <c r="F52" s="72"/>
      <c r="G52" s="72"/>
    </row>
    <row r="53" spans="1:7">
      <c r="A53" s="28"/>
      <c r="B53" s="72"/>
      <c r="C53" s="72"/>
      <c r="D53" s="72"/>
      <c r="E53" s="72"/>
      <c r="F53" s="72"/>
      <c r="G53" s="72"/>
    </row>
    <row r="54" spans="1:7">
      <c r="A54" s="28"/>
      <c r="B54" s="72"/>
      <c r="C54" s="72"/>
      <c r="D54" s="72"/>
      <c r="E54" s="72"/>
      <c r="F54" s="72"/>
      <c r="G54" s="72"/>
    </row>
    <row r="55" spans="1:7">
      <c r="A55" s="28"/>
      <c r="B55" s="72"/>
      <c r="C55" s="72"/>
      <c r="D55" s="72"/>
      <c r="E55" s="72"/>
      <c r="F55" s="72"/>
      <c r="G55" s="72"/>
    </row>
    <row r="56" spans="1:7">
      <c r="A56" s="28"/>
      <c r="B56" s="72"/>
      <c r="C56" s="72"/>
      <c r="D56" s="72"/>
      <c r="E56" s="72"/>
      <c r="F56" s="72"/>
      <c r="G56" s="72"/>
    </row>
    <row r="57" spans="1:7">
      <c r="A57" s="28"/>
      <c r="B57" s="72"/>
      <c r="C57" s="72"/>
      <c r="D57" s="72"/>
      <c r="E57" s="72"/>
      <c r="F57" s="72"/>
      <c r="G57" s="72"/>
    </row>
    <row r="58" spans="1:7">
      <c r="A58" s="28"/>
      <c r="B58" s="72"/>
      <c r="C58" s="72"/>
      <c r="D58" s="72"/>
      <c r="E58" s="72"/>
      <c r="F58" s="72"/>
      <c r="G58" s="72"/>
    </row>
    <row r="59" spans="1:7">
      <c r="A59" s="28"/>
      <c r="B59" s="72"/>
      <c r="C59" s="72"/>
      <c r="D59" s="72"/>
      <c r="E59" s="72"/>
      <c r="F59" s="72"/>
      <c r="G59" s="72"/>
    </row>
    <row r="60" spans="1:7">
      <c r="A60" s="28"/>
      <c r="B60" s="72"/>
      <c r="C60" s="72"/>
      <c r="D60" s="72"/>
      <c r="E60" s="72"/>
      <c r="F60" s="72"/>
      <c r="G60" s="72"/>
    </row>
    <row r="61" spans="1:7">
      <c r="A61" s="28"/>
      <c r="B61" s="72"/>
      <c r="C61" s="72"/>
      <c r="D61" s="72"/>
      <c r="E61" s="72"/>
      <c r="F61" s="72"/>
      <c r="G61" s="72"/>
    </row>
    <row r="62" spans="1:7">
      <c r="A62" s="28"/>
      <c r="B62" s="72"/>
      <c r="C62" s="72"/>
      <c r="D62" s="72"/>
      <c r="E62" s="72"/>
      <c r="F62" s="72"/>
      <c r="G62" s="72"/>
    </row>
    <row r="63" spans="1:7">
      <c r="A63" s="28"/>
      <c r="B63" s="72"/>
      <c r="C63" s="72"/>
      <c r="D63" s="72"/>
      <c r="E63" s="72"/>
      <c r="F63" s="72"/>
      <c r="G63" s="72"/>
    </row>
    <row r="64" spans="1:7">
      <c r="A64" s="28"/>
      <c r="B64" s="72"/>
      <c r="C64" s="72"/>
      <c r="D64" s="72"/>
      <c r="E64" s="72"/>
      <c r="F64" s="72"/>
      <c r="G64" s="72"/>
    </row>
    <row r="65" spans="1:7">
      <c r="A65" s="28"/>
      <c r="B65" s="72"/>
      <c r="C65" s="72"/>
      <c r="D65" s="72"/>
      <c r="E65" s="72"/>
      <c r="F65" s="72"/>
      <c r="G65" s="72"/>
    </row>
    <row r="66" spans="1:7">
      <c r="A66" s="28"/>
      <c r="B66" s="72"/>
      <c r="C66" s="72"/>
      <c r="D66" s="72"/>
      <c r="E66" s="72"/>
      <c r="F66" s="72"/>
      <c r="G66" s="72"/>
    </row>
    <row r="67" spans="1:7">
      <c r="A67" s="28"/>
      <c r="B67" s="72"/>
      <c r="C67" s="72"/>
      <c r="D67" s="72"/>
      <c r="E67" s="72"/>
      <c r="F67" s="72"/>
      <c r="G67" s="72"/>
    </row>
    <row r="68" spans="1:7">
      <c r="A68" s="28"/>
      <c r="B68" s="72"/>
      <c r="C68" s="72"/>
      <c r="D68" s="72"/>
      <c r="E68" s="72"/>
      <c r="F68" s="72"/>
      <c r="G68" s="72"/>
    </row>
    <row r="69" spans="1:7">
      <c r="A69" s="28"/>
      <c r="B69" s="72"/>
      <c r="C69" s="72"/>
      <c r="D69" s="72"/>
      <c r="E69" s="72"/>
      <c r="F69" s="72"/>
      <c r="G69" s="72"/>
    </row>
    <row r="70" spans="1:7">
      <c r="A70" s="28"/>
      <c r="B70" s="72"/>
      <c r="C70" s="72"/>
      <c r="D70" s="72"/>
      <c r="E70" s="72"/>
      <c r="F70" s="72"/>
      <c r="G70" s="72"/>
    </row>
    <row r="71" spans="1:7">
      <c r="A71" s="28"/>
      <c r="B71" s="72"/>
      <c r="C71" s="72"/>
      <c r="D71" s="72"/>
      <c r="E71" s="72"/>
      <c r="F71" s="72"/>
      <c r="G71" s="72"/>
    </row>
    <row r="72" spans="1:7">
      <c r="A72" s="28"/>
      <c r="B72" s="72"/>
      <c r="C72" s="72"/>
      <c r="D72" s="72"/>
      <c r="E72" s="72"/>
      <c r="F72" s="72"/>
      <c r="G72" s="72"/>
    </row>
    <row r="73" spans="1:7">
      <c r="A73" s="28"/>
      <c r="B73" s="72"/>
      <c r="C73" s="72"/>
      <c r="D73" s="72"/>
      <c r="E73" s="72"/>
      <c r="F73" s="72"/>
      <c r="G73" s="72"/>
    </row>
    <row r="74" spans="1:7">
      <c r="A74" s="28"/>
      <c r="B74" s="72"/>
      <c r="C74" s="72"/>
      <c r="D74" s="72"/>
      <c r="E74" s="72"/>
      <c r="F74" s="72"/>
      <c r="G74" s="72"/>
    </row>
    <row r="75" spans="1:7">
      <c r="A75" s="28"/>
      <c r="B75" s="72"/>
      <c r="C75" s="72"/>
      <c r="D75" s="72"/>
      <c r="E75" s="72"/>
      <c r="F75" s="72"/>
      <c r="G75" s="72"/>
    </row>
    <row r="76" spans="1:7">
      <c r="A76" s="28"/>
    </row>
    <row r="77" spans="1:7">
      <c r="A77" s="28"/>
    </row>
    <row r="78" spans="1:7">
      <c r="A78" s="28"/>
    </row>
    <row r="79" spans="1:7">
      <c r="A79" s="28"/>
    </row>
    <row r="80" spans="1:7">
      <c r="A80" s="28"/>
    </row>
    <row r="81" spans="1:1">
      <c r="A81" s="28"/>
    </row>
    <row r="82" spans="1:1">
      <c r="A82" s="23"/>
    </row>
    <row r="83" spans="1:1">
      <c r="A83" s="23"/>
    </row>
    <row r="84" spans="1:1">
      <c r="A84" s="23"/>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8"/>
    </row>
    <row r="99" spans="1:1">
      <c r="A99" s="28"/>
    </row>
    <row r="100" spans="1:1">
      <c r="A100" s="23"/>
    </row>
    <row r="101" spans="1:1">
      <c r="A101" s="28"/>
    </row>
    <row r="102" spans="1:1">
      <c r="A102" s="28"/>
    </row>
    <row r="103" spans="1:1">
      <c r="A103" s="28"/>
    </row>
    <row r="104" spans="1:1">
      <c r="A104" s="28"/>
    </row>
    <row r="105" spans="1:1">
      <c r="A105" s="28"/>
    </row>
  </sheetData>
  <customSheetViews>
    <customSheetView guid="{1CF653B9-1D21-4A9C-AA17-F11F69E63EF0}" scale="90" showGridLines="0">
      <selection activeCell="C9" sqref="C9"/>
      <pageMargins left="0.7" right="0.7" top="0.75" bottom="0.75" header="0.3" footer="0.3"/>
    </customSheetView>
    <customSheetView guid="{F8E9AB04-54F6-429E-BABF-AEAD6E7A56F0}" scale="90" showGridLines="0">
      <selection activeCell="C9" sqref="C9"/>
      <pageMargins left="0.7" right="0.7" top="0.75" bottom="0.75" header="0.3" footer="0.3"/>
    </customSheetView>
  </customSheetViews>
  <mergeCells count="2">
    <mergeCell ref="B6:D6"/>
    <mergeCell ref="C9:D9"/>
  </mergeCells>
  <hyperlinks>
    <hyperlink ref="D1" location="BG!A1" display="BG"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4" tint="-0.499984740745262"/>
  </sheetPr>
  <dimension ref="A1:L103"/>
  <sheetViews>
    <sheetView showGridLines="0" topLeftCell="A38" zoomScale="90" zoomScaleNormal="90" workbookViewId="0">
      <selection activeCell="B70" sqref="B70"/>
    </sheetView>
  </sheetViews>
  <sheetFormatPr baseColWidth="10" defaultColWidth="11.36328125" defaultRowHeight="12.5"/>
  <cols>
    <col min="1" max="1" width="2.36328125" style="159" customWidth="1"/>
    <col min="2" max="2" width="40.36328125" style="9" customWidth="1"/>
    <col min="3" max="3" width="27.6328125" style="9" customWidth="1"/>
    <col min="4" max="4" width="16.90625" style="9" bestFit="1" customWidth="1"/>
    <col min="5" max="5" width="16.08984375" style="9" customWidth="1"/>
    <col min="6" max="6" width="3.36328125" style="9" customWidth="1"/>
    <col min="7" max="7" width="48" style="9" customWidth="1"/>
    <col min="8" max="8" width="17.08984375" style="9" bestFit="1" customWidth="1"/>
    <col min="9" max="9" width="17.36328125" style="9" customWidth="1"/>
    <col min="10" max="10" width="2.453125" style="9" customWidth="1"/>
    <col min="11" max="16384" width="11.36328125" style="9"/>
  </cols>
  <sheetData>
    <row r="1" spans="1:9" ht="13">
      <c r="B1" s="10"/>
      <c r="G1" s="170" t="s">
        <v>102</v>
      </c>
    </row>
    <row r="2" spans="1:9" ht="13">
      <c r="B2" s="10"/>
      <c r="G2" s="170"/>
    </row>
    <row r="3" spans="1:9" ht="13">
      <c r="B3" s="10"/>
      <c r="G3" s="170"/>
    </row>
    <row r="4" spans="1:9">
      <c r="B4" s="101"/>
      <c r="C4" s="101"/>
      <c r="G4" s="170"/>
    </row>
    <row r="5" spans="1:9">
      <c r="D5" s="68"/>
    </row>
    <row r="6" spans="1:9" ht="13">
      <c r="B6" s="573" t="s">
        <v>197</v>
      </c>
      <c r="C6" s="575"/>
      <c r="D6" s="141"/>
      <c r="E6" s="141"/>
      <c r="F6" s="141"/>
    </row>
    <row r="7" spans="1:9">
      <c r="A7" s="28"/>
      <c r="C7" s="159"/>
      <c r="F7" s="68"/>
    </row>
    <row r="8" spans="1:9" s="247" customFormat="1">
      <c r="A8" s="28"/>
      <c r="B8" s="28" t="s">
        <v>789</v>
      </c>
      <c r="C8" s="28"/>
      <c r="D8" s="28"/>
      <c r="E8" s="28"/>
      <c r="F8" s="51"/>
      <c r="G8" s="28"/>
    </row>
    <row r="9" spans="1:9" s="247" customFormat="1">
      <c r="A9" s="28"/>
      <c r="B9" s="279"/>
      <c r="C9" s="279"/>
      <c r="F9" s="68"/>
    </row>
    <row r="10" spans="1:9">
      <c r="A10" s="28"/>
      <c r="B10" s="72"/>
      <c r="C10" s="72"/>
      <c r="D10" s="825" t="s">
        <v>714</v>
      </c>
      <c r="E10" s="826"/>
      <c r="F10" s="68"/>
    </row>
    <row r="11" spans="1:9" ht="13">
      <c r="A11" s="28"/>
      <c r="B11" s="13"/>
      <c r="C11" s="13"/>
      <c r="D11" s="540">
        <v>44561</v>
      </c>
      <c r="E11" s="540">
        <v>44196</v>
      </c>
      <c r="F11" s="68"/>
      <c r="G11" s="573" t="s">
        <v>698</v>
      </c>
      <c r="H11" s="540">
        <v>44561</v>
      </c>
      <c r="I11" s="140"/>
    </row>
    <row r="12" spans="1:9" ht="15.65" customHeight="1">
      <c r="A12" s="28"/>
      <c r="B12" s="102" t="s">
        <v>203</v>
      </c>
      <c r="C12" s="102" t="s">
        <v>316</v>
      </c>
      <c r="D12" s="171">
        <v>34903131812</v>
      </c>
      <c r="E12" s="171">
        <v>32083036570</v>
      </c>
      <c r="F12" s="68"/>
      <c r="G12" s="127" t="s">
        <v>198</v>
      </c>
      <c r="H12" s="66" t="s">
        <v>701</v>
      </c>
      <c r="I12" s="66" t="s">
        <v>781</v>
      </c>
    </row>
    <row r="13" spans="1:9">
      <c r="A13" s="28"/>
      <c r="B13" s="102" t="s">
        <v>203</v>
      </c>
      <c r="C13" s="102" t="s">
        <v>317</v>
      </c>
      <c r="D13" s="171">
        <f>411793893229-73063286955</f>
        <v>338730606274</v>
      </c>
      <c r="E13" s="171">
        <f>478399824013-73248634050</f>
        <v>405151189963</v>
      </c>
      <c r="F13" s="68"/>
      <c r="G13" s="8" t="s">
        <v>6</v>
      </c>
      <c r="H13" s="130">
        <v>391447877458</v>
      </c>
      <c r="I13" s="137"/>
    </row>
    <row r="14" spans="1:9">
      <c r="A14" s="28"/>
      <c r="B14" s="102" t="s">
        <v>203</v>
      </c>
      <c r="C14" s="102" t="s">
        <v>318</v>
      </c>
      <c r="D14" s="171"/>
      <c r="E14" s="171"/>
      <c r="F14" s="68"/>
      <c r="G14" s="104" t="s">
        <v>10</v>
      </c>
      <c r="H14" s="100">
        <f>+SUM(H16:H17)</f>
        <v>59536167369</v>
      </c>
      <c r="I14" s="138"/>
    </row>
    <row r="15" spans="1:9" ht="13">
      <c r="A15" s="28"/>
      <c r="B15" s="102" t="s">
        <v>204</v>
      </c>
      <c r="C15" s="102" t="s">
        <v>316</v>
      </c>
      <c r="D15" s="171">
        <v>0</v>
      </c>
      <c r="E15" s="171">
        <v>0</v>
      </c>
      <c r="F15" s="68"/>
      <c r="G15" s="139" t="s">
        <v>81</v>
      </c>
      <c r="H15" s="100"/>
      <c r="I15" s="138"/>
    </row>
    <row r="16" spans="1:9">
      <c r="A16" s="28"/>
      <c r="B16" s="102" t="s">
        <v>204</v>
      </c>
      <c r="C16" s="102" t="s">
        <v>317</v>
      </c>
      <c r="D16" s="171">
        <v>0</v>
      </c>
      <c r="E16" s="171">
        <v>0</v>
      </c>
      <c r="F16" s="68"/>
      <c r="G16" s="102" t="s">
        <v>8</v>
      </c>
      <c r="H16" s="6">
        <f>30089671617+5777664953</f>
        <v>35867336570</v>
      </c>
      <c r="I16" s="138"/>
    </row>
    <row r="17" spans="1:9">
      <c r="A17" s="28"/>
      <c r="B17" s="102" t="s">
        <v>204</v>
      </c>
      <c r="C17" s="102" t="s">
        <v>318</v>
      </c>
      <c r="D17" s="171">
        <v>0</v>
      </c>
      <c r="E17" s="171">
        <v>0</v>
      </c>
      <c r="F17" s="68"/>
      <c r="G17" s="102" t="s">
        <v>9</v>
      </c>
      <c r="H17" s="100">
        <v>23668830799</v>
      </c>
      <c r="I17" s="138"/>
    </row>
    <row r="18" spans="1:9">
      <c r="A18" s="28"/>
      <c r="B18" s="102" t="s">
        <v>802</v>
      </c>
      <c r="C18" s="102" t="s">
        <v>316</v>
      </c>
      <c r="D18" s="171">
        <v>0</v>
      </c>
      <c r="E18" s="171">
        <v>0</v>
      </c>
      <c r="F18" s="68"/>
      <c r="G18" s="8"/>
      <c r="H18" s="73"/>
      <c r="I18" s="131"/>
    </row>
    <row r="19" spans="1:9">
      <c r="A19" s="28"/>
      <c r="B19" s="102" t="s">
        <v>803</v>
      </c>
      <c r="C19" s="102" t="s">
        <v>317</v>
      </c>
      <c r="D19" s="171">
        <v>54478245600</v>
      </c>
      <c r="E19" s="171">
        <v>20934394109</v>
      </c>
      <c r="F19" s="68"/>
      <c r="G19" s="132" t="s">
        <v>699</v>
      </c>
      <c r="H19" s="6">
        <f>H13+H14</f>
        <v>450984044827</v>
      </c>
      <c r="I19" s="133"/>
    </row>
    <row r="20" spans="1:9">
      <c r="A20" s="28"/>
      <c r="B20" s="102" t="s">
        <v>319</v>
      </c>
      <c r="C20" s="102" t="s">
        <v>318</v>
      </c>
      <c r="D20" s="171">
        <v>0</v>
      </c>
      <c r="E20" s="171">
        <v>0</v>
      </c>
      <c r="F20" s="68"/>
      <c r="G20" s="8"/>
      <c r="H20" s="73"/>
      <c r="I20" s="131"/>
    </row>
    <row r="21" spans="1:9">
      <c r="A21" s="28"/>
      <c r="B21" s="102" t="s">
        <v>200</v>
      </c>
      <c r="C21" s="102" t="s">
        <v>316</v>
      </c>
      <c r="D21" s="171">
        <v>0</v>
      </c>
      <c r="E21" s="171">
        <v>0</v>
      </c>
      <c r="F21" s="68"/>
      <c r="G21" s="134" t="s">
        <v>700</v>
      </c>
      <c r="H21" s="7">
        <v>0</v>
      </c>
      <c r="I21" s="67"/>
    </row>
    <row r="22" spans="1:9">
      <c r="A22" s="28"/>
      <c r="B22" s="102" t="s">
        <v>200</v>
      </c>
      <c r="C22" s="102" t="s">
        <v>317</v>
      </c>
      <c r="D22" s="171">
        <v>15433942690</v>
      </c>
      <c r="E22" s="171">
        <v>25028749307</v>
      </c>
      <c r="F22" s="68"/>
      <c r="G22" s="124"/>
      <c r="H22" s="125"/>
      <c r="I22" s="126"/>
    </row>
    <row r="23" spans="1:9">
      <c r="A23" s="28"/>
      <c r="B23" s="102" t="s">
        <v>200</v>
      </c>
      <c r="C23" s="102" t="s">
        <v>318</v>
      </c>
      <c r="D23" s="171">
        <v>0</v>
      </c>
      <c r="E23" s="171">
        <v>0</v>
      </c>
      <c r="F23" s="68"/>
      <c r="G23" s="135" t="s">
        <v>702</v>
      </c>
      <c r="H23" s="136">
        <f>H19+H21</f>
        <v>450984044827</v>
      </c>
      <c r="I23" s="6"/>
    </row>
    <row r="24" spans="1:9">
      <c r="A24" s="28"/>
      <c r="B24" s="102" t="s">
        <v>202</v>
      </c>
      <c r="C24" s="102" t="s">
        <v>316</v>
      </c>
      <c r="D24" s="171">
        <v>0</v>
      </c>
      <c r="E24" s="171">
        <v>0</v>
      </c>
      <c r="F24" s="68"/>
      <c r="G24" s="697"/>
      <c r="H24" s="128"/>
      <c r="I24" s="13"/>
    </row>
    <row r="25" spans="1:9" ht="13">
      <c r="A25" s="28"/>
      <c r="B25" s="102" t="s">
        <v>202</v>
      </c>
      <c r="C25" s="102" t="s">
        <v>317</v>
      </c>
      <c r="D25" s="171">
        <v>0</v>
      </c>
      <c r="E25" s="171">
        <v>0</v>
      </c>
      <c r="F25" s="68"/>
      <c r="G25" s="5" t="s">
        <v>11</v>
      </c>
      <c r="H25" s="129"/>
      <c r="I25" s="129"/>
    </row>
    <row r="26" spans="1:9" ht="15" customHeight="1">
      <c r="A26" s="28"/>
      <c r="B26" s="102" t="s">
        <v>320</v>
      </c>
      <c r="C26" s="102" t="s">
        <v>316</v>
      </c>
      <c r="D26" s="171">
        <v>0</v>
      </c>
      <c r="E26" s="171">
        <v>0</v>
      </c>
      <c r="F26" s="68"/>
      <c r="G26" s="74" t="s">
        <v>12</v>
      </c>
      <c r="H26" s="312" t="s">
        <v>703</v>
      </c>
      <c r="I26" s="312" t="s">
        <v>704</v>
      </c>
    </row>
    <row r="27" spans="1:9">
      <c r="A27" s="28"/>
      <c r="B27" s="102" t="s">
        <v>320</v>
      </c>
      <c r="C27" s="102" t="s">
        <v>317</v>
      </c>
      <c r="D27" s="171">
        <v>7438118451</v>
      </c>
      <c r="E27" s="171">
        <v>6690375163</v>
      </c>
      <c r="F27" s="68"/>
      <c r="G27" s="8" t="s">
        <v>7</v>
      </c>
      <c r="H27" s="103">
        <v>1</v>
      </c>
      <c r="I27" s="103">
        <v>60</v>
      </c>
    </row>
    <row r="28" spans="1:9">
      <c r="A28" s="28"/>
      <c r="B28" s="102" t="s">
        <v>320</v>
      </c>
      <c r="C28" s="102" t="s">
        <v>318</v>
      </c>
      <c r="D28" s="171">
        <v>0</v>
      </c>
      <c r="E28" s="171">
        <v>0</v>
      </c>
      <c r="F28" s="68"/>
      <c r="G28" s="8" t="s">
        <v>8</v>
      </c>
      <c r="H28" s="103">
        <v>61</v>
      </c>
      <c r="I28" s="103">
        <v>365</v>
      </c>
    </row>
    <row r="29" spans="1:9">
      <c r="A29" s="28"/>
      <c r="B29" s="102" t="s">
        <v>321</v>
      </c>
      <c r="C29" s="102"/>
      <c r="D29" s="171">
        <v>0</v>
      </c>
      <c r="E29" s="171">
        <v>0</v>
      </c>
      <c r="F29" s="68"/>
      <c r="G29" s="8" t="s">
        <v>9</v>
      </c>
      <c r="H29" s="103">
        <v>366</v>
      </c>
      <c r="I29" s="103">
        <v>10000</v>
      </c>
    </row>
    <row r="30" spans="1:9" ht="13">
      <c r="A30" s="28"/>
      <c r="B30" s="5" t="s">
        <v>2</v>
      </c>
      <c r="C30" s="5"/>
      <c r="D30" s="302">
        <f>+SUM(D12:D29)</f>
        <v>450984044827</v>
      </c>
      <c r="E30" s="302">
        <f>+SUM(E12:E29)</f>
        <v>489887745112</v>
      </c>
      <c r="F30" s="68"/>
    </row>
    <row r="31" spans="1:9">
      <c r="A31" s="28"/>
      <c r="B31" s="159"/>
      <c r="C31" s="159"/>
      <c r="F31" s="68"/>
    </row>
    <row r="32" spans="1:9">
      <c r="A32" s="28"/>
      <c r="B32" s="72"/>
      <c r="C32" s="72"/>
      <c r="D32" s="19"/>
      <c r="E32" s="19"/>
      <c r="F32" s="68"/>
      <c r="H32" s="334"/>
    </row>
    <row r="33" spans="1:9">
      <c r="A33" s="28"/>
      <c r="B33" s="159" t="s">
        <v>705</v>
      </c>
      <c r="C33" s="159"/>
      <c r="F33" s="68"/>
    </row>
    <row r="34" spans="1:9">
      <c r="A34" s="28"/>
      <c r="B34" s="72"/>
      <c r="C34" s="72"/>
      <c r="D34" s="825" t="s">
        <v>713</v>
      </c>
      <c r="E34" s="826"/>
      <c r="F34" s="68"/>
      <c r="G34" s="247"/>
      <c r="H34" s="247"/>
      <c r="I34" s="247"/>
    </row>
    <row r="35" spans="1:9" ht="13">
      <c r="A35" s="28"/>
      <c r="B35" s="13"/>
      <c r="C35" s="13"/>
      <c r="D35" s="540">
        <v>44561</v>
      </c>
      <c r="E35" s="540">
        <v>44196</v>
      </c>
      <c r="F35" s="68"/>
      <c r="G35" s="247"/>
      <c r="H35" s="708"/>
      <c r="I35" s="247"/>
    </row>
    <row r="36" spans="1:9">
      <c r="A36" s="28"/>
      <c r="B36" s="102" t="s">
        <v>203</v>
      </c>
      <c r="C36" s="102" t="s">
        <v>316</v>
      </c>
      <c r="D36" s="171">
        <v>0</v>
      </c>
      <c r="E36" s="171">
        <v>0</v>
      </c>
      <c r="G36" s="247"/>
      <c r="H36" s="247"/>
      <c r="I36" s="247"/>
    </row>
    <row r="37" spans="1:9" ht="15" customHeight="1">
      <c r="A37" s="28"/>
      <c r="B37" s="102" t="s">
        <v>203</v>
      </c>
      <c r="C37" s="102" t="s">
        <v>317</v>
      </c>
      <c r="D37" s="171">
        <v>0</v>
      </c>
      <c r="E37" s="171">
        <v>0</v>
      </c>
      <c r="G37" s="247"/>
      <c r="H37" s="247"/>
      <c r="I37" s="247"/>
    </row>
    <row r="38" spans="1:9">
      <c r="A38" s="28"/>
      <c r="B38" s="102" t="s">
        <v>203</v>
      </c>
      <c r="C38" s="102" t="s">
        <v>318</v>
      </c>
      <c r="D38" s="171">
        <v>0</v>
      </c>
      <c r="E38" s="171">
        <v>0</v>
      </c>
      <c r="G38" s="706"/>
      <c r="H38" s="247"/>
      <c r="I38" s="707"/>
    </row>
    <row r="39" spans="1:9">
      <c r="A39" s="28"/>
      <c r="B39" s="102" t="s">
        <v>204</v>
      </c>
      <c r="C39" s="102" t="s">
        <v>316</v>
      </c>
      <c r="D39" s="171">
        <v>0</v>
      </c>
      <c r="E39" s="171">
        <v>0</v>
      </c>
      <c r="G39" s="706"/>
      <c r="H39" s="247"/>
      <c r="I39" s="247"/>
    </row>
    <row r="40" spans="1:9">
      <c r="A40" s="28"/>
      <c r="B40" s="102" t="s">
        <v>204</v>
      </c>
      <c r="C40" s="102" t="s">
        <v>317</v>
      </c>
      <c r="D40" s="171">
        <v>0</v>
      </c>
      <c r="E40" s="171">
        <v>0</v>
      </c>
      <c r="G40" s="706"/>
      <c r="H40" s="247"/>
      <c r="I40" s="247"/>
    </row>
    <row r="41" spans="1:9">
      <c r="A41" s="28"/>
      <c r="B41" s="102" t="s">
        <v>204</v>
      </c>
      <c r="C41" s="102" t="s">
        <v>318</v>
      </c>
      <c r="D41" s="171">
        <v>0</v>
      </c>
      <c r="E41" s="171">
        <v>0</v>
      </c>
      <c r="G41" s="247"/>
      <c r="H41" s="247"/>
      <c r="I41" s="247"/>
    </row>
    <row r="42" spans="1:9">
      <c r="A42" s="28"/>
      <c r="B42" s="102" t="s">
        <v>319</v>
      </c>
      <c r="C42" s="102" t="s">
        <v>316</v>
      </c>
      <c r="D42" s="171">
        <v>0</v>
      </c>
      <c r="E42" s="171">
        <v>0</v>
      </c>
      <c r="G42" s="247"/>
      <c r="H42" s="247"/>
      <c r="I42" s="247"/>
    </row>
    <row r="43" spans="1:9">
      <c r="A43" s="28"/>
      <c r="B43" s="102" t="s">
        <v>319</v>
      </c>
      <c r="C43" s="102" t="s">
        <v>317</v>
      </c>
      <c r="D43" s="171">
        <v>0</v>
      </c>
      <c r="E43" s="171">
        <v>0</v>
      </c>
      <c r="G43" s="247"/>
      <c r="H43" s="247"/>
      <c r="I43" s="247"/>
    </row>
    <row r="44" spans="1:9">
      <c r="A44" s="51"/>
      <c r="B44" s="102" t="s">
        <v>319</v>
      </c>
      <c r="C44" s="102" t="s">
        <v>318</v>
      </c>
      <c r="D44" s="171">
        <v>0</v>
      </c>
      <c r="E44" s="171">
        <v>0</v>
      </c>
      <c r="G44" s="19"/>
      <c r="H44" s="247"/>
      <c r="I44" s="19"/>
    </row>
    <row r="45" spans="1:9">
      <c r="A45" s="28"/>
      <c r="B45" s="102" t="s">
        <v>200</v>
      </c>
      <c r="C45" s="102" t="s">
        <v>316</v>
      </c>
      <c r="D45" s="171">
        <v>0</v>
      </c>
      <c r="E45" s="171">
        <v>0</v>
      </c>
      <c r="G45" s="19"/>
      <c r="H45" s="247"/>
      <c r="I45" s="19"/>
    </row>
    <row r="46" spans="1:9">
      <c r="A46" s="28"/>
      <c r="B46" s="102" t="s">
        <v>200</v>
      </c>
      <c r="C46" s="102" t="s">
        <v>317</v>
      </c>
      <c r="D46" s="171">
        <v>0</v>
      </c>
      <c r="E46" s="171">
        <v>0</v>
      </c>
      <c r="G46" s="19"/>
      <c r="H46" s="247"/>
      <c r="I46" s="19"/>
    </row>
    <row r="47" spans="1:9">
      <c r="A47" s="28"/>
      <c r="B47" s="102" t="s">
        <v>200</v>
      </c>
      <c r="C47" s="102" t="s">
        <v>318</v>
      </c>
      <c r="D47" s="171">
        <v>0</v>
      </c>
      <c r="E47" s="171">
        <v>0</v>
      </c>
      <c r="G47" s="19"/>
      <c r="H47" s="247"/>
      <c r="I47" s="19"/>
    </row>
    <row r="48" spans="1:9">
      <c r="A48" s="28"/>
      <c r="B48" s="102" t="s">
        <v>201</v>
      </c>
      <c r="C48" s="102" t="s">
        <v>316</v>
      </c>
      <c r="D48" s="171">
        <v>0</v>
      </c>
      <c r="E48" s="171">
        <v>0</v>
      </c>
      <c r="G48" s="19"/>
      <c r="H48" s="247"/>
      <c r="I48" s="19"/>
    </row>
    <row r="49" spans="1:12">
      <c r="A49" s="28"/>
      <c r="B49" s="102" t="s">
        <v>201</v>
      </c>
      <c r="C49" s="102" t="s">
        <v>317</v>
      </c>
      <c r="D49" s="171">
        <v>0</v>
      </c>
      <c r="E49" s="171">
        <v>0</v>
      </c>
      <c r="G49" s="247"/>
      <c r="H49" s="247"/>
      <c r="I49" s="247"/>
    </row>
    <row r="50" spans="1:12">
      <c r="A50" s="28"/>
      <c r="B50" s="102" t="s">
        <v>201</v>
      </c>
      <c r="C50" s="102" t="s">
        <v>318</v>
      </c>
      <c r="D50" s="171">
        <v>0</v>
      </c>
      <c r="E50" s="171">
        <v>0</v>
      </c>
    </row>
    <row r="51" spans="1:12">
      <c r="A51" s="28"/>
      <c r="B51" s="102" t="s">
        <v>202</v>
      </c>
      <c r="C51" s="102" t="s">
        <v>316</v>
      </c>
      <c r="D51" s="171">
        <v>0</v>
      </c>
      <c r="E51" s="171">
        <v>0</v>
      </c>
    </row>
    <row r="52" spans="1:12">
      <c r="A52" s="28"/>
      <c r="B52" s="102" t="s">
        <v>202</v>
      </c>
      <c r="C52" s="102" t="s">
        <v>317</v>
      </c>
      <c r="D52" s="171">
        <v>0</v>
      </c>
      <c r="E52" s="171">
        <v>0</v>
      </c>
    </row>
    <row r="53" spans="1:12">
      <c r="A53" s="28"/>
      <c r="B53" s="102" t="s">
        <v>320</v>
      </c>
      <c r="C53" s="102" t="s">
        <v>316</v>
      </c>
      <c r="D53" s="171">
        <v>0</v>
      </c>
      <c r="E53" s="171">
        <v>0</v>
      </c>
    </row>
    <row r="54" spans="1:12">
      <c r="A54" s="28"/>
      <c r="B54" s="102" t="s">
        <v>320</v>
      </c>
      <c r="C54" s="102" t="s">
        <v>317</v>
      </c>
      <c r="D54" s="171">
        <v>0</v>
      </c>
      <c r="E54" s="171">
        <v>0</v>
      </c>
    </row>
    <row r="55" spans="1:12">
      <c r="A55" s="28"/>
      <c r="B55" s="102" t="s">
        <v>320</v>
      </c>
      <c r="C55" s="102" t="s">
        <v>318</v>
      </c>
      <c r="D55" s="171">
        <v>0</v>
      </c>
      <c r="E55" s="171">
        <v>0</v>
      </c>
    </row>
    <row r="56" spans="1:12">
      <c r="A56" s="28"/>
      <c r="B56" s="102" t="s">
        <v>321</v>
      </c>
      <c r="C56" s="102"/>
      <c r="D56" s="171">
        <v>0</v>
      </c>
      <c r="E56" s="171">
        <v>0</v>
      </c>
    </row>
    <row r="57" spans="1:12">
      <c r="A57" s="28"/>
      <c r="B57" s="102" t="s">
        <v>2</v>
      </c>
      <c r="C57" s="102"/>
      <c r="D57" s="171">
        <v>0</v>
      </c>
      <c r="E57" s="171">
        <v>0</v>
      </c>
    </row>
    <row r="58" spans="1:12">
      <c r="A58" s="28"/>
      <c r="C58" s="101"/>
      <c r="D58" s="101"/>
      <c r="E58" s="101"/>
    </row>
    <row r="59" spans="1:12">
      <c r="A59" s="28"/>
      <c r="B59" s="101"/>
      <c r="C59" s="101"/>
      <c r="D59" s="101"/>
      <c r="E59" s="101"/>
    </row>
    <row r="60" spans="1:12" ht="14">
      <c r="A60" s="28"/>
      <c r="B60" s="101"/>
      <c r="C60" s="101"/>
      <c r="D60" s="101"/>
      <c r="E60" s="101"/>
      <c r="F60" s="101"/>
      <c r="G60" s="519"/>
      <c r="H60" s="25"/>
      <c r="I60" s="37"/>
    </row>
    <row r="61" spans="1:12" ht="14">
      <c r="A61" s="28"/>
      <c r="B61" s="401"/>
      <c r="C61" s="25"/>
      <c r="D61" s="401"/>
      <c r="E61" s="354"/>
      <c r="F61" s="37"/>
      <c r="I61" s="37"/>
      <c r="J61" s="401"/>
      <c r="K61" s="354"/>
      <c r="L61" s="354"/>
    </row>
    <row r="62" spans="1:12" ht="13">
      <c r="A62" s="28"/>
      <c r="B62" s="354" t="s">
        <v>1027</v>
      </c>
      <c r="C62" s="514" t="s">
        <v>826</v>
      </c>
      <c r="D62" s="514"/>
      <c r="E62" s="514" t="s">
        <v>841</v>
      </c>
      <c r="F62" s="514"/>
      <c r="G62" s="514" t="s">
        <v>1054</v>
      </c>
      <c r="I62" s="37"/>
      <c r="K62" s="354"/>
      <c r="L62" s="354"/>
    </row>
    <row r="63" spans="1:12" ht="13">
      <c r="A63" s="28"/>
      <c r="B63" s="401" t="s">
        <v>1029</v>
      </c>
      <c r="C63" s="519" t="s">
        <v>839</v>
      </c>
      <c r="D63" s="37"/>
      <c r="E63" s="519" t="s">
        <v>842</v>
      </c>
      <c r="F63" s="698"/>
      <c r="I63" s="354"/>
      <c r="K63" s="354"/>
      <c r="L63" s="354"/>
    </row>
    <row r="64" spans="1:12" ht="13">
      <c r="A64" s="28"/>
      <c r="B64" s="354"/>
      <c r="C64" s="354"/>
      <c r="D64" s="354"/>
      <c r="E64" s="354"/>
      <c r="F64" s="354"/>
      <c r="G64" s="354"/>
      <c r="H64" s="513"/>
      <c r="J64" s="354"/>
      <c r="K64" s="354"/>
      <c r="L64" s="354"/>
    </row>
    <row r="65" spans="1:8">
      <c r="A65" s="28"/>
      <c r="H65" s="513"/>
    </row>
    <row r="66" spans="1:8">
      <c r="A66" s="28"/>
    </row>
    <row r="67" spans="1:8">
      <c r="A67" s="28"/>
    </row>
    <row r="68" spans="1:8">
      <c r="A68" s="28"/>
    </row>
    <row r="69" spans="1:8">
      <c r="A69" s="28"/>
    </row>
    <row r="70" spans="1:8">
      <c r="A70" s="28"/>
    </row>
    <row r="71" spans="1:8">
      <c r="A71" s="28"/>
    </row>
    <row r="72" spans="1:8">
      <c r="A72" s="28"/>
    </row>
    <row r="73" spans="1:8">
      <c r="A73" s="28"/>
    </row>
    <row r="74" spans="1:8">
      <c r="A74" s="28"/>
    </row>
    <row r="75" spans="1:8">
      <c r="A75" s="28"/>
    </row>
    <row r="76" spans="1:8">
      <c r="A76" s="28"/>
    </row>
    <row r="77" spans="1:8">
      <c r="A77" s="28"/>
    </row>
    <row r="78" spans="1:8">
      <c r="A78" s="28"/>
    </row>
    <row r="79" spans="1:8">
      <c r="A79" s="28"/>
    </row>
    <row r="80" spans="1:8">
      <c r="A80" s="23"/>
    </row>
    <row r="81" spans="1:1">
      <c r="A81" s="23"/>
    </row>
    <row r="82" spans="1:1">
      <c r="A82" s="23"/>
    </row>
    <row r="83" spans="1:1">
      <c r="A83" s="28"/>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3"/>
    </row>
    <row r="99" spans="1:1">
      <c r="A99" s="28"/>
    </row>
    <row r="100" spans="1:1">
      <c r="A100" s="28"/>
    </row>
    <row r="101" spans="1:1">
      <c r="A101" s="28"/>
    </row>
    <row r="102" spans="1:1">
      <c r="A102" s="28"/>
    </row>
    <row r="103" spans="1:1">
      <c r="A103" s="28"/>
    </row>
  </sheetData>
  <customSheetViews>
    <customSheetView guid="{1CF653B9-1D21-4A9C-AA17-F11F69E63E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2"/>
    </customSheetView>
  </customSheetViews>
  <mergeCells count="2">
    <mergeCell ref="D10:E10"/>
    <mergeCell ref="D34:E34"/>
  </mergeCells>
  <hyperlinks>
    <hyperlink ref="G1" location="BG!A1" display="BG" xr:uid="{00000000-0004-0000-0A00-000000000000}"/>
  </hyperlinks>
  <printOptions horizontalCentered="1"/>
  <pageMargins left="0.70866141732283472" right="0.70866141732283472" top="0.74803149606299213" bottom="0" header="0.31496062992125984" footer="0.31496062992125984"/>
  <pageSetup paperSize="9" scale="55" orientation="landscape" r:id="rId3"/>
  <ignoredErrors>
    <ignoredError sqref="D30:E30" formulaRange="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499984740745262"/>
  </sheetPr>
  <dimension ref="A1:L106"/>
  <sheetViews>
    <sheetView showGridLines="0" zoomScale="90" zoomScaleNormal="90" workbookViewId="0">
      <selection activeCell="D22" sqref="D22"/>
    </sheetView>
  </sheetViews>
  <sheetFormatPr baseColWidth="10" defaultColWidth="11.36328125" defaultRowHeight="12.5"/>
  <cols>
    <col min="1" max="1" width="2.36328125" style="159" customWidth="1"/>
    <col min="2" max="2" width="46.6328125" style="159" bestFit="1" customWidth="1"/>
    <col min="3" max="4" width="19.6328125" style="159" customWidth="1"/>
    <col min="5" max="5" width="3.36328125" style="159" bestFit="1" customWidth="1"/>
    <col min="6" max="6" width="38.08984375" style="159" customWidth="1"/>
    <col min="7" max="8" width="19.6328125" style="159" customWidth="1"/>
    <col min="9" max="16384" width="11.36328125" style="159"/>
  </cols>
  <sheetData>
    <row r="1" spans="1:8" ht="14">
      <c r="B1" s="2"/>
      <c r="E1" s="163" t="s">
        <v>102</v>
      </c>
    </row>
    <row r="2" spans="1:8" ht="13">
      <c r="B2" s="2"/>
    </row>
    <row r="3" spans="1:8" ht="13">
      <c r="B3" s="2"/>
    </row>
    <row r="4" spans="1:8" ht="13">
      <c r="B4" s="2"/>
    </row>
    <row r="5" spans="1:8" ht="13">
      <c r="B5" s="2"/>
    </row>
    <row r="6" spans="1:8" ht="13">
      <c r="B6" s="827" t="s">
        <v>199</v>
      </c>
      <c r="C6" s="828"/>
      <c r="D6" s="828"/>
      <c r="E6" s="828"/>
      <c r="F6" s="828"/>
      <c r="G6" s="828"/>
      <c r="H6" s="829"/>
    </row>
    <row r="7" spans="1:8" s="292" customFormat="1" ht="13">
      <c r="B7" s="141"/>
      <c r="C7" s="141"/>
      <c r="D7" s="141"/>
    </row>
    <row r="8" spans="1:8">
      <c r="A8" s="28"/>
      <c r="B8" s="159" t="s">
        <v>13</v>
      </c>
    </row>
    <row r="9" spans="1:8">
      <c r="A9" s="28"/>
    </row>
    <row r="10" spans="1:8" ht="13">
      <c r="A10" s="28"/>
      <c r="B10" s="10" t="s">
        <v>56</v>
      </c>
      <c r="C10" s="9"/>
      <c r="D10" s="9"/>
      <c r="F10" s="10" t="s">
        <v>55</v>
      </c>
      <c r="G10" s="15"/>
      <c r="H10" s="9"/>
    </row>
    <row r="11" spans="1:8">
      <c r="A11" s="28"/>
      <c r="B11" s="9"/>
      <c r="C11" s="820" t="s">
        <v>713</v>
      </c>
      <c r="D11" s="820"/>
      <c r="F11" s="9"/>
      <c r="G11" s="820" t="s">
        <v>713</v>
      </c>
      <c r="H11" s="820"/>
    </row>
    <row r="12" spans="1:8" ht="13">
      <c r="A12" s="28"/>
      <c r="B12" s="11" t="s">
        <v>4</v>
      </c>
      <c r="C12" s="540">
        <v>44561</v>
      </c>
      <c r="D12" s="540">
        <v>44196</v>
      </c>
      <c r="F12" s="11" t="s">
        <v>4</v>
      </c>
      <c r="G12" s="540">
        <v>44561</v>
      </c>
      <c r="H12" s="540">
        <v>44196</v>
      </c>
    </row>
    <row r="13" spans="1:8" ht="14" customHeight="1">
      <c r="A13" s="40"/>
      <c r="B13" s="9" t="s">
        <v>844</v>
      </c>
      <c r="C13" s="164">
        <v>4411510172</v>
      </c>
      <c r="D13" s="165">
        <v>3007101448</v>
      </c>
      <c r="F13" s="9" t="s">
        <v>848</v>
      </c>
      <c r="G13" s="172">
        <v>40606487</v>
      </c>
      <c r="H13" s="164">
        <v>40731483</v>
      </c>
    </row>
    <row r="14" spans="1:8" ht="14" customHeight="1">
      <c r="A14" s="40"/>
      <c r="B14" s="9" t="s">
        <v>845</v>
      </c>
      <c r="C14" s="164">
        <v>9657604782</v>
      </c>
      <c r="D14" s="165">
        <v>7233162894</v>
      </c>
      <c r="F14" s="247" t="s">
        <v>849</v>
      </c>
      <c r="G14" s="172">
        <v>20048244982</v>
      </c>
      <c r="H14" s="164">
        <v>15782898760</v>
      </c>
    </row>
    <row r="15" spans="1:8" s="279" customFormat="1" ht="14" customHeight="1">
      <c r="A15" s="28"/>
      <c r="B15" s="694" t="s">
        <v>850</v>
      </c>
      <c r="C15" s="164">
        <v>73063286955.360001</v>
      </c>
      <c r="D15" s="165">
        <v>73248634049.759995</v>
      </c>
      <c r="F15" s="300" t="s">
        <v>850</v>
      </c>
      <c r="G15" s="172">
        <v>109345498871</v>
      </c>
      <c r="H15" s="164">
        <v>0</v>
      </c>
    </row>
    <row r="16" spans="1:8" s="313" customFormat="1" ht="14" customHeight="1">
      <c r="A16" s="28"/>
      <c r="B16" s="247" t="s">
        <v>759</v>
      </c>
      <c r="C16" s="164">
        <v>0</v>
      </c>
      <c r="D16" s="165">
        <v>1466321797</v>
      </c>
      <c r="F16" s="313" t="s">
        <v>851</v>
      </c>
      <c r="G16" s="172">
        <v>44881557016</v>
      </c>
      <c r="H16" s="164">
        <v>34581370875</v>
      </c>
    </row>
    <row r="17" spans="1:12" ht="14" customHeight="1">
      <c r="A17" s="28"/>
      <c r="B17" s="247" t="s">
        <v>846</v>
      </c>
      <c r="C17" s="164">
        <v>6361992145</v>
      </c>
      <c r="D17" s="165">
        <v>3923720375</v>
      </c>
      <c r="F17" s="159" t="s">
        <v>852</v>
      </c>
      <c r="G17" s="172">
        <v>2748783039</v>
      </c>
      <c r="H17" s="164">
        <v>0</v>
      </c>
    </row>
    <row r="18" spans="1:12" s="313" customFormat="1" ht="14" customHeight="1">
      <c r="A18" s="28"/>
      <c r="B18" s="247" t="s">
        <v>754</v>
      </c>
      <c r="C18" s="164">
        <v>6936964066</v>
      </c>
      <c r="D18" s="165">
        <v>5049777921</v>
      </c>
      <c r="F18" s="313" t="s">
        <v>853</v>
      </c>
      <c r="G18" s="172">
        <v>8173579726</v>
      </c>
      <c r="H18" s="164">
        <v>2757244452</v>
      </c>
    </row>
    <row r="19" spans="1:12" s="321" customFormat="1" ht="14" customHeight="1" thickBot="1">
      <c r="A19" s="28"/>
      <c r="B19" s="277" t="s">
        <v>847</v>
      </c>
      <c r="C19" s="164">
        <v>101588752</v>
      </c>
      <c r="D19" s="165">
        <v>29955657</v>
      </c>
      <c r="F19" s="10" t="s">
        <v>2</v>
      </c>
      <c r="G19" s="18">
        <f>SUM(G13:G18)</f>
        <v>185238270121</v>
      </c>
      <c r="H19" s="18">
        <f>SUM(H13:H18)</f>
        <v>53162245570</v>
      </c>
    </row>
    <row r="20" spans="1:12" s="322" customFormat="1" ht="14" customHeight="1" thickTop="1" thickBot="1">
      <c r="A20" s="28"/>
      <c r="B20" s="10" t="s">
        <v>2</v>
      </c>
      <c r="C20" s="18">
        <f>SUM(C13:C19)</f>
        <v>100532946872.36</v>
      </c>
      <c r="D20" s="18">
        <f>SUM(D13:D19)</f>
        <v>93958674141.759995</v>
      </c>
      <c r="G20" s="172"/>
      <c r="H20" s="164"/>
    </row>
    <row r="21" spans="1:12" ht="12.75" customHeight="1" thickTop="1">
      <c r="A21" s="28"/>
      <c r="B21" s="322"/>
      <c r="C21" s="322"/>
      <c r="D21" s="322"/>
    </row>
    <row r="22" spans="1:12">
      <c r="A22" s="28"/>
    </row>
    <row r="23" spans="1:12" s="509" customFormat="1" ht="13">
      <c r="A23" s="28"/>
      <c r="B23" s="10"/>
      <c r="C23" s="115"/>
      <c r="D23" s="70"/>
    </row>
    <row r="24" spans="1:12" ht="13">
      <c r="A24" s="28"/>
      <c r="B24" s="10"/>
      <c r="C24" s="115"/>
      <c r="D24" s="70"/>
    </row>
    <row r="25" spans="1:12" s="509" customFormat="1" ht="14">
      <c r="A25" s="28"/>
      <c r="B25" s="159"/>
      <c r="C25" s="14"/>
      <c r="D25" s="14"/>
      <c r="E25" s="354"/>
      <c r="F25" s="37"/>
      <c r="G25" s="522"/>
      <c r="H25" s="25"/>
      <c r="I25" s="37"/>
      <c r="J25" s="401"/>
      <c r="K25" s="354"/>
      <c r="L25" s="354"/>
    </row>
    <row r="26" spans="1:12" ht="14">
      <c r="A26" s="28"/>
      <c r="B26" s="401"/>
      <c r="C26" s="25"/>
      <c r="D26" s="401"/>
      <c r="E26" s="354"/>
      <c r="F26" s="512"/>
      <c r="H26" s="521"/>
      <c r="I26" s="513"/>
      <c r="K26" s="354"/>
      <c r="L26" s="354"/>
    </row>
    <row r="27" spans="1:12" ht="13">
      <c r="A27" s="28"/>
      <c r="B27" s="354" t="s">
        <v>1030</v>
      </c>
      <c r="C27" s="514" t="s">
        <v>826</v>
      </c>
      <c r="D27" s="514"/>
      <c r="E27" s="514"/>
      <c r="F27" s="514" t="s">
        <v>854</v>
      </c>
      <c r="G27" s="514"/>
      <c r="H27" s="514" t="s">
        <v>1054</v>
      </c>
      <c r="K27" s="354"/>
      <c r="L27" s="354"/>
    </row>
    <row r="28" spans="1:12" ht="13">
      <c r="A28" s="28"/>
      <c r="B28" s="401" t="s">
        <v>839</v>
      </c>
      <c r="C28" s="519" t="s">
        <v>839</v>
      </c>
      <c r="D28" s="694"/>
      <c r="F28" s="519" t="s">
        <v>855</v>
      </c>
      <c r="J28" s="354"/>
      <c r="K28" s="354"/>
      <c r="L28" s="354"/>
    </row>
    <row r="29" spans="1:12" ht="13">
      <c r="A29" s="28"/>
      <c r="B29" s="354"/>
      <c r="C29" s="354"/>
      <c r="D29" s="354"/>
      <c r="F29" s="354"/>
      <c r="G29" s="354"/>
      <c r="H29" s="354"/>
      <c r="I29" s="513"/>
    </row>
    <row r="30" spans="1:12">
      <c r="A30" s="28"/>
      <c r="F30" s="694"/>
      <c r="G30" s="694"/>
      <c r="H30" s="694"/>
      <c r="I30" s="513"/>
    </row>
    <row r="31" spans="1:12" ht="14">
      <c r="A31" s="28"/>
      <c r="F31" s="24"/>
      <c r="G31" s="24"/>
      <c r="H31" s="24"/>
    </row>
    <row r="32" spans="1:12" ht="14">
      <c r="A32" s="28"/>
      <c r="F32" s="24"/>
      <c r="G32" s="24"/>
      <c r="H32" s="24"/>
    </row>
    <row r="33" spans="1:9" ht="14">
      <c r="A33" s="28"/>
      <c r="F33" s="24"/>
      <c r="G33" s="24"/>
      <c r="H33" s="24"/>
    </row>
    <row r="34" spans="1:9" ht="14">
      <c r="A34" s="28"/>
      <c r="F34" s="24"/>
      <c r="G34" s="24"/>
      <c r="H34" s="24"/>
      <c r="I34" s="24"/>
    </row>
    <row r="35" spans="1:9" s="24" customFormat="1" ht="14">
      <c r="A35" s="28"/>
      <c r="B35" s="159"/>
      <c r="C35" s="159"/>
      <c r="D35" s="159"/>
    </row>
    <row r="36" spans="1:9" s="24" customFormat="1" ht="14">
      <c r="A36" s="28"/>
      <c r="F36" s="159"/>
      <c r="G36" s="159"/>
      <c r="H36" s="159"/>
    </row>
    <row r="37" spans="1:9" s="24" customFormat="1" ht="14">
      <c r="A37" s="28"/>
      <c r="F37" s="159"/>
      <c r="G37" s="159"/>
      <c r="H37" s="159"/>
    </row>
    <row r="38" spans="1:9" s="24" customFormat="1" ht="14">
      <c r="A38" s="28"/>
      <c r="F38" s="159"/>
      <c r="G38" s="159"/>
      <c r="H38" s="159"/>
    </row>
    <row r="39" spans="1:9" s="24" customFormat="1" ht="14">
      <c r="A39" s="28"/>
      <c r="F39" s="159"/>
      <c r="G39" s="159"/>
      <c r="H39" s="159"/>
      <c r="I39" s="159"/>
    </row>
    <row r="40" spans="1:9" ht="14">
      <c r="A40" s="28"/>
      <c r="B40" s="24"/>
      <c r="C40" s="24"/>
      <c r="D40" s="24"/>
    </row>
    <row r="41" spans="1:9">
      <c r="A41" s="28"/>
    </row>
    <row r="42" spans="1:9">
      <c r="A42" s="28"/>
    </row>
    <row r="43" spans="1:9">
      <c r="A43" s="28"/>
    </row>
    <row r="44" spans="1:9">
      <c r="A44" s="28"/>
    </row>
    <row r="45" spans="1:9">
      <c r="A45" s="28"/>
    </row>
    <row r="46" spans="1:9">
      <c r="A46" s="28"/>
    </row>
    <row r="47" spans="1:9">
      <c r="A47" s="51"/>
    </row>
    <row r="48" spans="1:9">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28"/>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40"/>
    </row>
    <row r="74" spans="1:1">
      <c r="A74" s="40"/>
    </row>
    <row r="75" spans="1:1">
      <c r="A75" s="40"/>
    </row>
    <row r="76" spans="1:1">
      <c r="A76" s="28"/>
    </row>
    <row r="77" spans="1:1">
      <c r="A77" s="28"/>
    </row>
    <row r="78" spans="1:1">
      <c r="A78" s="28"/>
    </row>
    <row r="79" spans="1:1">
      <c r="A79" s="40"/>
    </row>
    <row r="80" spans="1:1">
      <c r="A80" s="40"/>
    </row>
    <row r="81" spans="1:1">
      <c r="A81" s="40"/>
    </row>
    <row r="82" spans="1:1">
      <c r="A82" s="28"/>
    </row>
    <row r="83" spans="1:1">
      <c r="A83" s="23"/>
    </row>
    <row r="84" spans="1:1">
      <c r="A84" s="23"/>
    </row>
    <row r="85" spans="1:1">
      <c r="A85" s="23"/>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40"/>
    </row>
    <row r="96" spans="1:1">
      <c r="A96" s="40"/>
    </row>
    <row r="97" spans="1:1">
      <c r="A97" s="28"/>
    </row>
    <row r="98" spans="1:1">
      <c r="A98" s="28"/>
    </row>
    <row r="99" spans="1:1">
      <c r="A99" s="28"/>
    </row>
    <row r="100" spans="1:1">
      <c r="A100" s="28"/>
    </row>
    <row r="101" spans="1:1">
      <c r="A101" s="23"/>
    </row>
    <row r="102" spans="1:1">
      <c r="A102" s="28"/>
    </row>
    <row r="103" spans="1:1">
      <c r="A103" s="28"/>
    </row>
    <row r="104" spans="1:1">
      <c r="A104" s="28"/>
    </row>
    <row r="105" spans="1:1">
      <c r="A105" s="28"/>
    </row>
    <row r="106" spans="1:1">
      <c r="A106" s="28"/>
    </row>
  </sheetData>
  <customSheetViews>
    <customSheetView guid="{1CF653B9-1D21-4A9C-AA17-F11F69E63E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2"/>
    </customSheetView>
  </customSheetViews>
  <mergeCells count="3">
    <mergeCell ref="B6:H6"/>
    <mergeCell ref="C11:D11"/>
    <mergeCell ref="G11:H11"/>
  </mergeCells>
  <hyperlinks>
    <hyperlink ref="E1" location="BG!A1" display="BG" xr:uid="{00000000-0004-0000-0B00-000000000000}"/>
  </hyperlinks>
  <printOptions horizontalCentered="1"/>
  <pageMargins left="0.51181102362204722" right="0.70866141732283472" top="0.74803149606299213" bottom="0.74803149606299213" header="0.31496062992125984" footer="0.31496062992125984"/>
  <pageSetup paperSize="9" scale="70" orientation="landscape" r:id="rId3"/>
  <ignoredErrors>
    <ignoredError sqref="G19:H19 C20:D20" formulaRange="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4" tint="-0.499984740745262"/>
  </sheetPr>
  <dimension ref="A1:K104"/>
  <sheetViews>
    <sheetView showGridLines="0" zoomScale="90" zoomScaleNormal="90" workbookViewId="0">
      <selection activeCell="G20" sqref="G20"/>
    </sheetView>
  </sheetViews>
  <sheetFormatPr baseColWidth="10" defaultColWidth="11.54296875" defaultRowHeight="12.5"/>
  <cols>
    <col min="1" max="1" width="2.36328125" style="159" customWidth="1"/>
    <col min="2" max="2" width="50.08984375" style="159" customWidth="1"/>
    <col min="3" max="3" width="19" style="159" customWidth="1"/>
    <col min="4" max="4" width="16.6328125" style="159" customWidth="1"/>
    <col min="5" max="16384" width="11.54296875" style="159"/>
  </cols>
  <sheetData>
    <row r="1" spans="1:8">
      <c r="E1" s="174" t="s">
        <v>102</v>
      </c>
    </row>
    <row r="4" spans="1:8" ht="12.65" customHeight="1"/>
    <row r="6" spans="1:8" ht="13">
      <c r="B6" s="832" t="s">
        <v>207</v>
      </c>
      <c r="C6" s="833"/>
      <c r="D6" s="833"/>
      <c r="E6" s="834"/>
    </row>
    <row r="8" spans="1:8">
      <c r="A8" s="28"/>
      <c r="B8" s="831" t="s">
        <v>790</v>
      </c>
      <c r="C8" s="831"/>
      <c r="D8" s="831"/>
      <c r="E8" s="831"/>
      <c r="F8" s="831"/>
      <c r="G8" s="831"/>
      <c r="H8" s="831"/>
    </row>
    <row r="9" spans="1:8" s="279" customFormat="1">
      <c r="A9" s="28"/>
      <c r="B9" s="280"/>
      <c r="C9" s="280"/>
      <c r="D9" s="280"/>
      <c r="E9" s="280"/>
      <c r="F9" s="280"/>
      <c r="G9" s="280"/>
      <c r="H9" s="280"/>
    </row>
    <row r="10" spans="1:8" ht="15" customHeight="1">
      <c r="A10" s="28"/>
      <c r="C10" s="830" t="s">
        <v>714</v>
      </c>
      <c r="D10" s="830"/>
    </row>
    <row r="11" spans="1:8" ht="13">
      <c r="A11" s="28"/>
      <c r="B11" s="11" t="s">
        <v>4</v>
      </c>
      <c r="C11" s="540">
        <v>44561</v>
      </c>
      <c r="D11" s="540">
        <v>44196</v>
      </c>
    </row>
    <row r="12" spans="1:8">
      <c r="A12" s="28"/>
      <c r="B12" s="17" t="s">
        <v>80</v>
      </c>
      <c r="C12" s="164">
        <v>161576363787</v>
      </c>
      <c r="D12" s="164">
        <v>105617769915</v>
      </c>
    </row>
    <row r="13" spans="1:8" ht="15" customHeight="1">
      <c r="A13" s="28"/>
      <c r="B13" s="105" t="s">
        <v>856</v>
      </c>
      <c r="C13" s="164">
        <v>693172871</v>
      </c>
      <c r="D13" s="164">
        <v>158969396</v>
      </c>
    </row>
    <row r="14" spans="1:8" s="526" customFormat="1" ht="15" customHeight="1">
      <c r="A14" s="28"/>
      <c r="B14" s="105" t="s">
        <v>857</v>
      </c>
      <c r="C14" s="164">
        <v>249699859</v>
      </c>
      <c r="D14" s="164">
        <v>1097062838</v>
      </c>
    </row>
    <row r="15" spans="1:8" s="526" customFormat="1" ht="15" customHeight="1">
      <c r="A15" s="28"/>
      <c r="B15" s="105" t="s">
        <v>715</v>
      </c>
      <c r="C15" s="164">
        <v>10370837854</v>
      </c>
      <c r="D15" s="164">
        <v>2595068780</v>
      </c>
    </row>
    <row r="16" spans="1:8" s="526" customFormat="1" ht="15" customHeight="1">
      <c r="A16" s="28"/>
      <c r="B16" s="105" t="s">
        <v>208</v>
      </c>
      <c r="C16" s="164">
        <v>0</v>
      </c>
      <c r="D16" s="164">
        <v>0</v>
      </c>
    </row>
    <row r="17" spans="1:11" ht="13.5" thickBot="1">
      <c r="A17" s="28"/>
      <c r="B17" s="10" t="s">
        <v>14</v>
      </c>
      <c r="C17" s="18">
        <f>SUM(C12:C16)</f>
        <v>172890074371</v>
      </c>
      <c r="D17" s="18">
        <f>SUM(D12:D16)</f>
        <v>109468870929</v>
      </c>
    </row>
    <row r="18" spans="1:11" ht="13" thickTop="1">
      <c r="A18" s="28"/>
    </row>
    <row r="19" spans="1:11">
      <c r="A19" s="28"/>
    </row>
    <row r="20" spans="1:11" s="509" customFormat="1">
      <c r="A20" s="28"/>
    </row>
    <row r="21" spans="1:11" s="509" customFormat="1" ht="14">
      <c r="A21" s="28"/>
      <c r="B21" s="519"/>
      <c r="C21" s="25"/>
      <c r="D21" s="401"/>
      <c r="E21" s="354"/>
      <c r="F21" s="37"/>
      <c r="G21" s="522"/>
      <c r="H21" s="25"/>
      <c r="I21" s="37"/>
      <c r="J21" s="401"/>
      <c r="K21" s="354"/>
    </row>
    <row r="22" spans="1:11" ht="13">
      <c r="A22" s="28"/>
      <c r="B22" s="514" t="s">
        <v>1026</v>
      </c>
      <c r="C22" s="514" t="s">
        <v>826</v>
      </c>
      <c r="D22" s="514"/>
      <c r="E22" s="514" t="s">
        <v>1058</v>
      </c>
      <c r="F22" s="514"/>
      <c r="G22" s="514" t="s">
        <v>1054</v>
      </c>
      <c r="K22" s="354"/>
    </row>
    <row r="23" spans="1:11" ht="14">
      <c r="A23" s="28"/>
      <c r="B23" s="519" t="s">
        <v>837</v>
      </c>
      <c r="C23" s="519" t="s">
        <v>1022</v>
      </c>
      <c r="D23" s="37"/>
      <c r="E23" s="401" t="s">
        <v>842</v>
      </c>
      <c r="F23" s="25"/>
      <c r="G23" s="698"/>
      <c r="K23" s="354"/>
    </row>
    <row r="24" spans="1:11">
      <c r="A24" s="28"/>
      <c r="I24" s="513"/>
    </row>
    <row r="25" spans="1:11">
      <c r="A25" s="28"/>
      <c r="I25" s="513"/>
    </row>
    <row r="26" spans="1:11">
      <c r="A26" s="28"/>
    </row>
    <row r="27" spans="1:11">
      <c r="A27" s="28"/>
    </row>
    <row r="28" spans="1:11">
      <c r="A28" s="28"/>
    </row>
    <row r="29" spans="1:11">
      <c r="A29" s="28"/>
    </row>
    <row r="30" spans="1:11">
      <c r="A30" s="28"/>
    </row>
    <row r="31" spans="1:11">
      <c r="A31" s="28"/>
    </row>
    <row r="32" spans="1:11">
      <c r="A32" s="28"/>
    </row>
    <row r="33" spans="1:1">
      <c r="A33" s="28"/>
    </row>
    <row r="34" spans="1:1">
      <c r="A34" s="28"/>
    </row>
    <row r="35" spans="1:1">
      <c r="A35" s="28"/>
    </row>
    <row r="36" spans="1:1">
      <c r="A36" s="28"/>
    </row>
    <row r="37" spans="1:1">
      <c r="A37" s="28"/>
    </row>
    <row r="38" spans="1:1">
      <c r="A38" s="28"/>
    </row>
    <row r="39" spans="1:1">
      <c r="A39" s="28"/>
    </row>
    <row r="40" spans="1:1">
      <c r="A40" s="28"/>
    </row>
    <row r="41" spans="1:1">
      <c r="A41" s="28"/>
    </row>
    <row r="42" spans="1:1">
      <c r="A42" s="28"/>
    </row>
    <row r="43" spans="1:1">
      <c r="A43" s="28"/>
    </row>
    <row r="44" spans="1:1">
      <c r="A44" s="28"/>
    </row>
    <row r="45" spans="1:1">
      <c r="A45" s="51"/>
    </row>
    <row r="46" spans="1:1">
      <c r="A46" s="28"/>
    </row>
    <row r="47" spans="1:1">
      <c r="A47" s="28"/>
    </row>
    <row r="48" spans="1:1">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28"/>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28"/>
    </row>
    <row r="74" spans="1:1">
      <c r="A74" s="28"/>
    </row>
    <row r="75" spans="1:1">
      <c r="A75" s="28"/>
    </row>
    <row r="76" spans="1:1">
      <c r="A76" s="28"/>
    </row>
    <row r="77" spans="1:1">
      <c r="A77" s="28"/>
    </row>
    <row r="78" spans="1:1">
      <c r="A78" s="28"/>
    </row>
    <row r="79" spans="1:1">
      <c r="A79" s="28"/>
    </row>
    <row r="80" spans="1:1">
      <c r="A80" s="28"/>
    </row>
    <row r="81" spans="1:1">
      <c r="A81" s="23"/>
    </row>
    <row r="82" spans="1:1">
      <c r="A82" s="23"/>
    </row>
    <row r="83" spans="1:1">
      <c r="A83" s="23"/>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8"/>
    </row>
    <row r="99" spans="1:1">
      <c r="A99" s="23"/>
    </row>
    <row r="100" spans="1:1">
      <c r="A100" s="28"/>
    </row>
    <row r="101" spans="1:1">
      <c r="A101" s="28"/>
    </row>
    <row r="102" spans="1:1">
      <c r="A102" s="28"/>
    </row>
    <row r="103" spans="1:1">
      <c r="A103" s="28"/>
    </row>
    <row r="104" spans="1:1">
      <c r="A104" s="28"/>
    </row>
  </sheetData>
  <customSheetViews>
    <customSheetView guid="{1CF653B9-1D21-4A9C-AA17-F11F69E63E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1"/>
    </customSheetView>
    <customSheetView guid="{F8E9AB04-54F6-429E-BABF-AEAD6E7A56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2"/>
    </customSheetView>
  </customSheetViews>
  <mergeCells count="3">
    <mergeCell ref="C10:D10"/>
    <mergeCell ref="B8:H8"/>
    <mergeCell ref="B6:E6"/>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horizontalDpi="0" verticalDpi="0" r:id="rId3"/>
  <ignoredErrors>
    <ignoredError sqref="C17:D17" formulaRange="1"/>
  </ignoredErrors>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4" tint="-0.499984740745262"/>
  </sheetPr>
  <dimension ref="A1:AE107"/>
  <sheetViews>
    <sheetView showGridLines="0" zoomScale="90" zoomScaleNormal="90" workbookViewId="0">
      <selection activeCell="E26" sqref="E26"/>
    </sheetView>
  </sheetViews>
  <sheetFormatPr baseColWidth="10" defaultColWidth="11.54296875" defaultRowHeight="12.5"/>
  <cols>
    <col min="1" max="1" width="2.36328125" style="159" customWidth="1"/>
    <col min="2" max="2" width="36.54296875" style="72" customWidth="1"/>
    <col min="3" max="6" width="20.6328125" style="72" customWidth="1"/>
    <col min="7" max="7" width="5.453125" style="72" customWidth="1"/>
    <col min="8" max="13" width="20.6328125" style="72" customWidth="1"/>
    <col min="14" max="31" width="11.36328125" style="72"/>
    <col min="32" max="16384" width="11.54296875" style="159"/>
  </cols>
  <sheetData>
    <row r="1" spans="1:31">
      <c r="C1" s="168"/>
      <c r="E1" s="159"/>
      <c r="F1" s="159"/>
      <c r="G1" s="180" t="s">
        <v>102</v>
      </c>
    </row>
    <row r="6" spans="1:31" ht="13.25" customHeight="1">
      <c r="B6" s="576" t="s">
        <v>858</v>
      </c>
      <c r="C6" s="577"/>
      <c r="D6" s="578"/>
      <c r="E6" s="578"/>
      <c r="F6" s="579"/>
      <c r="G6" s="579"/>
      <c r="H6" s="579"/>
      <c r="I6" s="579"/>
      <c r="J6" s="579"/>
      <c r="K6" s="579"/>
      <c r="L6" s="579"/>
      <c r="M6" s="579"/>
      <c r="N6" s="294"/>
      <c r="O6" s="294"/>
      <c r="P6" s="294"/>
      <c r="Q6" s="294"/>
      <c r="R6" s="294"/>
      <c r="S6" s="294"/>
      <c r="T6" s="294"/>
      <c r="U6" s="294"/>
      <c r="V6" s="294"/>
    </row>
    <row r="7" spans="1:31" s="292" customForma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row>
    <row r="8" spans="1:31">
      <c r="A8" s="28"/>
      <c r="B8" s="294" t="s">
        <v>782</v>
      </c>
    </row>
    <row r="9" spans="1:31">
      <c r="A9" s="28"/>
      <c r="C9" s="835" t="s">
        <v>713</v>
      </c>
      <c r="D9" s="835"/>
    </row>
    <row r="10" spans="1:31" ht="15.9" customHeight="1">
      <c r="A10" s="28"/>
      <c r="B10" s="72" t="s">
        <v>322</v>
      </c>
      <c r="C10" s="540">
        <v>44561</v>
      </c>
      <c r="D10" s="540">
        <v>44196</v>
      </c>
    </row>
    <row r="11" spans="1:31" ht="15.9" customHeight="1">
      <c r="A11" s="28"/>
      <c r="B11" s="294" t="s">
        <v>1047</v>
      </c>
      <c r="C11" s="176">
        <v>11842000000</v>
      </c>
      <c r="D11" s="177">
        <v>15729771908</v>
      </c>
      <c r="E11" s="175"/>
    </row>
    <row r="12" spans="1:31">
      <c r="A12" s="28"/>
    </row>
    <row r="13" spans="1:31">
      <c r="A13" s="28"/>
    </row>
    <row r="14" spans="1:31" ht="14.5">
      <c r="A14" s="28"/>
      <c r="B14" s="595" t="s">
        <v>859</v>
      </c>
      <c r="C14" s="595"/>
      <c r="D14" s="595"/>
      <c r="E14" s="596"/>
      <c r="F14" s="596"/>
      <c r="H14" s="595" t="s">
        <v>871</v>
      </c>
      <c r="I14" s="595"/>
      <c r="J14" s="595"/>
      <c r="K14" s="595"/>
      <c r="L14" s="595"/>
      <c r="M14" s="595"/>
    </row>
    <row r="15" spans="1:31" ht="14.5">
      <c r="A15" s="28"/>
      <c r="B15" s="595"/>
      <c r="C15" s="595"/>
      <c r="D15" s="595"/>
      <c r="E15" s="578">
        <v>2021</v>
      </c>
      <c r="F15" s="578"/>
      <c r="H15" s="595"/>
      <c r="I15" s="595"/>
      <c r="J15" s="595"/>
      <c r="K15" s="595"/>
      <c r="L15" s="595"/>
      <c r="M15" s="595"/>
    </row>
    <row r="16" spans="1:31" ht="39">
      <c r="A16" s="28"/>
      <c r="B16" s="578" t="s">
        <v>860</v>
      </c>
      <c r="C16" s="578" t="s">
        <v>861</v>
      </c>
      <c r="D16" s="578" t="s">
        <v>862</v>
      </c>
      <c r="E16" s="578" t="s">
        <v>863</v>
      </c>
      <c r="F16" s="578" t="s">
        <v>864</v>
      </c>
      <c r="H16" s="578" t="s">
        <v>862</v>
      </c>
      <c r="I16" s="578" t="s">
        <v>872</v>
      </c>
      <c r="J16" s="578" t="s">
        <v>873</v>
      </c>
      <c r="K16" s="578" t="s">
        <v>874</v>
      </c>
      <c r="L16" s="578" t="s">
        <v>875</v>
      </c>
      <c r="M16" s="578" t="s">
        <v>876</v>
      </c>
    </row>
    <row r="17" spans="1:31" ht="14.5">
      <c r="A17" s="28"/>
      <c r="B17" s="176" t="s">
        <v>865</v>
      </c>
      <c r="C17" s="176" t="s">
        <v>866</v>
      </c>
      <c r="D17" s="176">
        <v>48</v>
      </c>
      <c r="E17" s="600">
        <v>2860000000</v>
      </c>
      <c r="F17" s="600">
        <v>-5000000</v>
      </c>
      <c r="H17" s="176" t="s">
        <v>877</v>
      </c>
      <c r="I17" s="598">
        <v>0</v>
      </c>
      <c r="J17" s="176">
        <v>4800000000</v>
      </c>
      <c r="K17" s="601">
        <v>1.6783216783216783</v>
      </c>
      <c r="L17" s="176">
        <v>4800000000</v>
      </c>
      <c r="M17" s="176">
        <v>-8391608.391608391</v>
      </c>
    </row>
    <row r="18" spans="1:31" ht="14.5">
      <c r="A18" s="28"/>
      <c r="B18" s="176" t="s">
        <v>867</v>
      </c>
      <c r="C18" s="176" t="s">
        <v>868</v>
      </c>
      <c r="D18" s="176">
        <v>8253</v>
      </c>
      <c r="E18" s="600">
        <v>11381249371</v>
      </c>
      <c r="F18" s="600">
        <v>1333528905</v>
      </c>
      <c r="H18" s="176">
        <v>5942</v>
      </c>
      <c r="I18" s="599">
        <v>0.71998061311038408</v>
      </c>
      <c r="J18" s="176">
        <v>5942000000</v>
      </c>
      <c r="K18" s="601">
        <v>0.52208679436727901</v>
      </c>
      <c r="L18" s="176">
        <v>5942000000.000001</v>
      </c>
      <c r="M18" s="176">
        <v>696217831.2075578</v>
      </c>
    </row>
    <row r="19" spans="1:31" ht="14.5">
      <c r="A19" s="28"/>
      <c r="B19" s="176" t="s">
        <v>869</v>
      </c>
      <c r="C19" s="176" t="s">
        <v>870</v>
      </c>
      <c r="D19" s="176">
        <v>44</v>
      </c>
      <c r="E19" s="600">
        <v>323108953</v>
      </c>
      <c r="F19" s="600">
        <v>7309462947</v>
      </c>
      <c r="H19" s="176">
        <v>22</v>
      </c>
      <c r="I19" s="599">
        <v>0.5</v>
      </c>
      <c r="J19" s="176">
        <v>1100000000</v>
      </c>
      <c r="K19" s="601">
        <v>0</v>
      </c>
      <c r="L19" s="176">
        <v>0</v>
      </c>
      <c r="M19" s="176">
        <v>0</v>
      </c>
    </row>
    <row r="20" spans="1:31" s="526" customFormat="1" ht="14.5">
      <c r="A20" s="28"/>
      <c r="B20" s="597"/>
      <c r="C20" s="597"/>
      <c r="D20" s="597"/>
      <c r="E20" s="597"/>
      <c r="F20" s="597"/>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row>
    <row r="21" spans="1:31" s="526" customFormat="1" ht="14.5">
      <c r="A21" s="28"/>
      <c r="B21" s="597"/>
      <c r="C21" s="597"/>
      <c r="D21" s="597"/>
      <c r="E21" s="597"/>
      <c r="F21" s="597"/>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1" s="526" customFormat="1">
      <c r="A22" s="28"/>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row>
    <row r="23" spans="1:31" s="526" customFormat="1">
      <c r="A23" s="28"/>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row>
    <row r="24" spans="1:31" s="526" customFormat="1" ht="13">
      <c r="A24" s="28"/>
      <c r="B24" s="354" t="s">
        <v>1019</v>
      </c>
      <c r="C24" s="354"/>
      <c r="D24" s="514" t="s">
        <v>826</v>
      </c>
      <c r="E24" s="514"/>
      <c r="F24" s="514"/>
      <c r="G24" s="514"/>
      <c r="H24" s="514" t="s">
        <v>841</v>
      </c>
      <c r="I24" s="514"/>
      <c r="J24" s="514" t="s">
        <v>1054</v>
      </c>
      <c r="O24" s="673"/>
      <c r="P24" s="674"/>
      <c r="Q24" s="673"/>
      <c r="R24" s="675"/>
      <c r="T24" s="294"/>
      <c r="U24" s="294"/>
      <c r="V24" s="294"/>
      <c r="W24" s="294"/>
      <c r="X24" s="294"/>
      <c r="Y24" s="294"/>
      <c r="Z24" s="294"/>
      <c r="AA24" s="294"/>
      <c r="AB24" s="294"/>
      <c r="AC24" s="294"/>
      <c r="AD24" s="294"/>
      <c r="AE24" s="294"/>
    </row>
    <row r="25" spans="1:31" s="526" customFormat="1" ht="13">
      <c r="A25" s="28"/>
      <c r="B25" s="401" t="s">
        <v>1021</v>
      </c>
      <c r="C25" s="401"/>
      <c r="D25" s="519" t="s">
        <v>839</v>
      </c>
      <c r="E25" s="401"/>
      <c r="F25" s="698"/>
      <c r="G25" s="680"/>
      <c r="H25" s="401" t="s">
        <v>1023</v>
      </c>
      <c r="J25" s="698"/>
      <c r="O25" s="677"/>
      <c r="P25" s="678"/>
      <c r="Q25" s="677"/>
      <c r="R25" s="679"/>
      <c r="T25" s="294"/>
      <c r="U25" s="294"/>
      <c r="V25" s="294"/>
      <c r="W25" s="294"/>
      <c r="X25" s="294"/>
      <c r="Y25" s="294"/>
      <c r="Z25" s="294"/>
      <c r="AA25" s="294"/>
      <c r="AB25" s="294"/>
      <c r="AC25" s="294"/>
      <c r="AD25" s="294"/>
      <c r="AE25" s="294"/>
    </row>
    <row r="26" spans="1:31" s="526" customFormat="1">
      <c r="A26" s="28"/>
      <c r="H26" s="294"/>
      <c r="I26" s="294"/>
      <c r="J26" s="513"/>
      <c r="K26" s="294"/>
      <c r="L26" s="294"/>
      <c r="M26" s="294"/>
      <c r="N26" s="513"/>
      <c r="O26" s="294"/>
      <c r="P26" s="294"/>
      <c r="Q26" s="294"/>
      <c r="R26" s="294"/>
      <c r="S26" s="294"/>
      <c r="T26" s="294"/>
      <c r="U26" s="294"/>
      <c r="V26" s="294"/>
      <c r="W26" s="294"/>
      <c r="X26" s="294"/>
      <c r="Y26" s="294"/>
      <c r="Z26" s="294"/>
      <c r="AA26" s="294"/>
      <c r="AB26" s="294"/>
      <c r="AC26" s="294"/>
      <c r="AD26" s="294"/>
      <c r="AE26" s="294"/>
    </row>
    <row r="27" spans="1:31" s="526" customFormat="1">
      <c r="A27" s="28"/>
      <c r="H27" s="294"/>
      <c r="I27" s="294"/>
      <c r="J27" s="513"/>
      <c r="K27" s="294"/>
      <c r="L27" s="294"/>
      <c r="M27" s="294"/>
      <c r="N27" s="513"/>
      <c r="O27" s="294"/>
      <c r="P27" s="294"/>
      <c r="Q27" s="294"/>
      <c r="R27" s="294"/>
      <c r="S27" s="294"/>
      <c r="T27" s="294"/>
      <c r="U27" s="294"/>
      <c r="V27" s="294"/>
      <c r="W27" s="294"/>
      <c r="X27" s="294"/>
      <c r="Y27" s="294"/>
      <c r="Z27" s="294"/>
      <c r="AA27" s="294"/>
      <c r="AB27" s="294"/>
      <c r="AC27" s="294"/>
      <c r="AD27" s="294"/>
      <c r="AE27" s="294"/>
    </row>
    <row r="28" spans="1:31" s="526" customFormat="1">
      <c r="A28" s="28"/>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row>
    <row r="29" spans="1:31" s="526" customFormat="1">
      <c r="A29" s="28"/>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row>
    <row r="30" spans="1:31" s="526" customFormat="1">
      <c r="A30" s="28"/>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row>
    <row r="31" spans="1:31" s="526" customFormat="1" ht="14.5">
      <c r="A31" s="28"/>
      <c r="B31" s="597"/>
      <c r="C31" s="597"/>
      <c r="D31" s="597"/>
      <c r="E31" s="597"/>
      <c r="F31" s="597"/>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row>
    <row r="32" spans="1:31" s="526" customFormat="1" ht="14.5">
      <c r="A32" s="28"/>
      <c r="B32" s="597"/>
      <c r="C32" s="597"/>
      <c r="D32" s="597"/>
      <c r="E32" s="597"/>
      <c r="F32" s="597"/>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row>
    <row r="33" spans="1:31" s="526" customFormat="1" ht="14.5">
      <c r="A33" s="28"/>
      <c r="B33" s="597"/>
      <c r="C33" s="597"/>
      <c r="D33" s="597"/>
      <c r="E33" s="597"/>
      <c r="F33" s="597"/>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row>
    <row r="34" spans="1:31" s="526" customFormat="1" ht="14.5">
      <c r="A34" s="28"/>
      <c r="B34" s="597"/>
      <c r="C34" s="597"/>
      <c r="D34" s="597"/>
      <c r="E34" s="597"/>
      <c r="F34" s="597"/>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row>
    <row r="35" spans="1:31" s="526" customFormat="1" ht="14.5">
      <c r="A35" s="28"/>
      <c r="B35" s="597"/>
      <c r="C35" s="597"/>
      <c r="D35" s="597"/>
      <c r="E35" s="597"/>
      <c r="F35" s="597"/>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row>
    <row r="36" spans="1:31" s="526" customFormat="1" ht="14.5">
      <c r="A36" s="28"/>
      <c r="B36" s="597"/>
      <c r="C36" s="597"/>
      <c r="D36" s="597"/>
      <c r="E36" s="597"/>
      <c r="F36" s="597"/>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row>
    <row r="37" spans="1:31" s="526" customFormat="1" ht="14.5">
      <c r="A37" s="28"/>
      <c r="B37" s="597"/>
      <c r="C37" s="597"/>
      <c r="D37" s="597"/>
      <c r="E37" s="597"/>
      <c r="F37" s="597"/>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row>
    <row r="38" spans="1:31" s="526" customFormat="1" ht="14.5">
      <c r="A38" s="28"/>
      <c r="B38" s="597"/>
      <c r="C38" s="597"/>
      <c r="D38" s="597"/>
      <c r="E38" s="597"/>
      <c r="F38" s="597"/>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row>
    <row r="39" spans="1:31" s="526" customFormat="1" ht="14.5">
      <c r="A39" s="28"/>
      <c r="B39" s="597"/>
      <c r="C39" s="597"/>
      <c r="D39" s="597"/>
      <c r="E39" s="597"/>
      <c r="F39" s="597"/>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row>
    <row r="40" spans="1:31" s="526" customFormat="1" ht="14.5">
      <c r="A40" s="28"/>
      <c r="B40" s="597"/>
      <c r="C40" s="597"/>
      <c r="D40" s="597"/>
      <c r="E40" s="597"/>
      <c r="F40" s="597"/>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row>
    <row r="41" spans="1:31" s="526" customFormat="1" ht="14.5">
      <c r="A41" s="28"/>
      <c r="B41" s="597"/>
      <c r="C41" s="597"/>
      <c r="D41" s="597"/>
      <c r="E41" s="597"/>
      <c r="F41" s="597"/>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row>
    <row r="42" spans="1:31" s="526" customFormat="1" ht="14.5">
      <c r="A42" s="28"/>
      <c r="B42" s="597"/>
      <c r="C42" s="597"/>
      <c r="D42" s="597"/>
      <c r="E42" s="597"/>
      <c r="F42" s="597"/>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row>
    <row r="43" spans="1:31" s="526" customFormat="1" ht="14.5">
      <c r="A43" s="28"/>
      <c r="B43" s="597"/>
      <c r="C43" s="597"/>
      <c r="D43" s="597"/>
      <c r="E43" s="597"/>
      <c r="F43" s="597"/>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row>
    <row r="44" spans="1:31" s="526" customFormat="1" ht="14.5">
      <c r="A44" s="28"/>
      <c r="B44" s="597"/>
      <c r="C44" s="597"/>
      <c r="D44" s="597"/>
      <c r="E44" s="597"/>
      <c r="F44" s="597"/>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row>
    <row r="45" spans="1:31" s="526" customFormat="1" ht="14.5">
      <c r="A45" s="28"/>
      <c r="B45" s="597"/>
      <c r="C45" s="597"/>
      <c r="D45" s="597"/>
      <c r="E45" s="597"/>
      <c r="F45" s="597"/>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1" s="526" customFormat="1" ht="14.5">
      <c r="A46" s="28"/>
      <c r="B46" s="597"/>
      <c r="C46" s="597"/>
      <c r="D46" s="597"/>
      <c r="E46" s="597"/>
      <c r="F46" s="597"/>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row r="47" spans="1:31" s="526" customFormat="1" ht="14.5">
      <c r="A47" s="28"/>
      <c r="B47" s="597"/>
      <c r="C47" s="597"/>
      <c r="D47" s="597"/>
      <c r="E47" s="597"/>
      <c r="F47" s="597"/>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row>
    <row r="48" spans="1:31" s="526" customFormat="1" ht="14.5">
      <c r="A48" s="28"/>
      <c r="B48" s="597"/>
      <c r="C48" s="597"/>
      <c r="D48" s="597"/>
      <c r="E48" s="597"/>
      <c r="F48" s="597"/>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row>
    <row r="49" spans="1:31" s="526" customFormat="1" ht="14.5">
      <c r="A49" s="28"/>
      <c r="B49" s="597"/>
      <c r="C49" s="597"/>
      <c r="D49" s="597"/>
      <c r="E49" s="597"/>
      <c r="F49" s="597"/>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row>
    <row r="50" spans="1:31" s="526" customFormat="1" ht="14.5">
      <c r="A50" s="28"/>
      <c r="B50" s="597"/>
      <c r="C50" s="597"/>
      <c r="D50" s="597"/>
      <c r="E50" s="597"/>
      <c r="F50" s="597"/>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row>
    <row r="51" spans="1:31">
      <c r="A51" s="28"/>
    </row>
    <row r="52" spans="1:31">
      <c r="A52" s="28"/>
    </row>
    <row r="53" spans="1:31">
      <c r="A53" s="28"/>
    </row>
    <row r="54" spans="1:31" s="509" customFormat="1" ht="14">
      <c r="A54" s="28"/>
      <c r="B54" s="401" t="s">
        <v>836</v>
      </c>
      <c r="C54" s="25"/>
      <c r="D54" s="401" t="s">
        <v>840</v>
      </c>
      <c r="E54" s="354"/>
      <c r="F54" s="37"/>
      <c r="G54" s="522" t="s">
        <v>840</v>
      </c>
      <c r="H54" s="25"/>
      <c r="I54" s="37"/>
      <c r="J54" s="401" t="s">
        <v>840</v>
      </c>
      <c r="K54" s="354"/>
      <c r="L54" s="294"/>
      <c r="M54" s="294"/>
      <c r="N54" s="294"/>
      <c r="O54" s="294"/>
      <c r="P54" s="294"/>
      <c r="Q54" s="294"/>
      <c r="R54" s="294"/>
      <c r="S54" s="294"/>
      <c r="T54" s="294"/>
      <c r="U54" s="294"/>
      <c r="V54" s="294"/>
      <c r="W54" s="294"/>
      <c r="X54" s="294"/>
      <c r="Y54" s="294"/>
      <c r="Z54" s="294"/>
      <c r="AA54" s="294"/>
      <c r="AB54" s="294"/>
      <c r="AC54" s="294"/>
      <c r="AD54" s="294"/>
      <c r="AE54" s="294"/>
    </row>
    <row r="55" spans="1:31" s="509" customFormat="1" ht="14">
      <c r="A55" s="28"/>
      <c r="B55" s="354" t="s">
        <v>824</v>
      </c>
      <c r="C55" s="25"/>
      <c r="D55" s="95" t="s">
        <v>825</v>
      </c>
      <c r="E55" s="354"/>
      <c r="F55" s="37"/>
      <c r="G55" s="512" t="s">
        <v>826</v>
      </c>
      <c r="H55" s="25"/>
      <c r="I55" s="37"/>
      <c r="J55" s="521" t="s">
        <v>841</v>
      </c>
      <c r="K55" s="354"/>
      <c r="L55" s="294"/>
      <c r="M55" s="294"/>
      <c r="N55" s="294"/>
      <c r="O55" s="294"/>
      <c r="P55" s="294"/>
      <c r="Q55" s="294"/>
      <c r="R55" s="294"/>
      <c r="S55" s="294"/>
      <c r="T55" s="294"/>
      <c r="U55" s="294"/>
      <c r="V55" s="294"/>
      <c r="W55" s="294"/>
      <c r="X55" s="294"/>
      <c r="Y55" s="294"/>
      <c r="Z55" s="294"/>
      <c r="AA55" s="294"/>
      <c r="AB55" s="294"/>
      <c r="AC55" s="294"/>
      <c r="AD55" s="294"/>
      <c r="AE55" s="294"/>
    </row>
    <row r="56" spans="1:31" ht="14">
      <c r="A56" s="28"/>
      <c r="B56" s="401" t="s">
        <v>837</v>
      </c>
      <c r="C56" s="25"/>
      <c r="D56" s="519" t="s">
        <v>837</v>
      </c>
      <c r="E56" s="354"/>
      <c r="F56" s="37"/>
      <c r="G56" s="519" t="s">
        <v>839</v>
      </c>
      <c r="H56" s="25"/>
      <c r="I56" s="37"/>
      <c r="J56" s="401" t="s">
        <v>842</v>
      </c>
      <c r="K56" s="354"/>
    </row>
    <row r="57" spans="1:31">
      <c r="A57" s="28"/>
      <c r="B57" s="526"/>
      <c r="C57" s="526"/>
      <c r="D57" s="526"/>
      <c r="E57" s="526"/>
      <c r="F57" s="526"/>
      <c r="G57" s="526"/>
      <c r="H57" s="526"/>
      <c r="I57" s="526"/>
      <c r="J57" s="526"/>
      <c r="K57" s="526"/>
    </row>
    <row r="58" spans="1:31">
      <c r="A58" s="28"/>
    </row>
    <row r="59" spans="1:31">
      <c r="A59" s="28"/>
    </row>
    <row r="60" spans="1:31">
      <c r="A60" s="28"/>
    </row>
    <row r="61" spans="1:31">
      <c r="A61" s="28"/>
    </row>
    <row r="62" spans="1:31">
      <c r="A62" s="28"/>
    </row>
    <row r="63" spans="1:31">
      <c r="A63" s="28"/>
    </row>
    <row r="64" spans="1:3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28"/>
    </row>
    <row r="74" spans="1:1">
      <c r="A74" s="28"/>
    </row>
    <row r="75" spans="1:1">
      <c r="A75" s="28"/>
    </row>
    <row r="76" spans="1:1">
      <c r="A76" s="28"/>
    </row>
    <row r="77" spans="1:1">
      <c r="A77" s="28"/>
    </row>
    <row r="78" spans="1:1">
      <c r="A78" s="28"/>
    </row>
    <row r="79" spans="1:1">
      <c r="A79" s="28"/>
    </row>
    <row r="80" spans="1:1">
      <c r="A80" s="28"/>
    </row>
    <row r="81" spans="1:1">
      <c r="A81" s="28"/>
    </row>
    <row r="82" spans="1:1">
      <c r="A82" s="28"/>
    </row>
    <row r="83" spans="1:1">
      <c r="A83" s="28"/>
    </row>
    <row r="84" spans="1:1">
      <c r="A84" s="23"/>
    </row>
    <row r="85" spans="1:1">
      <c r="A85" s="23"/>
    </row>
    <row r="86" spans="1:1">
      <c r="A86" s="23"/>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8"/>
    </row>
    <row r="99" spans="1:1">
      <c r="A99" s="28"/>
    </row>
    <row r="100" spans="1:1">
      <c r="A100" s="28"/>
    </row>
    <row r="101" spans="1:1">
      <c r="A101" s="28"/>
    </row>
    <row r="102" spans="1:1">
      <c r="A102" s="23"/>
    </row>
    <row r="103" spans="1:1">
      <c r="A103" s="28"/>
    </row>
    <row r="104" spans="1:1">
      <c r="A104" s="28"/>
    </row>
    <row r="105" spans="1:1">
      <c r="A105" s="28"/>
    </row>
    <row r="106" spans="1:1">
      <c r="A106" s="28"/>
    </row>
    <row r="107" spans="1:1">
      <c r="A107" s="28"/>
    </row>
  </sheetData>
  <customSheetViews>
    <customSheetView guid="{1CF653B9-1D21-4A9C-AA17-F11F69E63EF0}" scale="90" showGridLines="0">
      <selection activeCell="F23" sqref="F23"/>
      <pageMargins left="0.7" right="0.7" top="0.75" bottom="0.75" header="0.3" footer="0.3"/>
      <pageSetup orientation="portrait" verticalDpi="0" r:id="rId1"/>
    </customSheetView>
    <customSheetView guid="{F8E9AB04-54F6-429E-BABF-AEAD6E7A56F0}" scale="90" showGridLines="0">
      <selection activeCell="F23" sqref="F23"/>
      <pageMargins left="0.7" right="0.7" top="0.75" bottom="0.75" header="0.3" footer="0.3"/>
      <pageSetup orientation="portrait" verticalDpi="0" r:id="rId2"/>
    </customSheetView>
  </customSheetViews>
  <mergeCells count="1">
    <mergeCell ref="C9:D9"/>
  </mergeCells>
  <hyperlinks>
    <hyperlink ref="G1" location="BG!A1" display="BG" xr:uid="{00000000-0004-0000-0D00-000000000000}"/>
  </hyperlinks>
  <pageMargins left="0.70866141732283472" right="0.70866141732283472" top="0.74803149606299213" bottom="0.74803149606299213" header="0.31496062992125984" footer="0.31496062992125984"/>
  <pageSetup orientation="landscape" r:id="rId3"/>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4" tint="-0.499984740745262"/>
  </sheetPr>
  <dimension ref="A1:CY116"/>
  <sheetViews>
    <sheetView showGridLines="0" topLeftCell="A10" zoomScale="90" zoomScaleNormal="90" workbookViewId="0">
      <selection activeCell="G33" sqref="G33"/>
    </sheetView>
  </sheetViews>
  <sheetFormatPr baseColWidth="10" defaultColWidth="11.54296875" defaultRowHeight="12.5"/>
  <cols>
    <col min="1" max="1" width="2.36328125" style="159" customWidth="1"/>
    <col min="2" max="2" width="25.36328125" style="72" bestFit="1" customWidth="1"/>
    <col min="3" max="4" width="14.1796875" style="72" bestFit="1" customWidth="1"/>
    <col min="5" max="5" width="16.90625" style="72" bestFit="1" customWidth="1"/>
    <col min="6" max="6" width="11.1796875" style="72" bestFit="1" customWidth="1"/>
    <col min="7" max="8" width="14.1796875" style="72" bestFit="1" customWidth="1"/>
    <col min="9" max="9" width="16.90625" style="72" bestFit="1" customWidth="1"/>
    <col min="10" max="10" width="13.1796875" style="72" bestFit="1" customWidth="1"/>
    <col min="11" max="11" width="12.1796875" style="72" bestFit="1" customWidth="1"/>
    <col min="12" max="12" width="14.1796875" style="72" bestFit="1" customWidth="1"/>
    <col min="13" max="13" width="16.90625" style="72" bestFit="1" customWidth="1"/>
    <col min="14" max="14" width="14.1796875" style="72" bestFit="1" customWidth="1"/>
    <col min="15" max="31" width="11.36328125" style="72"/>
    <col min="32" max="16384" width="11.54296875" style="159"/>
  </cols>
  <sheetData>
    <row r="1" spans="1:103">
      <c r="M1" s="168" t="s">
        <v>102</v>
      </c>
    </row>
    <row r="4" spans="1:103">
      <c r="A4" s="28"/>
    </row>
    <row r="5" spans="1:103" ht="24.75" customHeight="1">
      <c r="A5" s="28"/>
      <c r="B5" s="836" t="s">
        <v>210</v>
      </c>
      <c r="C5" s="837"/>
      <c r="D5" s="837"/>
      <c r="E5" s="837"/>
      <c r="F5" s="837"/>
      <c r="G5" s="837"/>
      <c r="H5" s="837"/>
      <c r="I5" s="837"/>
      <c r="J5" s="837"/>
      <c r="K5" s="837"/>
      <c r="L5" s="837"/>
      <c r="M5" s="837"/>
      <c r="N5" s="838"/>
      <c r="O5" s="181"/>
      <c r="P5" s="181"/>
      <c r="Q5" s="181"/>
      <c r="R5" s="181"/>
      <c r="S5" s="181"/>
      <c r="T5" s="181"/>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row>
    <row r="6" spans="1:103" s="292" customFormat="1" ht="16.25" customHeight="1">
      <c r="A6" s="28"/>
      <c r="B6" s="296"/>
      <c r="C6" s="296"/>
      <c r="D6" s="296"/>
      <c r="E6" s="296"/>
      <c r="F6" s="296"/>
      <c r="G6" s="296"/>
      <c r="H6" s="296"/>
      <c r="I6" s="296"/>
      <c r="J6" s="296"/>
      <c r="K6" s="296"/>
      <c r="L6" s="296"/>
      <c r="M6" s="296"/>
      <c r="N6" s="296"/>
      <c r="O6" s="181"/>
      <c r="P6" s="181"/>
      <c r="Q6" s="181"/>
      <c r="R6" s="181"/>
      <c r="S6" s="181"/>
      <c r="T6" s="181"/>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row>
    <row r="7" spans="1:103" s="9" customFormat="1" ht="13">
      <c r="A7" s="28"/>
      <c r="B7" s="186" t="s">
        <v>713</v>
      </c>
      <c r="C7" s="182"/>
      <c r="D7" s="182"/>
      <c r="E7" s="182"/>
      <c r="F7" s="182"/>
      <c r="G7" s="182"/>
      <c r="H7" s="182"/>
      <c r="I7" s="182"/>
      <c r="J7" s="182"/>
      <c r="K7" s="182"/>
      <c r="L7" s="182"/>
      <c r="M7" s="182"/>
      <c r="N7" s="182"/>
      <c r="O7" s="183"/>
      <c r="P7" s="183"/>
      <c r="Q7" s="183"/>
      <c r="R7" s="183"/>
      <c r="S7" s="183"/>
      <c r="T7" s="183"/>
    </row>
    <row r="8" spans="1:103" s="184" customFormat="1" ht="55.5" customHeight="1">
      <c r="A8" s="28"/>
      <c r="B8" s="580"/>
      <c r="C8" s="581" t="s">
        <v>154</v>
      </c>
      <c r="D8" s="581" t="s">
        <v>155</v>
      </c>
      <c r="E8" s="581" t="s">
        <v>52</v>
      </c>
      <c r="F8" s="581" t="s">
        <v>156</v>
      </c>
      <c r="G8" s="581" t="s">
        <v>157</v>
      </c>
      <c r="H8" s="581" t="s">
        <v>158</v>
      </c>
      <c r="I8" s="581" t="s">
        <v>159</v>
      </c>
      <c r="J8" s="581" t="s">
        <v>160</v>
      </c>
      <c r="K8" s="581" t="s">
        <v>161</v>
      </c>
      <c r="L8" s="581" t="s">
        <v>162</v>
      </c>
      <c r="M8" s="839" t="s">
        <v>716</v>
      </c>
      <c r="N8" s="840"/>
      <c r="O8" s="183"/>
      <c r="P8" s="183"/>
      <c r="Q8" s="183"/>
      <c r="R8" s="183"/>
      <c r="S8" s="183"/>
      <c r="T8" s="183"/>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row>
    <row r="9" spans="1:103" s="184" customFormat="1">
      <c r="A9" s="28"/>
      <c r="B9" s="582"/>
      <c r="C9" s="583"/>
      <c r="D9" s="583"/>
      <c r="E9" s="583"/>
      <c r="F9" s="583"/>
      <c r="G9" s="583"/>
      <c r="H9" s="583"/>
      <c r="I9" s="583"/>
      <c r="J9" s="583"/>
      <c r="K9" s="583"/>
      <c r="L9" s="583"/>
      <c r="M9" s="584">
        <v>2021</v>
      </c>
      <c r="N9" s="585">
        <v>2020</v>
      </c>
      <c r="O9" s="183"/>
      <c r="P9" s="183"/>
      <c r="Q9" s="183"/>
      <c r="R9" s="183"/>
      <c r="S9" s="183"/>
      <c r="T9" s="183"/>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row>
    <row r="10" spans="1:103">
      <c r="A10" s="28"/>
      <c r="B10" s="92" t="s">
        <v>163</v>
      </c>
      <c r="C10" s="187">
        <v>3382240833</v>
      </c>
      <c r="D10" s="187">
        <v>0</v>
      </c>
      <c r="E10" s="189">
        <v>0</v>
      </c>
      <c r="F10" s="187">
        <v>0</v>
      </c>
      <c r="G10" s="188">
        <v>3382240833</v>
      </c>
      <c r="H10" s="188">
        <v>2281934800</v>
      </c>
      <c r="I10" s="188">
        <v>334700350</v>
      </c>
      <c r="J10" s="188">
        <v>0</v>
      </c>
      <c r="K10" s="187">
        <v>0</v>
      </c>
      <c r="L10" s="188">
        <v>2616635150</v>
      </c>
      <c r="M10" s="187">
        <v>765605683</v>
      </c>
      <c r="N10" s="188">
        <v>952180155</v>
      </c>
      <c r="O10" s="181"/>
      <c r="P10" s="181"/>
      <c r="Q10" s="181"/>
      <c r="R10" s="181"/>
      <c r="S10" s="181"/>
      <c r="T10" s="181"/>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row>
    <row r="11" spans="1:103" ht="13">
      <c r="A11" s="71"/>
      <c r="B11" s="92" t="s">
        <v>775</v>
      </c>
      <c r="C11" s="338">
        <v>8580902693</v>
      </c>
      <c r="D11" s="338">
        <v>1743878756</v>
      </c>
      <c r="E11" s="339">
        <v>2036946569</v>
      </c>
      <c r="F11" s="338">
        <v>0</v>
      </c>
      <c r="G11" s="340">
        <v>8287834880</v>
      </c>
      <c r="H11" s="340">
        <v>2189681188</v>
      </c>
      <c r="I11" s="340">
        <v>1301827906</v>
      </c>
      <c r="J11" s="187">
        <v>999475567</v>
      </c>
      <c r="K11" s="187">
        <v>0</v>
      </c>
      <c r="L11" s="188">
        <v>2492033527</v>
      </c>
      <c r="M11" s="187">
        <v>5795801353</v>
      </c>
      <c r="N11" s="187">
        <v>6391221505</v>
      </c>
      <c r="O11" s="185"/>
      <c r="P11" s="181"/>
      <c r="Q11" s="181"/>
      <c r="R11" s="181"/>
      <c r="S11" s="181"/>
      <c r="T11" s="181"/>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row>
    <row r="12" spans="1:103" s="526" customFormat="1" ht="13">
      <c r="A12" s="71"/>
      <c r="B12" s="92" t="s">
        <v>878</v>
      </c>
      <c r="C12" s="338">
        <v>1211486945</v>
      </c>
      <c r="D12" s="338">
        <v>179128826</v>
      </c>
      <c r="E12" s="339">
        <v>17961871</v>
      </c>
      <c r="F12" s="338">
        <v>0</v>
      </c>
      <c r="G12" s="340">
        <v>1372653900</v>
      </c>
      <c r="H12" s="340">
        <v>879799086</v>
      </c>
      <c r="I12" s="340">
        <v>142315506</v>
      </c>
      <c r="J12" s="188">
        <v>1651472</v>
      </c>
      <c r="K12" s="187">
        <v>0</v>
      </c>
      <c r="L12" s="188">
        <v>1020463120</v>
      </c>
      <c r="M12" s="187">
        <v>352190780</v>
      </c>
      <c r="N12" s="187">
        <v>1075154781</v>
      </c>
      <c r="O12" s="185"/>
      <c r="P12" s="181"/>
      <c r="Q12" s="181"/>
      <c r="R12" s="181"/>
      <c r="S12" s="181"/>
      <c r="T12" s="181"/>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row>
    <row r="13" spans="1:103" s="526" customFormat="1" ht="13">
      <c r="A13" s="71"/>
      <c r="B13" s="92" t="s">
        <v>879</v>
      </c>
      <c r="C13" s="338">
        <v>206353241</v>
      </c>
      <c r="D13" s="338">
        <v>187831998</v>
      </c>
      <c r="E13" s="339">
        <v>0</v>
      </c>
      <c r="F13" s="338">
        <v>0</v>
      </c>
      <c r="G13" s="340">
        <v>394185239</v>
      </c>
      <c r="H13" s="340">
        <v>57222704</v>
      </c>
      <c r="I13" s="340">
        <v>18997376</v>
      </c>
      <c r="J13" s="188">
        <v>0</v>
      </c>
      <c r="K13" s="187">
        <v>0</v>
      </c>
      <c r="L13" s="188">
        <v>76220080</v>
      </c>
      <c r="M13" s="187">
        <v>317965159</v>
      </c>
      <c r="N13" s="187">
        <v>149130537</v>
      </c>
      <c r="O13" s="185"/>
      <c r="P13" s="181"/>
      <c r="Q13" s="181"/>
      <c r="R13" s="181"/>
      <c r="S13" s="181"/>
      <c r="T13" s="181"/>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row>
    <row r="14" spans="1:103" s="526" customFormat="1" ht="13">
      <c r="A14" s="71"/>
      <c r="B14" s="92" t="s">
        <v>880</v>
      </c>
      <c r="C14" s="338">
        <v>591379789</v>
      </c>
      <c r="D14" s="338">
        <v>98179513</v>
      </c>
      <c r="E14" s="339">
        <v>0</v>
      </c>
      <c r="F14" s="338">
        <v>0</v>
      </c>
      <c r="G14" s="340">
        <v>689559302</v>
      </c>
      <c r="H14" s="340">
        <v>501914378</v>
      </c>
      <c r="I14" s="340">
        <v>30491185</v>
      </c>
      <c r="J14" s="188">
        <v>0</v>
      </c>
      <c r="K14" s="187">
        <v>0</v>
      </c>
      <c r="L14" s="188">
        <v>532405563</v>
      </c>
      <c r="M14" s="187">
        <v>157153739</v>
      </c>
      <c r="N14" s="187">
        <v>89465411</v>
      </c>
      <c r="O14" s="185"/>
      <c r="P14" s="181"/>
      <c r="Q14" s="181"/>
      <c r="R14" s="181"/>
      <c r="S14" s="181"/>
      <c r="T14" s="181"/>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row>
    <row r="15" spans="1:103" s="526" customFormat="1" ht="13">
      <c r="A15" s="71"/>
      <c r="B15" s="92" t="s">
        <v>881</v>
      </c>
      <c r="C15" s="338">
        <v>25550023828</v>
      </c>
      <c r="D15" s="338">
        <v>2302645728</v>
      </c>
      <c r="E15" s="339">
        <v>0</v>
      </c>
      <c r="F15" s="338">
        <v>0</v>
      </c>
      <c r="G15" s="340">
        <v>27852669556</v>
      </c>
      <c r="H15" s="340">
        <v>10599940478</v>
      </c>
      <c r="I15" s="340">
        <v>2641915299</v>
      </c>
      <c r="J15" s="188">
        <v>0</v>
      </c>
      <c r="K15" s="187">
        <v>0</v>
      </c>
      <c r="L15" s="188">
        <v>13241855777</v>
      </c>
      <c r="M15" s="187">
        <v>14610813779</v>
      </c>
      <c r="N15" s="187">
        <v>14950083350</v>
      </c>
      <c r="O15" s="185"/>
      <c r="P15" s="181"/>
      <c r="Q15" s="181"/>
      <c r="R15" s="181"/>
      <c r="S15" s="181"/>
      <c r="T15" s="181"/>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row>
    <row r="16" spans="1:103" s="526" customFormat="1" ht="13">
      <c r="A16" s="71"/>
      <c r="B16" s="92" t="s">
        <v>882</v>
      </c>
      <c r="C16" s="338">
        <v>168106377</v>
      </c>
      <c r="D16" s="338">
        <v>23055084</v>
      </c>
      <c r="E16" s="339">
        <v>0</v>
      </c>
      <c r="F16" s="338">
        <v>0</v>
      </c>
      <c r="G16" s="340">
        <v>191161461</v>
      </c>
      <c r="H16" s="340">
        <v>154651360.37794435</v>
      </c>
      <c r="I16" s="340">
        <v>3637119</v>
      </c>
      <c r="J16" s="188">
        <v>0</v>
      </c>
      <c r="K16" s="187">
        <v>0</v>
      </c>
      <c r="L16" s="188">
        <v>158288479.37794435</v>
      </c>
      <c r="M16" s="187">
        <v>32872981.62205565</v>
      </c>
      <c r="N16" s="187">
        <v>13455016</v>
      </c>
      <c r="O16" s="185"/>
      <c r="P16" s="181"/>
      <c r="Q16" s="181"/>
      <c r="R16" s="181"/>
      <c r="S16" s="181"/>
      <c r="T16" s="181"/>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row>
    <row r="17" spans="1:63" s="526" customFormat="1" ht="13">
      <c r="A17" s="71"/>
      <c r="B17" s="92" t="s">
        <v>883</v>
      </c>
      <c r="C17" s="338">
        <v>645850136</v>
      </c>
      <c r="D17" s="338">
        <v>0</v>
      </c>
      <c r="E17" s="339">
        <v>0</v>
      </c>
      <c r="F17" s="338">
        <v>0</v>
      </c>
      <c r="G17" s="340">
        <v>645850136</v>
      </c>
      <c r="H17" s="340">
        <v>643599529.28526044</v>
      </c>
      <c r="I17" s="340">
        <v>1012773</v>
      </c>
      <c r="J17" s="188">
        <v>0</v>
      </c>
      <c r="K17" s="187">
        <v>0</v>
      </c>
      <c r="L17" s="188">
        <v>644612302.28526044</v>
      </c>
      <c r="M17" s="187">
        <v>1237833.7147395611</v>
      </c>
      <c r="N17" s="187">
        <v>2250606</v>
      </c>
      <c r="O17" s="185"/>
      <c r="P17" s="181"/>
      <c r="Q17" s="181"/>
      <c r="R17" s="181"/>
      <c r="S17" s="181"/>
      <c r="T17" s="181"/>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row>
    <row r="18" spans="1:63">
      <c r="A18" s="28"/>
      <c r="B18" s="92" t="s">
        <v>884</v>
      </c>
      <c r="C18" s="338">
        <v>2359588010</v>
      </c>
      <c r="D18" s="338">
        <v>116777045</v>
      </c>
      <c r="E18" s="341">
        <v>0</v>
      </c>
      <c r="F18" s="338">
        <v>0</v>
      </c>
      <c r="G18" s="340">
        <v>2476365055</v>
      </c>
      <c r="H18" s="340">
        <v>1158749869</v>
      </c>
      <c r="I18" s="340">
        <v>145610677</v>
      </c>
      <c r="J18" s="188">
        <v>0</v>
      </c>
      <c r="K18" s="187">
        <v>0</v>
      </c>
      <c r="L18" s="188">
        <v>1304360546</v>
      </c>
      <c r="M18" s="187">
        <v>1172004509</v>
      </c>
      <c r="N18" s="187">
        <v>1200838141</v>
      </c>
      <c r="O18" s="181"/>
      <c r="P18" s="181"/>
      <c r="Q18" s="181"/>
      <c r="R18" s="181"/>
      <c r="S18" s="181"/>
      <c r="T18" s="181"/>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row>
    <row r="19" spans="1:63">
      <c r="A19" s="28"/>
      <c r="B19" s="92" t="s">
        <v>885</v>
      </c>
      <c r="C19" s="338">
        <v>14488102160</v>
      </c>
      <c r="D19" s="338">
        <v>5767090826</v>
      </c>
      <c r="E19" s="339">
        <v>0</v>
      </c>
      <c r="F19" s="338">
        <v>0</v>
      </c>
      <c r="G19" s="340">
        <v>20255192986</v>
      </c>
      <c r="H19" s="340">
        <v>4162318269</v>
      </c>
      <c r="I19" s="340">
        <v>482726868</v>
      </c>
      <c r="J19" s="187">
        <v>0</v>
      </c>
      <c r="K19" s="187">
        <v>0</v>
      </c>
      <c r="L19" s="188">
        <v>4645045137</v>
      </c>
      <c r="M19" s="187">
        <v>15610147849</v>
      </c>
      <c r="N19" s="187">
        <v>15414215985</v>
      </c>
      <c r="O19" s="181"/>
      <c r="P19" s="181"/>
      <c r="Q19" s="181"/>
      <c r="R19" s="181"/>
      <c r="S19" s="181"/>
      <c r="T19" s="181"/>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row>
    <row r="20" spans="1:63">
      <c r="A20" s="28"/>
      <c r="B20" s="92" t="s">
        <v>718</v>
      </c>
      <c r="C20" s="338">
        <v>3139788181</v>
      </c>
      <c r="D20" s="338">
        <v>289375604</v>
      </c>
      <c r="E20" s="341">
        <v>0</v>
      </c>
      <c r="F20" s="338">
        <v>0</v>
      </c>
      <c r="G20" s="340">
        <v>3429163785</v>
      </c>
      <c r="H20" s="340">
        <v>0</v>
      </c>
      <c r="I20" s="340">
        <v>0</v>
      </c>
      <c r="J20" s="188">
        <v>0</v>
      </c>
      <c r="K20" s="187">
        <v>0</v>
      </c>
      <c r="L20" s="188">
        <v>0</v>
      </c>
      <c r="M20" s="187">
        <v>3429163785</v>
      </c>
      <c r="N20" s="187">
        <v>3139788181</v>
      </c>
      <c r="O20" s="181"/>
      <c r="P20" s="181"/>
      <c r="Q20" s="181"/>
      <c r="R20" s="181"/>
      <c r="S20" s="181"/>
      <c r="T20" s="181"/>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row>
    <row r="21" spans="1:63">
      <c r="A21" s="28"/>
      <c r="B21" s="92" t="s">
        <v>717</v>
      </c>
      <c r="C21" s="338">
        <v>38231927</v>
      </c>
      <c r="D21" s="338">
        <v>11274411</v>
      </c>
      <c r="E21" s="339">
        <v>0</v>
      </c>
      <c r="F21" s="338">
        <v>0</v>
      </c>
      <c r="G21" s="340">
        <v>49506338</v>
      </c>
      <c r="H21" s="340">
        <v>3839702.7478625807</v>
      </c>
      <c r="I21" s="340">
        <v>3474182</v>
      </c>
      <c r="J21" s="187">
        <v>0</v>
      </c>
      <c r="K21" s="187">
        <v>0</v>
      </c>
      <c r="L21" s="188">
        <v>7313884.7478625812</v>
      </c>
      <c r="M21" s="187">
        <v>42192453.252137423</v>
      </c>
      <c r="N21" s="187">
        <v>34392224</v>
      </c>
      <c r="O21" s="181"/>
      <c r="P21" s="181"/>
      <c r="Q21" s="181"/>
      <c r="R21" s="181"/>
      <c r="S21" s="181"/>
      <c r="T21" s="181"/>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row>
    <row r="22" spans="1:63">
      <c r="A22" s="28"/>
      <c r="B22" s="92" t="s">
        <v>886</v>
      </c>
      <c r="C22" s="338">
        <v>11924060216</v>
      </c>
      <c r="D22" s="338">
        <v>0</v>
      </c>
      <c r="E22" s="341">
        <v>0</v>
      </c>
      <c r="F22" s="338">
        <v>0</v>
      </c>
      <c r="G22" s="340">
        <v>11924060216</v>
      </c>
      <c r="H22" s="340">
        <v>953924817.30454874</v>
      </c>
      <c r="I22" s="340">
        <v>381569927</v>
      </c>
      <c r="J22" s="188">
        <v>0</v>
      </c>
      <c r="K22" s="187">
        <v>0</v>
      </c>
      <c r="L22" s="188">
        <v>1335494744.3045487</v>
      </c>
      <c r="M22" s="187">
        <v>10588565471.695452</v>
      </c>
      <c r="N22" s="187">
        <v>10228309948</v>
      </c>
      <c r="O22" s="181"/>
      <c r="P22" s="181"/>
      <c r="Q22" s="181"/>
      <c r="R22" s="181"/>
      <c r="S22" s="181"/>
      <c r="T22" s="181"/>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row>
    <row r="23" spans="1:63">
      <c r="A23" s="28"/>
      <c r="B23" s="92" t="s">
        <v>887</v>
      </c>
      <c r="C23" s="338">
        <v>0</v>
      </c>
      <c r="D23" s="338">
        <v>2973113280</v>
      </c>
      <c r="E23" s="339">
        <v>0</v>
      </c>
      <c r="F23" s="338">
        <v>0</v>
      </c>
      <c r="G23" s="340">
        <v>2973113280</v>
      </c>
      <c r="H23" s="340">
        <v>0</v>
      </c>
      <c r="I23" s="340">
        <v>0</v>
      </c>
      <c r="J23" s="187">
        <v>0</v>
      </c>
      <c r="K23" s="187">
        <v>0</v>
      </c>
      <c r="L23" s="188">
        <v>0</v>
      </c>
      <c r="M23" s="187">
        <v>2973113280</v>
      </c>
      <c r="N23" s="187">
        <v>0</v>
      </c>
      <c r="O23" s="181"/>
      <c r="P23" s="181"/>
      <c r="Q23" s="181"/>
      <c r="R23" s="181"/>
      <c r="S23" s="181"/>
      <c r="T23" s="181"/>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row>
    <row r="24" spans="1:63">
      <c r="A24" s="28"/>
      <c r="B24" s="586" t="s">
        <v>211</v>
      </c>
      <c r="C24" s="587">
        <f t="shared" ref="C24:N24" si="0">+SUM(C10:C23)</f>
        <v>72286114336</v>
      </c>
      <c r="D24" s="587">
        <f t="shared" si="0"/>
        <v>13692351071</v>
      </c>
      <c r="E24" s="587">
        <f t="shared" si="0"/>
        <v>2054908440</v>
      </c>
      <c r="F24" s="587">
        <f t="shared" si="0"/>
        <v>0</v>
      </c>
      <c r="G24" s="587">
        <f t="shared" si="0"/>
        <v>83923556967</v>
      </c>
      <c r="H24" s="587">
        <f t="shared" si="0"/>
        <v>23587576181.715618</v>
      </c>
      <c r="I24" s="587">
        <f t="shared" si="0"/>
        <v>5488279168</v>
      </c>
      <c r="J24" s="587">
        <f t="shared" si="0"/>
        <v>1001127039</v>
      </c>
      <c r="K24" s="587">
        <f t="shared" si="0"/>
        <v>0</v>
      </c>
      <c r="L24" s="587">
        <f t="shared" si="0"/>
        <v>28074728310.715618</v>
      </c>
      <c r="M24" s="587">
        <f t="shared" si="0"/>
        <v>55848828656.284378</v>
      </c>
      <c r="N24" s="587">
        <f t="shared" si="0"/>
        <v>53640485840</v>
      </c>
      <c r="O24" s="181"/>
      <c r="P24" s="181"/>
      <c r="Q24" s="181"/>
      <c r="R24" s="181"/>
      <c r="S24" s="181"/>
      <c r="T24" s="181"/>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row>
    <row r="25" spans="1:63">
      <c r="A25" s="28"/>
      <c r="M25" s="169"/>
      <c r="N25" s="278"/>
    </row>
    <row r="26" spans="1:63">
      <c r="A26" s="28"/>
      <c r="C26" s="235"/>
      <c r="H26" s="235"/>
      <c r="I26" s="333"/>
      <c r="M26" s="235"/>
      <c r="N26" s="278"/>
    </row>
    <row r="27" spans="1:63" s="509" customFormat="1">
      <c r="A27" s="28"/>
      <c r="B27" s="294"/>
      <c r="C27" s="235"/>
      <c r="D27" s="294"/>
      <c r="E27" s="294"/>
      <c r="F27" s="294"/>
      <c r="G27" s="294"/>
      <c r="H27" s="235"/>
      <c r="I27" s="333"/>
      <c r="J27" s="294"/>
      <c r="K27" s="294"/>
      <c r="L27" s="294"/>
      <c r="M27" s="294"/>
      <c r="N27" s="294"/>
      <c r="O27" s="294"/>
      <c r="P27" s="294"/>
      <c r="Q27" s="294"/>
      <c r="R27" s="294"/>
      <c r="S27" s="294"/>
      <c r="T27" s="294"/>
      <c r="U27" s="294"/>
      <c r="V27" s="294"/>
      <c r="W27" s="294"/>
      <c r="X27" s="294"/>
      <c r="Y27" s="294"/>
      <c r="Z27" s="294"/>
      <c r="AA27" s="294"/>
      <c r="AB27" s="294"/>
      <c r="AC27" s="294"/>
      <c r="AD27" s="294"/>
      <c r="AE27" s="294"/>
    </row>
    <row r="28" spans="1:63" s="509" customFormat="1" ht="14">
      <c r="A28" s="28"/>
      <c r="B28" s="401"/>
      <c r="C28" s="25"/>
      <c r="E28" s="401"/>
      <c r="F28" s="37"/>
      <c r="H28" s="25"/>
      <c r="I28" s="522"/>
      <c r="K28" s="354"/>
      <c r="L28" s="356"/>
      <c r="M28" s="401"/>
      <c r="N28" s="294"/>
      <c r="O28" s="294"/>
      <c r="P28" s="294"/>
      <c r="Q28" s="294"/>
      <c r="R28" s="294"/>
      <c r="S28" s="294"/>
      <c r="T28" s="294"/>
      <c r="U28" s="294"/>
      <c r="V28" s="294"/>
      <c r="W28" s="294"/>
      <c r="X28" s="294"/>
      <c r="Y28" s="294"/>
      <c r="Z28" s="294"/>
      <c r="AA28" s="294"/>
      <c r="AB28" s="294"/>
      <c r="AC28" s="294"/>
      <c r="AD28" s="294"/>
      <c r="AE28" s="294"/>
    </row>
    <row r="29" spans="1:63" s="509" customFormat="1" ht="14">
      <c r="A29" s="28"/>
      <c r="B29" s="354" t="s">
        <v>1032</v>
      </c>
      <c r="C29" s="25"/>
      <c r="E29" s="514" t="s">
        <v>826</v>
      </c>
      <c r="F29" s="354"/>
      <c r="G29" s="354" t="s">
        <v>1059</v>
      </c>
      <c r="H29" s="354"/>
      <c r="I29" s="354"/>
      <c r="J29" s="354" t="s">
        <v>1054</v>
      </c>
      <c r="O29" s="294"/>
      <c r="P29" s="294"/>
      <c r="Q29" s="294"/>
      <c r="R29" s="294"/>
      <c r="S29" s="294"/>
      <c r="T29" s="294"/>
      <c r="U29" s="294"/>
      <c r="V29" s="294"/>
      <c r="W29" s="294"/>
      <c r="X29" s="294"/>
      <c r="Y29" s="294"/>
      <c r="Z29" s="294"/>
      <c r="AA29" s="294"/>
      <c r="AB29" s="294"/>
      <c r="AC29" s="294"/>
      <c r="AD29" s="294"/>
      <c r="AE29" s="294"/>
    </row>
    <row r="30" spans="1:63" s="509" customFormat="1" ht="14">
      <c r="A30" s="28"/>
      <c r="B30" s="401" t="s">
        <v>837</v>
      </c>
      <c r="C30" s="25"/>
      <c r="E30" s="519" t="s">
        <v>1022</v>
      </c>
      <c r="G30" s="401" t="s">
        <v>842</v>
      </c>
      <c r="H30" s="356"/>
      <c r="I30" s="401"/>
      <c r="J30" s="698"/>
      <c r="O30" s="294"/>
      <c r="P30" s="294"/>
      <c r="Q30" s="294"/>
      <c r="R30" s="294"/>
      <c r="S30" s="294"/>
      <c r="T30" s="294"/>
      <c r="U30" s="294"/>
      <c r="V30" s="294"/>
      <c r="W30" s="294"/>
      <c r="X30" s="294"/>
      <c r="Y30" s="294"/>
      <c r="Z30" s="294"/>
      <c r="AA30" s="294"/>
      <c r="AB30" s="294"/>
      <c r="AC30" s="294"/>
      <c r="AD30" s="294"/>
      <c r="AE30" s="294"/>
    </row>
    <row r="31" spans="1:63">
      <c r="B31" s="526"/>
      <c r="C31" s="526"/>
      <c r="D31" s="526"/>
      <c r="E31" s="526"/>
      <c r="F31" s="526"/>
      <c r="G31" s="526"/>
      <c r="H31" s="526"/>
      <c r="I31" s="526"/>
      <c r="K31" s="526"/>
      <c r="M31" s="526"/>
      <c r="N31" s="513"/>
    </row>
    <row r="32" spans="1:63">
      <c r="D32" s="235"/>
      <c r="H32" s="235"/>
      <c r="I32" s="235"/>
      <c r="N32" s="513"/>
    </row>
    <row r="33" spans="1:9">
      <c r="G33" s="235"/>
      <c r="H33" s="235"/>
      <c r="I33" s="235"/>
    </row>
    <row r="34" spans="1:9">
      <c r="G34" s="235"/>
      <c r="H34" s="235"/>
      <c r="I34" s="235"/>
    </row>
    <row r="35" spans="1:9">
      <c r="G35" s="235"/>
      <c r="H35" s="235"/>
      <c r="I35" s="235"/>
    </row>
    <row r="36" spans="1:9">
      <c r="A36" s="28"/>
      <c r="G36" s="235"/>
      <c r="H36" s="235"/>
      <c r="I36" s="235"/>
    </row>
    <row r="37" spans="1:9">
      <c r="A37" s="28"/>
      <c r="G37" s="235"/>
      <c r="I37" s="235"/>
    </row>
    <row r="38" spans="1:9">
      <c r="A38" s="28"/>
      <c r="G38" s="235"/>
      <c r="I38" s="235"/>
    </row>
    <row r="39" spans="1:9">
      <c r="A39" s="28"/>
      <c r="G39" s="235"/>
      <c r="I39" s="235"/>
    </row>
    <row r="40" spans="1:9">
      <c r="A40" s="28"/>
      <c r="G40" s="235"/>
      <c r="I40" s="235"/>
    </row>
    <row r="41" spans="1:9">
      <c r="A41" s="28"/>
      <c r="G41" s="235"/>
      <c r="I41" s="235"/>
    </row>
    <row r="42" spans="1:9">
      <c r="A42" s="28"/>
      <c r="I42" s="235"/>
    </row>
    <row r="43" spans="1:9">
      <c r="A43" s="28"/>
    </row>
    <row r="44" spans="1:9">
      <c r="A44" s="28"/>
    </row>
    <row r="45" spans="1:9">
      <c r="A45" s="28"/>
    </row>
    <row r="46" spans="1:9">
      <c r="A46" s="28"/>
    </row>
    <row r="47" spans="1:9">
      <c r="A47" s="28"/>
    </row>
    <row r="48" spans="1:9">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51"/>
    </row>
    <row r="58" spans="1:1">
      <c r="A58" s="28"/>
    </row>
    <row r="59" spans="1:1">
      <c r="A59" s="28"/>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28"/>
    </row>
    <row r="74" spans="1:1">
      <c r="A74" s="28"/>
    </row>
    <row r="75" spans="1:1">
      <c r="A75" s="28"/>
    </row>
    <row r="76" spans="1:1">
      <c r="A76" s="28"/>
    </row>
    <row r="77" spans="1:1">
      <c r="A77" s="28"/>
    </row>
    <row r="78" spans="1:1">
      <c r="A78" s="28"/>
    </row>
    <row r="79" spans="1:1">
      <c r="A79" s="28"/>
    </row>
    <row r="80" spans="1:1">
      <c r="A80" s="28"/>
    </row>
    <row r="81" spans="1:1">
      <c r="A81" s="28"/>
    </row>
    <row r="82" spans="1:1">
      <c r="A82" s="28"/>
    </row>
    <row r="83" spans="1:1">
      <c r="A83" s="28"/>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3"/>
    </row>
    <row r="94" spans="1:1">
      <c r="A94" s="23"/>
    </row>
    <row r="95" spans="1:1">
      <c r="A95" s="23"/>
    </row>
    <row r="96" spans="1:1">
      <c r="A96" s="28"/>
    </row>
    <row r="97" spans="1:1">
      <c r="A97" s="28"/>
    </row>
    <row r="98" spans="1:1">
      <c r="A98" s="28"/>
    </row>
    <row r="99" spans="1:1">
      <c r="A99" s="28"/>
    </row>
    <row r="100" spans="1:1">
      <c r="A100" s="28"/>
    </row>
    <row r="101" spans="1:1">
      <c r="A101" s="28"/>
    </row>
    <row r="102" spans="1:1">
      <c r="A102" s="28"/>
    </row>
    <row r="103" spans="1:1">
      <c r="A103" s="28"/>
    </row>
    <row r="104" spans="1:1">
      <c r="A104" s="28"/>
    </row>
    <row r="105" spans="1:1">
      <c r="A105" s="28"/>
    </row>
    <row r="106" spans="1:1">
      <c r="A106" s="28"/>
    </row>
    <row r="107" spans="1:1">
      <c r="A107" s="28"/>
    </row>
    <row r="108" spans="1:1">
      <c r="A108" s="28"/>
    </row>
    <row r="109" spans="1:1">
      <c r="A109" s="28"/>
    </row>
    <row r="110" spans="1:1">
      <c r="A110" s="28"/>
    </row>
    <row r="111" spans="1:1">
      <c r="A111" s="23"/>
    </row>
    <row r="112" spans="1:1">
      <c r="A112" s="28"/>
    </row>
    <row r="113" spans="1:1">
      <c r="A113" s="28"/>
    </row>
    <row r="114" spans="1:1">
      <c r="A114" s="28"/>
    </row>
    <row r="115" spans="1:1">
      <c r="A115" s="28"/>
    </row>
    <row r="116" spans="1:1">
      <c r="A116" s="28"/>
    </row>
  </sheetData>
  <customSheetViews>
    <customSheetView guid="{1CF653B9-1D21-4A9C-AA17-F11F69E63EF0}" scale="90" showGridLines="0">
      <selection activeCell="B9" sqref="B9:N20"/>
      <pageMargins left="0.7" right="0.7" top="0.75" bottom="0.75" header="0.3" footer="0.3"/>
    </customSheetView>
    <customSheetView guid="{F8E9AB04-54F6-429E-BABF-AEAD6E7A56F0}" scale="90" showGridLines="0">
      <selection activeCell="B9" sqref="B9:N20"/>
      <pageMargins left="0.7" right="0.7" top="0.75" bottom="0.75" header="0.3" footer="0.3"/>
    </customSheetView>
  </customSheetViews>
  <mergeCells count="2">
    <mergeCell ref="B5:N5"/>
    <mergeCell ref="M8:N8"/>
  </mergeCells>
  <hyperlinks>
    <hyperlink ref="M1" location="BG!A1" display="BG" xr:uid="{00000000-0004-0000-0E00-000000000000}"/>
  </hyperlinks>
  <pageMargins left="0.7" right="0.7" top="0.75" bottom="0.75" header="0.3" footer="0.3"/>
  <ignoredErrors>
    <ignoredError sqref="M24:N24"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theme="4" tint="-0.499984740745262"/>
  </sheetPr>
  <dimension ref="A1:XFC118"/>
  <sheetViews>
    <sheetView showGridLines="0" topLeftCell="A6" zoomScale="90" zoomScaleNormal="90" workbookViewId="0">
      <selection activeCell="D27" sqref="D27"/>
    </sheetView>
  </sheetViews>
  <sheetFormatPr baseColWidth="10" defaultColWidth="11.453125" defaultRowHeight="12.5"/>
  <cols>
    <col min="1" max="1" width="2.36328125" style="161" customWidth="1"/>
    <col min="2" max="2" width="34.08984375" style="161" customWidth="1"/>
    <col min="3" max="4" width="22.6328125" style="161" customWidth="1"/>
    <col min="5" max="16384" width="11.453125" style="161"/>
  </cols>
  <sheetData>
    <row r="1" spans="1:16383">
      <c r="D1" s="174" t="s">
        <v>102</v>
      </c>
    </row>
    <row r="6" spans="1:16383" ht="13">
      <c r="B6" s="602" t="s">
        <v>212</v>
      </c>
      <c r="C6" s="603"/>
      <c r="D6" s="604"/>
      <c r="E6" s="301"/>
      <c r="F6" s="842"/>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c r="DW6" s="842"/>
      <c r="DX6" s="842"/>
      <c r="DY6" s="842"/>
      <c r="DZ6" s="842"/>
      <c r="EA6" s="842"/>
      <c r="EB6" s="842"/>
      <c r="EC6" s="842"/>
      <c r="ED6" s="842"/>
      <c r="EE6" s="842"/>
      <c r="EF6" s="842"/>
      <c r="EG6" s="842"/>
      <c r="EH6" s="842"/>
      <c r="EI6" s="842"/>
      <c r="EJ6" s="842"/>
      <c r="EK6" s="842"/>
      <c r="EL6" s="842"/>
      <c r="EM6" s="842"/>
      <c r="EN6" s="842"/>
      <c r="EO6" s="842"/>
      <c r="EP6" s="842"/>
      <c r="EQ6" s="842"/>
      <c r="ER6" s="842"/>
      <c r="ES6" s="842"/>
      <c r="ET6" s="842"/>
      <c r="EU6" s="842"/>
      <c r="EV6" s="842"/>
      <c r="EW6" s="842"/>
      <c r="EX6" s="842"/>
      <c r="EY6" s="842"/>
      <c r="EZ6" s="842"/>
      <c r="FA6" s="842"/>
      <c r="FB6" s="842"/>
      <c r="FC6" s="842"/>
      <c r="FD6" s="842"/>
      <c r="FE6" s="842"/>
      <c r="FF6" s="842"/>
      <c r="FG6" s="842"/>
      <c r="FH6" s="842"/>
      <c r="FI6" s="842"/>
      <c r="FJ6" s="842"/>
      <c r="FK6" s="842"/>
      <c r="FL6" s="842"/>
      <c r="FM6" s="842"/>
      <c r="FN6" s="842"/>
      <c r="FO6" s="842"/>
      <c r="FP6" s="842"/>
      <c r="FQ6" s="842"/>
      <c r="FR6" s="842"/>
      <c r="FS6" s="842"/>
      <c r="FT6" s="842"/>
      <c r="FU6" s="842"/>
      <c r="FV6" s="842"/>
      <c r="FW6" s="842"/>
      <c r="FX6" s="842"/>
      <c r="FY6" s="842"/>
      <c r="FZ6" s="842"/>
      <c r="GA6" s="842"/>
      <c r="GB6" s="842"/>
      <c r="GC6" s="842"/>
      <c r="GD6" s="842"/>
      <c r="GE6" s="842"/>
      <c r="GF6" s="842"/>
      <c r="GG6" s="842"/>
      <c r="GH6" s="842"/>
      <c r="GI6" s="842"/>
      <c r="GJ6" s="842"/>
      <c r="GK6" s="842"/>
      <c r="GL6" s="842"/>
      <c r="GM6" s="842"/>
      <c r="GN6" s="842"/>
      <c r="GO6" s="842"/>
      <c r="GP6" s="842"/>
      <c r="GQ6" s="842"/>
      <c r="GR6" s="842"/>
      <c r="GS6" s="842"/>
      <c r="GT6" s="842"/>
      <c r="GU6" s="842"/>
      <c r="GV6" s="842"/>
      <c r="GW6" s="842"/>
      <c r="GX6" s="842"/>
      <c r="GY6" s="842"/>
      <c r="GZ6" s="842"/>
      <c r="HA6" s="842"/>
      <c r="HB6" s="842"/>
      <c r="HC6" s="842"/>
      <c r="HD6" s="842"/>
      <c r="HE6" s="842"/>
      <c r="HF6" s="842"/>
      <c r="HG6" s="842"/>
      <c r="HH6" s="842"/>
      <c r="HI6" s="842"/>
      <c r="HJ6" s="842"/>
      <c r="HK6" s="842"/>
      <c r="HL6" s="842"/>
      <c r="HM6" s="842"/>
      <c r="HN6" s="842"/>
      <c r="HO6" s="842"/>
      <c r="HP6" s="842"/>
      <c r="HQ6" s="842"/>
      <c r="HR6" s="842"/>
      <c r="HS6" s="842"/>
      <c r="HT6" s="842"/>
      <c r="HU6" s="842"/>
      <c r="HV6" s="842"/>
      <c r="HW6" s="842"/>
      <c r="HX6" s="842"/>
      <c r="HY6" s="842"/>
      <c r="HZ6" s="842"/>
      <c r="IA6" s="842"/>
      <c r="IB6" s="842"/>
      <c r="IC6" s="842"/>
      <c r="ID6" s="842"/>
      <c r="IE6" s="842"/>
      <c r="IF6" s="842"/>
      <c r="IG6" s="842"/>
      <c r="IH6" s="842"/>
      <c r="II6" s="842"/>
      <c r="IJ6" s="842"/>
      <c r="IK6" s="842"/>
      <c r="IL6" s="842"/>
      <c r="IM6" s="842"/>
      <c r="IN6" s="842"/>
      <c r="IO6" s="842"/>
      <c r="IP6" s="842"/>
      <c r="IQ6" s="842"/>
      <c r="IR6" s="842"/>
      <c r="IS6" s="842"/>
      <c r="IT6" s="842"/>
      <c r="IU6" s="842"/>
      <c r="IV6" s="842"/>
      <c r="IW6" s="842"/>
      <c r="IX6" s="842"/>
      <c r="IY6" s="842"/>
      <c r="IZ6" s="842"/>
      <c r="JA6" s="842"/>
      <c r="JB6" s="842"/>
      <c r="JC6" s="842"/>
      <c r="JD6" s="842"/>
      <c r="JE6" s="842"/>
      <c r="JF6" s="842"/>
      <c r="JG6" s="842"/>
      <c r="JH6" s="842"/>
      <c r="JI6" s="842"/>
      <c r="JJ6" s="842"/>
      <c r="JK6" s="842"/>
      <c r="JL6" s="842"/>
      <c r="JM6" s="842"/>
      <c r="JN6" s="842"/>
      <c r="JO6" s="842"/>
      <c r="JP6" s="842"/>
      <c r="JQ6" s="842"/>
      <c r="JR6" s="842"/>
      <c r="JS6" s="842"/>
      <c r="JT6" s="842"/>
      <c r="JU6" s="842"/>
      <c r="JV6" s="842"/>
      <c r="JW6" s="842"/>
      <c r="JX6" s="842"/>
      <c r="JY6" s="842"/>
      <c r="JZ6" s="842"/>
      <c r="KA6" s="842"/>
      <c r="KB6" s="842"/>
      <c r="KC6" s="842"/>
      <c r="KD6" s="842"/>
      <c r="KE6" s="842"/>
      <c r="KF6" s="842"/>
      <c r="KG6" s="842"/>
      <c r="KH6" s="842"/>
      <c r="KI6" s="842"/>
      <c r="KJ6" s="842"/>
      <c r="KK6" s="842"/>
      <c r="KL6" s="842"/>
      <c r="KM6" s="842"/>
      <c r="KN6" s="842"/>
      <c r="KO6" s="842"/>
      <c r="KP6" s="842"/>
      <c r="KQ6" s="842"/>
      <c r="KR6" s="842"/>
      <c r="KS6" s="842"/>
      <c r="KT6" s="842"/>
      <c r="KU6" s="842"/>
      <c r="KV6" s="842"/>
      <c r="KW6" s="842"/>
      <c r="KX6" s="842"/>
      <c r="KY6" s="842"/>
      <c r="KZ6" s="842"/>
      <c r="LA6" s="842"/>
      <c r="LB6" s="842"/>
      <c r="LC6" s="842"/>
      <c r="LD6" s="842"/>
      <c r="LE6" s="842"/>
      <c r="LF6" s="842"/>
      <c r="LG6" s="842"/>
      <c r="LH6" s="842"/>
      <c r="LI6" s="842"/>
      <c r="LJ6" s="842"/>
      <c r="LK6" s="842"/>
      <c r="LL6" s="842"/>
      <c r="LM6" s="842"/>
      <c r="LN6" s="842"/>
      <c r="LO6" s="842"/>
      <c r="LP6" s="842"/>
      <c r="LQ6" s="842"/>
      <c r="LR6" s="842"/>
      <c r="LS6" s="842"/>
      <c r="LT6" s="842"/>
      <c r="LU6" s="842"/>
      <c r="LV6" s="842"/>
      <c r="LW6" s="842"/>
      <c r="LX6" s="842"/>
      <c r="LY6" s="842"/>
      <c r="LZ6" s="842"/>
      <c r="MA6" s="842"/>
      <c r="MB6" s="842"/>
      <c r="MC6" s="842"/>
      <c r="MD6" s="842"/>
      <c r="ME6" s="842"/>
      <c r="MF6" s="842"/>
      <c r="MG6" s="842"/>
      <c r="MH6" s="842"/>
      <c r="MI6" s="842"/>
      <c r="MJ6" s="842"/>
      <c r="MK6" s="842"/>
      <c r="ML6" s="842"/>
      <c r="MM6" s="842"/>
      <c r="MN6" s="842"/>
      <c r="MO6" s="842"/>
      <c r="MP6" s="842"/>
      <c r="MQ6" s="842"/>
      <c r="MR6" s="842"/>
      <c r="MS6" s="842"/>
      <c r="MT6" s="842"/>
      <c r="MU6" s="842"/>
      <c r="MV6" s="842"/>
      <c r="MW6" s="842"/>
      <c r="MX6" s="842"/>
      <c r="MY6" s="842"/>
      <c r="MZ6" s="842"/>
      <c r="NA6" s="842"/>
      <c r="NB6" s="842"/>
      <c r="NC6" s="842"/>
      <c r="ND6" s="842"/>
      <c r="NE6" s="842"/>
      <c r="NF6" s="842"/>
      <c r="NG6" s="842"/>
      <c r="NH6" s="842"/>
      <c r="NI6" s="842"/>
      <c r="NJ6" s="842"/>
      <c r="NK6" s="842"/>
      <c r="NL6" s="842"/>
      <c r="NM6" s="842"/>
      <c r="NN6" s="842"/>
      <c r="NO6" s="842"/>
      <c r="NP6" s="842"/>
      <c r="NQ6" s="842"/>
      <c r="NR6" s="842"/>
      <c r="NS6" s="842"/>
      <c r="NT6" s="842"/>
      <c r="NU6" s="842"/>
      <c r="NV6" s="842"/>
      <c r="NW6" s="842"/>
      <c r="NX6" s="842"/>
      <c r="NY6" s="842"/>
      <c r="NZ6" s="842"/>
      <c r="OA6" s="842"/>
      <c r="OB6" s="842"/>
      <c r="OC6" s="842"/>
      <c r="OD6" s="842"/>
      <c r="OE6" s="842"/>
      <c r="OF6" s="842"/>
      <c r="OG6" s="842"/>
      <c r="OH6" s="842"/>
      <c r="OI6" s="842"/>
      <c r="OJ6" s="842"/>
      <c r="OK6" s="842"/>
      <c r="OL6" s="842"/>
      <c r="OM6" s="842"/>
      <c r="ON6" s="842"/>
      <c r="OO6" s="842"/>
      <c r="OP6" s="842"/>
      <c r="OQ6" s="842"/>
      <c r="OR6" s="842"/>
      <c r="OS6" s="842"/>
      <c r="OT6" s="842"/>
      <c r="OU6" s="842"/>
      <c r="OV6" s="842"/>
      <c r="OW6" s="842"/>
      <c r="OX6" s="842"/>
      <c r="OY6" s="842"/>
      <c r="OZ6" s="842"/>
      <c r="PA6" s="842"/>
      <c r="PB6" s="842"/>
      <c r="PC6" s="842"/>
      <c r="PD6" s="842"/>
      <c r="PE6" s="842"/>
      <c r="PF6" s="842"/>
      <c r="PG6" s="842"/>
      <c r="PH6" s="842"/>
      <c r="PI6" s="842"/>
      <c r="PJ6" s="842"/>
      <c r="PK6" s="842"/>
      <c r="PL6" s="842"/>
      <c r="PM6" s="842"/>
      <c r="PN6" s="842"/>
      <c r="PO6" s="842"/>
      <c r="PP6" s="842"/>
      <c r="PQ6" s="842"/>
      <c r="PR6" s="842"/>
      <c r="PS6" s="842"/>
      <c r="PT6" s="842"/>
      <c r="PU6" s="842"/>
      <c r="PV6" s="842"/>
      <c r="PW6" s="842"/>
      <c r="PX6" s="842"/>
      <c r="PY6" s="842"/>
      <c r="PZ6" s="842"/>
      <c r="QA6" s="842"/>
      <c r="QB6" s="842"/>
      <c r="QC6" s="842"/>
      <c r="QD6" s="842"/>
      <c r="QE6" s="842"/>
      <c r="QF6" s="842"/>
      <c r="QG6" s="842"/>
      <c r="QH6" s="842"/>
      <c r="QI6" s="842"/>
      <c r="QJ6" s="842"/>
      <c r="QK6" s="842"/>
      <c r="QL6" s="842"/>
      <c r="QM6" s="842"/>
      <c r="QN6" s="842"/>
      <c r="QO6" s="842"/>
      <c r="QP6" s="842"/>
      <c r="QQ6" s="842"/>
      <c r="QR6" s="842"/>
      <c r="QS6" s="842"/>
      <c r="QT6" s="842"/>
      <c r="QU6" s="842"/>
      <c r="QV6" s="842"/>
      <c r="QW6" s="842"/>
      <c r="QX6" s="842"/>
      <c r="QY6" s="842"/>
      <c r="QZ6" s="842"/>
      <c r="RA6" s="842"/>
      <c r="RB6" s="842"/>
      <c r="RC6" s="842"/>
      <c r="RD6" s="842"/>
      <c r="RE6" s="842"/>
      <c r="RF6" s="842"/>
      <c r="RG6" s="842"/>
      <c r="RH6" s="842"/>
      <c r="RI6" s="842"/>
      <c r="RJ6" s="842"/>
      <c r="RK6" s="842"/>
      <c r="RL6" s="842"/>
      <c r="RM6" s="842"/>
      <c r="RN6" s="842"/>
      <c r="RO6" s="842"/>
      <c r="RP6" s="842"/>
      <c r="RQ6" s="842"/>
      <c r="RR6" s="842"/>
      <c r="RS6" s="842"/>
      <c r="RT6" s="842"/>
      <c r="RU6" s="842"/>
      <c r="RV6" s="842"/>
      <c r="RW6" s="842"/>
      <c r="RX6" s="842"/>
      <c r="RY6" s="842"/>
      <c r="RZ6" s="842"/>
      <c r="SA6" s="842"/>
      <c r="SB6" s="842"/>
      <c r="SC6" s="842"/>
      <c r="SD6" s="842"/>
      <c r="SE6" s="842"/>
      <c r="SF6" s="842"/>
      <c r="SG6" s="842"/>
      <c r="SH6" s="842"/>
      <c r="SI6" s="842"/>
      <c r="SJ6" s="842"/>
      <c r="SK6" s="842"/>
      <c r="SL6" s="842"/>
      <c r="SM6" s="842"/>
      <c r="SN6" s="842"/>
      <c r="SO6" s="842"/>
      <c r="SP6" s="842"/>
      <c r="SQ6" s="842"/>
      <c r="SR6" s="842"/>
      <c r="SS6" s="842"/>
      <c r="ST6" s="842"/>
      <c r="SU6" s="842"/>
      <c r="SV6" s="842"/>
      <c r="SW6" s="842"/>
      <c r="SX6" s="842"/>
      <c r="SY6" s="842"/>
      <c r="SZ6" s="842"/>
      <c r="TA6" s="842"/>
      <c r="TB6" s="842"/>
      <c r="TC6" s="842"/>
      <c r="TD6" s="842"/>
      <c r="TE6" s="842"/>
      <c r="TF6" s="842"/>
      <c r="TG6" s="842"/>
      <c r="TH6" s="842"/>
      <c r="TI6" s="842"/>
      <c r="TJ6" s="842"/>
      <c r="TK6" s="842"/>
      <c r="TL6" s="842"/>
      <c r="TM6" s="842"/>
      <c r="TN6" s="842"/>
      <c r="TO6" s="842"/>
      <c r="TP6" s="842"/>
      <c r="TQ6" s="842"/>
      <c r="TR6" s="842"/>
      <c r="TS6" s="842"/>
      <c r="TT6" s="842"/>
      <c r="TU6" s="842"/>
      <c r="TV6" s="842"/>
      <c r="TW6" s="842"/>
      <c r="TX6" s="842"/>
      <c r="TY6" s="842"/>
      <c r="TZ6" s="842"/>
      <c r="UA6" s="842"/>
      <c r="UB6" s="842"/>
      <c r="UC6" s="842"/>
      <c r="UD6" s="842"/>
      <c r="UE6" s="842"/>
      <c r="UF6" s="842"/>
      <c r="UG6" s="842"/>
      <c r="UH6" s="842"/>
      <c r="UI6" s="842"/>
      <c r="UJ6" s="842"/>
      <c r="UK6" s="842"/>
      <c r="UL6" s="842"/>
      <c r="UM6" s="842"/>
      <c r="UN6" s="842"/>
      <c r="UO6" s="842"/>
      <c r="UP6" s="842"/>
      <c r="UQ6" s="842"/>
      <c r="UR6" s="842"/>
      <c r="US6" s="842"/>
      <c r="UT6" s="842"/>
      <c r="UU6" s="842"/>
      <c r="UV6" s="842"/>
      <c r="UW6" s="842"/>
      <c r="UX6" s="842"/>
      <c r="UY6" s="842"/>
      <c r="UZ6" s="842"/>
      <c r="VA6" s="842"/>
      <c r="VB6" s="842"/>
      <c r="VC6" s="842"/>
      <c r="VD6" s="842"/>
      <c r="VE6" s="842"/>
      <c r="VF6" s="842"/>
      <c r="VG6" s="842"/>
      <c r="VH6" s="842"/>
      <c r="VI6" s="842"/>
      <c r="VJ6" s="842"/>
      <c r="VK6" s="842"/>
      <c r="VL6" s="842"/>
      <c r="VM6" s="842"/>
      <c r="VN6" s="842"/>
      <c r="VO6" s="842"/>
      <c r="VP6" s="842"/>
      <c r="VQ6" s="842"/>
      <c r="VR6" s="842"/>
      <c r="VS6" s="842"/>
      <c r="VT6" s="842"/>
      <c r="VU6" s="842"/>
      <c r="VV6" s="842"/>
      <c r="VW6" s="842"/>
      <c r="VX6" s="842"/>
      <c r="VY6" s="842"/>
      <c r="VZ6" s="842"/>
      <c r="WA6" s="842"/>
      <c r="WB6" s="842"/>
      <c r="WC6" s="842"/>
      <c r="WD6" s="842"/>
      <c r="WE6" s="842"/>
      <c r="WF6" s="842"/>
      <c r="WG6" s="842"/>
      <c r="WH6" s="842"/>
      <c r="WI6" s="842"/>
      <c r="WJ6" s="842"/>
      <c r="WK6" s="842"/>
      <c r="WL6" s="842"/>
      <c r="WM6" s="842"/>
      <c r="WN6" s="842"/>
      <c r="WO6" s="842"/>
      <c r="WP6" s="842"/>
      <c r="WQ6" s="842"/>
      <c r="WR6" s="842"/>
      <c r="WS6" s="842"/>
      <c r="WT6" s="842"/>
      <c r="WU6" s="842"/>
      <c r="WV6" s="842"/>
      <c r="WW6" s="842"/>
      <c r="WX6" s="842"/>
      <c r="WY6" s="842"/>
      <c r="WZ6" s="842"/>
      <c r="XA6" s="842"/>
      <c r="XB6" s="842"/>
      <c r="XC6" s="842"/>
      <c r="XD6" s="842"/>
      <c r="XE6" s="842"/>
      <c r="XF6" s="842"/>
      <c r="XG6" s="842"/>
      <c r="XH6" s="842"/>
      <c r="XI6" s="842"/>
      <c r="XJ6" s="842"/>
      <c r="XK6" s="842"/>
      <c r="XL6" s="842"/>
      <c r="XM6" s="842"/>
      <c r="XN6" s="842"/>
      <c r="XO6" s="842"/>
      <c r="XP6" s="842"/>
      <c r="XQ6" s="842"/>
      <c r="XR6" s="842"/>
      <c r="XS6" s="842"/>
      <c r="XT6" s="842"/>
      <c r="XU6" s="842"/>
      <c r="XV6" s="842"/>
      <c r="XW6" s="842"/>
      <c r="XX6" s="842"/>
      <c r="XY6" s="842"/>
      <c r="XZ6" s="842"/>
      <c r="YA6" s="842"/>
      <c r="YB6" s="842"/>
      <c r="YC6" s="842"/>
      <c r="YD6" s="842"/>
      <c r="YE6" s="842"/>
      <c r="YF6" s="842"/>
      <c r="YG6" s="842"/>
      <c r="YH6" s="842"/>
      <c r="YI6" s="842"/>
      <c r="YJ6" s="842"/>
      <c r="YK6" s="842"/>
      <c r="YL6" s="842"/>
      <c r="YM6" s="842"/>
      <c r="YN6" s="842"/>
      <c r="YO6" s="842"/>
      <c r="YP6" s="842"/>
      <c r="YQ6" s="842"/>
      <c r="YR6" s="842"/>
      <c r="YS6" s="842"/>
      <c r="YT6" s="842"/>
      <c r="YU6" s="842"/>
      <c r="YV6" s="842"/>
      <c r="YW6" s="842"/>
      <c r="YX6" s="842"/>
      <c r="YY6" s="842"/>
      <c r="YZ6" s="842"/>
      <c r="ZA6" s="842"/>
      <c r="ZB6" s="842"/>
      <c r="ZC6" s="842"/>
      <c r="ZD6" s="842"/>
      <c r="ZE6" s="842"/>
      <c r="ZF6" s="842"/>
      <c r="ZG6" s="842"/>
      <c r="ZH6" s="842"/>
      <c r="ZI6" s="842"/>
      <c r="ZJ6" s="842"/>
      <c r="ZK6" s="842"/>
      <c r="ZL6" s="842"/>
      <c r="ZM6" s="842"/>
      <c r="ZN6" s="842"/>
      <c r="ZO6" s="842"/>
      <c r="ZP6" s="842"/>
      <c r="ZQ6" s="842"/>
      <c r="ZR6" s="842"/>
      <c r="ZS6" s="842"/>
      <c r="ZT6" s="842"/>
      <c r="ZU6" s="842"/>
      <c r="ZV6" s="842"/>
      <c r="ZW6" s="842"/>
      <c r="ZX6" s="842"/>
      <c r="ZY6" s="842"/>
      <c r="ZZ6" s="842"/>
      <c r="AAA6" s="842"/>
      <c r="AAB6" s="842"/>
      <c r="AAC6" s="842"/>
      <c r="AAD6" s="842"/>
      <c r="AAE6" s="842"/>
      <c r="AAF6" s="842"/>
      <c r="AAG6" s="842"/>
      <c r="AAH6" s="842"/>
      <c r="AAI6" s="842"/>
      <c r="AAJ6" s="842"/>
      <c r="AAK6" s="842"/>
      <c r="AAL6" s="842"/>
      <c r="AAM6" s="842"/>
      <c r="AAN6" s="842"/>
      <c r="AAO6" s="842"/>
      <c r="AAP6" s="842"/>
      <c r="AAQ6" s="842"/>
      <c r="AAR6" s="842"/>
      <c r="AAS6" s="842"/>
      <c r="AAT6" s="842"/>
      <c r="AAU6" s="842"/>
      <c r="AAV6" s="842"/>
      <c r="AAW6" s="842"/>
      <c r="AAX6" s="842"/>
      <c r="AAY6" s="842"/>
      <c r="AAZ6" s="842"/>
      <c r="ABA6" s="842"/>
      <c r="ABB6" s="842"/>
      <c r="ABC6" s="842"/>
      <c r="ABD6" s="842"/>
      <c r="ABE6" s="842"/>
      <c r="ABF6" s="842"/>
      <c r="ABG6" s="842"/>
      <c r="ABH6" s="842"/>
      <c r="ABI6" s="842"/>
      <c r="ABJ6" s="842"/>
      <c r="ABK6" s="842"/>
      <c r="ABL6" s="842"/>
      <c r="ABM6" s="842"/>
      <c r="ABN6" s="842"/>
      <c r="ABO6" s="842"/>
      <c r="ABP6" s="842"/>
      <c r="ABQ6" s="842"/>
      <c r="ABR6" s="842"/>
      <c r="ABS6" s="842"/>
      <c r="ABT6" s="842"/>
      <c r="ABU6" s="842"/>
      <c r="ABV6" s="842"/>
      <c r="ABW6" s="842"/>
      <c r="ABX6" s="842"/>
      <c r="ABY6" s="842"/>
      <c r="ABZ6" s="842"/>
      <c r="ACA6" s="842"/>
      <c r="ACB6" s="842"/>
      <c r="ACC6" s="842"/>
      <c r="ACD6" s="842"/>
      <c r="ACE6" s="842"/>
      <c r="ACF6" s="842"/>
      <c r="ACG6" s="842"/>
      <c r="ACH6" s="842"/>
      <c r="ACI6" s="842"/>
      <c r="ACJ6" s="842"/>
      <c r="ACK6" s="842"/>
      <c r="ACL6" s="842"/>
      <c r="ACM6" s="842"/>
      <c r="ACN6" s="842"/>
      <c r="ACO6" s="842"/>
      <c r="ACP6" s="842"/>
      <c r="ACQ6" s="842"/>
      <c r="ACR6" s="842"/>
      <c r="ACS6" s="842"/>
      <c r="ACT6" s="842"/>
      <c r="ACU6" s="842"/>
      <c r="ACV6" s="842"/>
      <c r="ACW6" s="842"/>
      <c r="ACX6" s="842"/>
      <c r="ACY6" s="842"/>
      <c r="ACZ6" s="842"/>
      <c r="ADA6" s="842"/>
      <c r="ADB6" s="842"/>
      <c r="ADC6" s="842"/>
      <c r="ADD6" s="842"/>
      <c r="ADE6" s="842"/>
      <c r="ADF6" s="842"/>
      <c r="ADG6" s="842"/>
      <c r="ADH6" s="842"/>
      <c r="ADI6" s="842"/>
      <c r="ADJ6" s="842"/>
      <c r="ADK6" s="842"/>
      <c r="ADL6" s="842"/>
      <c r="ADM6" s="842"/>
      <c r="ADN6" s="842"/>
      <c r="ADO6" s="842"/>
      <c r="ADP6" s="842"/>
      <c r="ADQ6" s="842"/>
      <c r="ADR6" s="842"/>
      <c r="ADS6" s="842"/>
      <c r="ADT6" s="842"/>
      <c r="ADU6" s="842"/>
      <c r="ADV6" s="842"/>
      <c r="ADW6" s="842"/>
      <c r="ADX6" s="842"/>
      <c r="ADY6" s="842"/>
      <c r="ADZ6" s="842"/>
      <c r="AEA6" s="842"/>
      <c r="AEB6" s="842"/>
      <c r="AEC6" s="842"/>
      <c r="AED6" s="842"/>
      <c r="AEE6" s="842"/>
      <c r="AEF6" s="842"/>
      <c r="AEG6" s="842"/>
      <c r="AEH6" s="842"/>
      <c r="AEI6" s="842"/>
      <c r="AEJ6" s="842"/>
      <c r="AEK6" s="842"/>
      <c r="AEL6" s="842"/>
      <c r="AEM6" s="842"/>
      <c r="AEN6" s="842"/>
      <c r="AEO6" s="842"/>
      <c r="AEP6" s="842"/>
      <c r="AEQ6" s="842"/>
      <c r="AER6" s="842"/>
      <c r="AES6" s="842"/>
      <c r="AET6" s="842"/>
      <c r="AEU6" s="842"/>
      <c r="AEV6" s="842"/>
      <c r="AEW6" s="842"/>
      <c r="AEX6" s="842"/>
      <c r="AEY6" s="842"/>
      <c r="AEZ6" s="842"/>
      <c r="AFA6" s="842"/>
      <c r="AFB6" s="842"/>
      <c r="AFC6" s="842"/>
      <c r="AFD6" s="842"/>
      <c r="AFE6" s="842"/>
      <c r="AFF6" s="842"/>
      <c r="AFG6" s="842"/>
      <c r="AFH6" s="842"/>
      <c r="AFI6" s="842"/>
      <c r="AFJ6" s="842"/>
      <c r="AFK6" s="842"/>
      <c r="AFL6" s="842"/>
      <c r="AFM6" s="842"/>
      <c r="AFN6" s="842"/>
      <c r="AFO6" s="842"/>
      <c r="AFP6" s="842"/>
      <c r="AFQ6" s="842"/>
      <c r="AFR6" s="842"/>
      <c r="AFS6" s="842"/>
      <c r="AFT6" s="842"/>
      <c r="AFU6" s="842"/>
      <c r="AFV6" s="842"/>
      <c r="AFW6" s="842"/>
      <c r="AFX6" s="842"/>
      <c r="AFY6" s="842"/>
      <c r="AFZ6" s="842"/>
      <c r="AGA6" s="842"/>
      <c r="AGB6" s="842"/>
      <c r="AGC6" s="842"/>
      <c r="AGD6" s="842"/>
      <c r="AGE6" s="842"/>
      <c r="AGF6" s="842"/>
      <c r="AGG6" s="842"/>
      <c r="AGH6" s="842"/>
      <c r="AGI6" s="842"/>
      <c r="AGJ6" s="842"/>
      <c r="AGK6" s="842"/>
      <c r="AGL6" s="842"/>
      <c r="AGM6" s="842"/>
      <c r="AGN6" s="842"/>
      <c r="AGO6" s="842"/>
      <c r="AGP6" s="842"/>
      <c r="AGQ6" s="842"/>
      <c r="AGR6" s="842"/>
      <c r="AGS6" s="842"/>
      <c r="AGT6" s="842"/>
      <c r="AGU6" s="842"/>
      <c r="AGV6" s="842"/>
      <c r="AGW6" s="842"/>
      <c r="AGX6" s="842"/>
      <c r="AGY6" s="842"/>
      <c r="AGZ6" s="842"/>
      <c r="AHA6" s="842"/>
      <c r="AHB6" s="842"/>
      <c r="AHC6" s="842"/>
      <c r="AHD6" s="842"/>
      <c r="AHE6" s="842"/>
      <c r="AHF6" s="842"/>
      <c r="AHG6" s="842"/>
      <c r="AHH6" s="842"/>
      <c r="AHI6" s="842"/>
      <c r="AHJ6" s="842"/>
      <c r="AHK6" s="842"/>
      <c r="AHL6" s="842"/>
      <c r="AHM6" s="842"/>
      <c r="AHN6" s="842"/>
      <c r="AHO6" s="842"/>
      <c r="AHP6" s="842"/>
      <c r="AHQ6" s="842"/>
      <c r="AHR6" s="842"/>
      <c r="AHS6" s="842"/>
      <c r="AHT6" s="842"/>
      <c r="AHU6" s="842"/>
      <c r="AHV6" s="842"/>
      <c r="AHW6" s="842"/>
      <c r="AHX6" s="842"/>
      <c r="AHY6" s="842"/>
      <c r="AHZ6" s="842"/>
      <c r="AIA6" s="842"/>
      <c r="AIB6" s="842"/>
      <c r="AIC6" s="842"/>
      <c r="AID6" s="842"/>
      <c r="AIE6" s="842"/>
      <c r="AIF6" s="842"/>
      <c r="AIG6" s="842"/>
      <c r="AIH6" s="842"/>
      <c r="AII6" s="842"/>
      <c r="AIJ6" s="842"/>
      <c r="AIK6" s="842"/>
      <c r="AIL6" s="842"/>
      <c r="AIM6" s="842"/>
      <c r="AIN6" s="842"/>
      <c r="AIO6" s="842"/>
      <c r="AIP6" s="842"/>
      <c r="AIQ6" s="842"/>
      <c r="AIR6" s="842"/>
      <c r="AIS6" s="842"/>
      <c r="AIT6" s="842"/>
      <c r="AIU6" s="842"/>
      <c r="AIV6" s="842"/>
      <c r="AIW6" s="842"/>
      <c r="AIX6" s="842"/>
      <c r="AIY6" s="842"/>
      <c r="AIZ6" s="842"/>
      <c r="AJA6" s="842"/>
      <c r="AJB6" s="842"/>
      <c r="AJC6" s="842"/>
      <c r="AJD6" s="842"/>
      <c r="AJE6" s="842"/>
      <c r="AJF6" s="842"/>
      <c r="AJG6" s="842"/>
      <c r="AJH6" s="842"/>
      <c r="AJI6" s="842"/>
      <c r="AJJ6" s="842"/>
      <c r="AJK6" s="842"/>
      <c r="AJL6" s="842"/>
      <c r="AJM6" s="842"/>
      <c r="AJN6" s="842"/>
      <c r="AJO6" s="842"/>
      <c r="AJP6" s="842"/>
      <c r="AJQ6" s="842"/>
      <c r="AJR6" s="842"/>
      <c r="AJS6" s="842"/>
      <c r="AJT6" s="842"/>
      <c r="AJU6" s="842"/>
      <c r="AJV6" s="842"/>
      <c r="AJW6" s="842"/>
      <c r="AJX6" s="842"/>
      <c r="AJY6" s="842"/>
      <c r="AJZ6" s="842"/>
      <c r="AKA6" s="842"/>
      <c r="AKB6" s="842"/>
      <c r="AKC6" s="842"/>
      <c r="AKD6" s="842"/>
      <c r="AKE6" s="842"/>
      <c r="AKF6" s="842"/>
      <c r="AKG6" s="842"/>
      <c r="AKH6" s="842"/>
      <c r="AKI6" s="842"/>
      <c r="AKJ6" s="842"/>
      <c r="AKK6" s="842"/>
      <c r="AKL6" s="842"/>
      <c r="AKM6" s="842"/>
      <c r="AKN6" s="842"/>
      <c r="AKO6" s="842"/>
      <c r="AKP6" s="842"/>
      <c r="AKQ6" s="842"/>
      <c r="AKR6" s="842"/>
      <c r="AKS6" s="842"/>
      <c r="AKT6" s="842"/>
      <c r="AKU6" s="842"/>
      <c r="AKV6" s="842"/>
      <c r="AKW6" s="842"/>
      <c r="AKX6" s="842"/>
      <c r="AKY6" s="842"/>
      <c r="AKZ6" s="842"/>
      <c r="ALA6" s="842"/>
      <c r="ALB6" s="842"/>
      <c r="ALC6" s="842"/>
      <c r="ALD6" s="842"/>
      <c r="ALE6" s="842"/>
      <c r="ALF6" s="842"/>
      <c r="ALG6" s="842"/>
      <c r="ALH6" s="842"/>
      <c r="ALI6" s="842"/>
      <c r="ALJ6" s="842"/>
      <c r="ALK6" s="842"/>
      <c r="ALL6" s="842"/>
      <c r="ALM6" s="842"/>
      <c r="ALN6" s="842"/>
      <c r="ALO6" s="842"/>
      <c r="ALP6" s="842"/>
      <c r="ALQ6" s="842"/>
      <c r="ALR6" s="842"/>
      <c r="ALS6" s="842"/>
      <c r="ALT6" s="842"/>
      <c r="ALU6" s="842"/>
      <c r="ALV6" s="842"/>
      <c r="ALW6" s="842"/>
      <c r="ALX6" s="842"/>
      <c r="ALY6" s="842"/>
      <c r="ALZ6" s="842"/>
      <c r="AMA6" s="842"/>
      <c r="AMB6" s="842"/>
      <c r="AMC6" s="842"/>
      <c r="AMD6" s="842"/>
      <c r="AME6" s="842"/>
      <c r="AMF6" s="842"/>
      <c r="AMG6" s="842"/>
      <c r="AMH6" s="842"/>
      <c r="AMI6" s="842"/>
      <c r="AMJ6" s="842"/>
      <c r="AMK6" s="842"/>
      <c r="AML6" s="842"/>
      <c r="AMM6" s="842"/>
      <c r="AMN6" s="842"/>
      <c r="AMO6" s="842"/>
      <c r="AMP6" s="842"/>
      <c r="AMQ6" s="842"/>
      <c r="AMR6" s="842"/>
      <c r="AMS6" s="842"/>
      <c r="AMT6" s="842"/>
      <c r="AMU6" s="842"/>
      <c r="AMV6" s="842"/>
      <c r="AMW6" s="842"/>
      <c r="AMX6" s="842"/>
      <c r="AMY6" s="842"/>
      <c r="AMZ6" s="842"/>
      <c r="ANA6" s="842"/>
      <c r="ANB6" s="842"/>
      <c r="ANC6" s="842"/>
      <c r="AND6" s="842"/>
      <c r="ANE6" s="842"/>
      <c r="ANF6" s="842"/>
      <c r="ANG6" s="842"/>
      <c r="ANH6" s="842"/>
      <c r="ANI6" s="842"/>
      <c r="ANJ6" s="842"/>
      <c r="ANK6" s="842"/>
      <c r="ANL6" s="842"/>
      <c r="ANM6" s="842"/>
      <c r="ANN6" s="842"/>
      <c r="ANO6" s="842"/>
      <c r="ANP6" s="842"/>
      <c r="ANQ6" s="842"/>
      <c r="ANR6" s="842"/>
      <c r="ANS6" s="842"/>
      <c r="ANT6" s="842"/>
      <c r="ANU6" s="842"/>
      <c r="ANV6" s="842"/>
      <c r="ANW6" s="842"/>
      <c r="ANX6" s="842"/>
      <c r="ANY6" s="842"/>
      <c r="ANZ6" s="842"/>
      <c r="AOA6" s="842"/>
      <c r="AOB6" s="842"/>
      <c r="AOC6" s="842"/>
      <c r="AOD6" s="842"/>
      <c r="AOE6" s="842"/>
      <c r="AOF6" s="842"/>
      <c r="AOG6" s="842"/>
      <c r="AOH6" s="842"/>
      <c r="AOI6" s="842"/>
      <c r="AOJ6" s="842"/>
      <c r="AOK6" s="842"/>
      <c r="AOL6" s="842"/>
      <c r="AOM6" s="842"/>
      <c r="AON6" s="842"/>
      <c r="AOO6" s="842"/>
      <c r="AOP6" s="842"/>
      <c r="AOQ6" s="842"/>
      <c r="AOR6" s="842"/>
      <c r="AOS6" s="842"/>
      <c r="AOT6" s="842"/>
      <c r="AOU6" s="842"/>
      <c r="AOV6" s="842"/>
      <c r="AOW6" s="842"/>
      <c r="AOX6" s="842"/>
      <c r="AOY6" s="842"/>
      <c r="AOZ6" s="842"/>
      <c r="APA6" s="842"/>
      <c r="APB6" s="842"/>
      <c r="APC6" s="842"/>
      <c r="APD6" s="842"/>
      <c r="APE6" s="842"/>
      <c r="APF6" s="842"/>
      <c r="APG6" s="842"/>
      <c r="APH6" s="842"/>
      <c r="API6" s="842"/>
      <c r="APJ6" s="842"/>
      <c r="APK6" s="842"/>
      <c r="APL6" s="842"/>
      <c r="APM6" s="842"/>
      <c r="APN6" s="842"/>
      <c r="APO6" s="842"/>
      <c r="APP6" s="842"/>
      <c r="APQ6" s="842"/>
      <c r="APR6" s="842"/>
      <c r="APS6" s="842"/>
      <c r="APT6" s="842"/>
      <c r="APU6" s="842"/>
      <c r="APV6" s="842"/>
      <c r="APW6" s="842"/>
      <c r="APX6" s="842"/>
      <c r="APY6" s="842"/>
      <c r="APZ6" s="842"/>
      <c r="AQA6" s="842"/>
      <c r="AQB6" s="842"/>
      <c r="AQC6" s="842"/>
      <c r="AQD6" s="842"/>
      <c r="AQE6" s="842"/>
      <c r="AQF6" s="842"/>
      <c r="AQG6" s="842"/>
      <c r="AQH6" s="842"/>
      <c r="AQI6" s="842"/>
      <c r="AQJ6" s="842"/>
      <c r="AQK6" s="842"/>
      <c r="AQL6" s="842"/>
      <c r="AQM6" s="842"/>
      <c r="AQN6" s="842"/>
      <c r="AQO6" s="842"/>
      <c r="AQP6" s="842"/>
      <c r="AQQ6" s="842"/>
      <c r="AQR6" s="842"/>
      <c r="AQS6" s="842"/>
      <c r="AQT6" s="842"/>
      <c r="AQU6" s="842"/>
      <c r="AQV6" s="842"/>
      <c r="AQW6" s="842"/>
      <c r="AQX6" s="842"/>
      <c r="AQY6" s="842"/>
      <c r="AQZ6" s="842"/>
      <c r="ARA6" s="842"/>
      <c r="ARB6" s="842"/>
      <c r="ARC6" s="842"/>
      <c r="ARD6" s="842"/>
      <c r="ARE6" s="842"/>
      <c r="ARF6" s="842"/>
      <c r="ARG6" s="842"/>
      <c r="ARH6" s="842"/>
      <c r="ARI6" s="842"/>
      <c r="ARJ6" s="842"/>
      <c r="ARK6" s="842"/>
      <c r="ARL6" s="842"/>
      <c r="ARM6" s="842"/>
      <c r="ARN6" s="842"/>
      <c r="ARO6" s="842"/>
      <c r="ARP6" s="842"/>
      <c r="ARQ6" s="842"/>
      <c r="ARR6" s="842"/>
      <c r="ARS6" s="842"/>
      <c r="ART6" s="842"/>
      <c r="ARU6" s="842"/>
      <c r="ARV6" s="842"/>
      <c r="ARW6" s="842"/>
      <c r="ARX6" s="842"/>
      <c r="ARY6" s="842"/>
      <c r="ARZ6" s="842"/>
      <c r="ASA6" s="842"/>
      <c r="ASB6" s="842"/>
      <c r="ASC6" s="842"/>
      <c r="ASD6" s="842"/>
      <c r="ASE6" s="842"/>
      <c r="ASF6" s="842"/>
      <c r="ASG6" s="842"/>
      <c r="ASH6" s="842"/>
      <c r="ASI6" s="842"/>
      <c r="ASJ6" s="842"/>
      <c r="ASK6" s="842"/>
      <c r="ASL6" s="842"/>
      <c r="ASM6" s="842"/>
      <c r="ASN6" s="842"/>
      <c r="ASO6" s="842"/>
      <c r="ASP6" s="842"/>
      <c r="ASQ6" s="842"/>
      <c r="ASR6" s="842"/>
      <c r="ASS6" s="842"/>
      <c r="AST6" s="842"/>
      <c r="ASU6" s="842"/>
      <c r="ASV6" s="842"/>
      <c r="ASW6" s="842"/>
      <c r="ASX6" s="842"/>
      <c r="ASY6" s="842"/>
      <c r="ASZ6" s="842"/>
      <c r="ATA6" s="842"/>
      <c r="ATB6" s="842"/>
      <c r="ATC6" s="842"/>
      <c r="ATD6" s="842"/>
      <c r="ATE6" s="842"/>
      <c r="ATF6" s="842"/>
      <c r="ATG6" s="842"/>
      <c r="ATH6" s="842"/>
      <c r="ATI6" s="842"/>
      <c r="ATJ6" s="842"/>
      <c r="ATK6" s="842"/>
      <c r="ATL6" s="842"/>
      <c r="ATM6" s="842"/>
      <c r="ATN6" s="842"/>
      <c r="ATO6" s="842"/>
      <c r="ATP6" s="842"/>
      <c r="ATQ6" s="842"/>
      <c r="ATR6" s="842"/>
      <c r="ATS6" s="842"/>
      <c r="ATT6" s="842"/>
      <c r="ATU6" s="842"/>
      <c r="ATV6" s="842"/>
      <c r="ATW6" s="842"/>
      <c r="ATX6" s="842"/>
      <c r="ATY6" s="842"/>
      <c r="ATZ6" s="842"/>
      <c r="AUA6" s="842"/>
      <c r="AUB6" s="842"/>
      <c r="AUC6" s="842"/>
      <c r="AUD6" s="842"/>
      <c r="AUE6" s="842"/>
      <c r="AUF6" s="842"/>
      <c r="AUG6" s="842"/>
      <c r="AUH6" s="842"/>
      <c r="AUI6" s="842"/>
      <c r="AUJ6" s="842"/>
      <c r="AUK6" s="842"/>
      <c r="AUL6" s="842"/>
      <c r="AUM6" s="842"/>
      <c r="AUN6" s="842"/>
      <c r="AUO6" s="842"/>
      <c r="AUP6" s="842"/>
      <c r="AUQ6" s="842"/>
      <c r="AUR6" s="842"/>
      <c r="AUS6" s="842"/>
      <c r="AUT6" s="842"/>
      <c r="AUU6" s="842"/>
      <c r="AUV6" s="842"/>
      <c r="AUW6" s="842"/>
      <c r="AUX6" s="842"/>
      <c r="AUY6" s="842"/>
      <c r="AUZ6" s="842"/>
      <c r="AVA6" s="842"/>
      <c r="AVB6" s="842"/>
      <c r="AVC6" s="842"/>
      <c r="AVD6" s="842"/>
      <c r="AVE6" s="842"/>
      <c r="AVF6" s="842"/>
      <c r="AVG6" s="842"/>
      <c r="AVH6" s="842"/>
      <c r="AVI6" s="842"/>
      <c r="AVJ6" s="842"/>
      <c r="AVK6" s="842"/>
      <c r="AVL6" s="842"/>
      <c r="AVM6" s="842"/>
      <c r="AVN6" s="842"/>
      <c r="AVO6" s="842"/>
      <c r="AVP6" s="842"/>
      <c r="AVQ6" s="842"/>
      <c r="AVR6" s="842"/>
      <c r="AVS6" s="842"/>
      <c r="AVT6" s="842"/>
      <c r="AVU6" s="842"/>
      <c r="AVV6" s="842"/>
      <c r="AVW6" s="842"/>
      <c r="AVX6" s="842"/>
      <c r="AVY6" s="842"/>
      <c r="AVZ6" s="842"/>
      <c r="AWA6" s="842"/>
      <c r="AWB6" s="842"/>
      <c r="AWC6" s="842"/>
      <c r="AWD6" s="842"/>
      <c r="AWE6" s="842"/>
      <c r="AWF6" s="842"/>
      <c r="AWG6" s="842"/>
      <c r="AWH6" s="842"/>
      <c r="AWI6" s="842"/>
      <c r="AWJ6" s="842"/>
      <c r="AWK6" s="842"/>
      <c r="AWL6" s="842"/>
      <c r="AWM6" s="842"/>
      <c r="AWN6" s="842"/>
      <c r="AWO6" s="842"/>
      <c r="AWP6" s="842"/>
      <c r="AWQ6" s="842"/>
      <c r="AWR6" s="842"/>
      <c r="AWS6" s="842"/>
      <c r="AWT6" s="842"/>
      <c r="AWU6" s="842"/>
      <c r="AWV6" s="842"/>
      <c r="AWW6" s="842"/>
      <c r="AWX6" s="842"/>
      <c r="AWY6" s="842"/>
      <c r="AWZ6" s="842"/>
      <c r="AXA6" s="842"/>
      <c r="AXB6" s="842"/>
      <c r="AXC6" s="842"/>
      <c r="AXD6" s="842"/>
      <c r="AXE6" s="842"/>
      <c r="AXF6" s="842"/>
      <c r="AXG6" s="842"/>
      <c r="AXH6" s="842"/>
      <c r="AXI6" s="842"/>
      <c r="AXJ6" s="842"/>
      <c r="AXK6" s="842"/>
      <c r="AXL6" s="842"/>
      <c r="AXM6" s="842"/>
      <c r="AXN6" s="842"/>
      <c r="AXO6" s="842"/>
      <c r="AXP6" s="842"/>
      <c r="AXQ6" s="842"/>
      <c r="AXR6" s="842"/>
      <c r="AXS6" s="842"/>
      <c r="AXT6" s="842"/>
      <c r="AXU6" s="842"/>
      <c r="AXV6" s="842"/>
      <c r="AXW6" s="842"/>
      <c r="AXX6" s="842"/>
      <c r="AXY6" s="842"/>
      <c r="AXZ6" s="842"/>
      <c r="AYA6" s="842"/>
      <c r="AYB6" s="842"/>
      <c r="AYC6" s="842"/>
      <c r="AYD6" s="842"/>
      <c r="AYE6" s="842"/>
      <c r="AYF6" s="842"/>
      <c r="AYG6" s="842"/>
      <c r="AYH6" s="842"/>
      <c r="AYI6" s="842"/>
      <c r="AYJ6" s="842"/>
      <c r="AYK6" s="842"/>
      <c r="AYL6" s="842"/>
      <c r="AYM6" s="842"/>
      <c r="AYN6" s="842"/>
      <c r="AYO6" s="842"/>
      <c r="AYP6" s="842"/>
      <c r="AYQ6" s="842"/>
      <c r="AYR6" s="842"/>
      <c r="AYS6" s="842"/>
      <c r="AYT6" s="842"/>
      <c r="AYU6" s="842"/>
      <c r="AYV6" s="842"/>
      <c r="AYW6" s="842"/>
      <c r="AYX6" s="842"/>
      <c r="AYY6" s="842"/>
      <c r="AYZ6" s="842"/>
      <c r="AZA6" s="842"/>
      <c r="AZB6" s="842"/>
      <c r="AZC6" s="842"/>
      <c r="AZD6" s="842"/>
      <c r="AZE6" s="842"/>
      <c r="AZF6" s="842"/>
      <c r="AZG6" s="842"/>
      <c r="AZH6" s="842"/>
      <c r="AZI6" s="842"/>
      <c r="AZJ6" s="842"/>
      <c r="AZK6" s="842"/>
      <c r="AZL6" s="842"/>
      <c r="AZM6" s="842"/>
      <c r="AZN6" s="842"/>
      <c r="AZO6" s="842"/>
      <c r="AZP6" s="842"/>
      <c r="AZQ6" s="842"/>
      <c r="AZR6" s="842"/>
      <c r="AZS6" s="842"/>
      <c r="AZT6" s="842"/>
      <c r="AZU6" s="842"/>
      <c r="AZV6" s="842"/>
      <c r="AZW6" s="842"/>
      <c r="AZX6" s="842"/>
      <c r="AZY6" s="842"/>
      <c r="AZZ6" s="842"/>
      <c r="BAA6" s="842"/>
      <c r="BAB6" s="842"/>
      <c r="BAC6" s="842"/>
      <c r="BAD6" s="842"/>
      <c r="BAE6" s="842"/>
      <c r="BAF6" s="842"/>
      <c r="BAG6" s="842"/>
      <c r="BAH6" s="842"/>
      <c r="BAI6" s="842"/>
      <c r="BAJ6" s="842"/>
      <c r="BAK6" s="842"/>
      <c r="BAL6" s="842"/>
      <c r="BAM6" s="842"/>
      <c r="BAN6" s="842"/>
      <c r="BAO6" s="842"/>
      <c r="BAP6" s="842"/>
      <c r="BAQ6" s="842"/>
      <c r="BAR6" s="842"/>
      <c r="BAS6" s="842"/>
      <c r="BAT6" s="842"/>
      <c r="BAU6" s="842"/>
      <c r="BAV6" s="842"/>
      <c r="BAW6" s="842"/>
      <c r="BAX6" s="842"/>
      <c r="BAY6" s="842"/>
      <c r="BAZ6" s="842"/>
      <c r="BBA6" s="842"/>
      <c r="BBB6" s="842"/>
      <c r="BBC6" s="842"/>
      <c r="BBD6" s="842"/>
      <c r="BBE6" s="842"/>
      <c r="BBF6" s="842"/>
      <c r="BBG6" s="842"/>
      <c r="BBH6" s="842"/>
      <c r="BBI6" s="842"/>
      <c r="BBJ6" s="842"/>
      <c r="BBK6" s="842"/>
      <c r="BBL6" s="842"/>
      <c r="BBM6" s="842"/>
      <c r="BBN6" s="842"/>
      <c r="BBO6" s="842"/>
      <c r="BBP6" s="842"/>
      <c r="BBQ6" s="842"/>
      <c r="BBR6" s="842"/>
      <c r="BBS6" s="842"/>
      <c r="BBT6" s="842"/>
      <c r="BBU6" s="842"/>
      <c r="BBV6" s="842"/>
      <c r="BBW6" s="842"/>
      <c r="BBX6" s="842"/>
      <c r="BBY6" s="842"/>
      <c r="BBZ6" s="842"/>
      <c r="BCA6" s="842"/>
      <c r="BCB6" s="842"/>
      <c r="BCC6" s="842"/>
      <c r="BCD6" s="842"/>
      <c r="BCE6" s="842"/>
      <c r="BCF6" s="842"/>
      <c r="BCG6" s="842"/>
      <c r="BCH6" s="842"/>
      <c r="BCI6" s="842"/>
      <c r="BCJ6" s="842"/>
      <c r="BCK6" s="842"/>
      <c r="BCL6" s="842"/>
      <c r="BCM6" s="842"/>
      <c r="BCN6" s="842"/>
      <c r="BCO6" s="842"/>
      <c r="BCP6" s="842"/>
      <c r="BCQ6" s="842"/>
      <c r="BCR6" s="842"/>
      <c r="BCS6" s="842"/>
      <c r="BCT6" s="842"/>
      <c r="BCU6" s="842"/>
      <c r="BCV6" s="842"/>
      <c r="BCW6" s="842"/>
      <c r="BCX6" s="842"/>
      <c r="BCY6" s="842"/>
      <c r="BCZ6" s="842"/>
      <c r="BDA6" s="842"/>
      <c r="BDB6" s="842"/>
      <c r="BDC6" s="842"/>
      <c r="BDD6" s="842"/>
      <c r="BDE6" s="842"/>
      <c r="BDF6" s="842"/>
      <c r="BDG6" s="842"/>
      <c r="BDH6" s="842"/>
      <c r="BDI6" s="842"/>
      <c r="BDJ6" s="842"/>
      <c r="BDK6" s="842"/>
      <c r="BDL6" s="842"/>
      <c r="BDM6" s="842"/>
      <c r="BDN6" s="842"/>
      <c r="BDO6" s="842"/>
      <c r="BDP6" s="842"/>
      <c r="BDQ6" s="842"/>
      <c r="BDR6" s="842"/>
      <c r="BDS6" s="842"/>
      <c r="BDT6" s="842"/>
      <c r="BDU6" s="842"/>
      <c r="BDV6" s="842"/>
      <c r="BDW6" s="842"/>
      <c r="BDX6" s="842"/>
      <c r="BDY6" s="842"/>
      <c r="BDZ6" s="842"/>
      <c r="BEA6" s="842"/>
      <c r="BEB6" s="842"/>
      <c r="BEC6" s="842"/>
      <c r="BED6" s="842"/>
      <c r="BEE6" s="842"/>
      <c r="BEF6" s="842"/>
      <c r="BEG6" s="842"/>
      <c r="BEH6" s="842"/>
      <c r="BEI6" s="842"/>
      <c r="BEJ6" s="842"/>
      <c r="BEK6" s="842"/>
      <c r="BEL6" s="842"/>
      <c r="BEM6" s="842"/>
      <c r="BEN6" s="842"/>
      <c r="BEO6" s="842"/>
      <c r="BEP6" s="842"/>
      <c r="BEQ6" s="842"/>
      <c r="BER6" s="842"/>
      <c r="BES6" s="842"/>
      <c r="BET6" s="842"/>
      <c r="BEU6" s="842"/>
      <c r="BEV6" s="842"/>
      <c r="BEW6" s="842"/>
      <c r="BEX6" s="842"/>
      <c r="BEY6" s="842"/>
      <c r="BEZ6" s="842"/>
      <c r="BFA6" s="842"/>
      <c r="BFB6" s="842"/>
      <c r="BFC6" s="842"/>
      <c r="BFD6" s="842"/>
      <c r="BFE6" s="842"/>
      <c r="BFF6" s="842"/>
      <c r="BFG6" s="842"/>
      <c r="BFH6" s="842"/>
      <c r="BFI6" s="842"/>
      <c r="BFJ6" s="842"/>
      <c r="BFK6" s="842"/>
      <c r="BFL6" s="842"/>
      <c r="BFM6" s="842"/>
      <c r="BFN6" s="842"/>
      <c r="BFO6" s="842"/>
      <c r="BFP6" s="842"/>
      <c r="BFQ6" s="842"/>
      <c r="BFR6" s="842"/>
      <c r="BFS6" s="842"/>
      <c r="BFT6" s="842"/>
      <c r="BFU6" s="842"/>
      <c r="BFV6" s="842"/>
      <c r="BFW6" s="842"/>
      <c r="BFX6" s="842"/>
      <c r="BFY6" s="842"/>
      <c r="BFZ6" s="842"/>
      <c r="BGA6" s="842"/>
      <c r="BGB6" s="842"/>
      <c r="BGC6" s="842"/>
      <c r="BGD6" s="842"/>
      <c r="BGE6" s="842"/>
      <c r="BGF6" s="842"/>
      <c r="BGG6" s="842"/>
      <c r="BGH6" s="842"/>
      <c r="BGI6" s="842"/>
      <c r="BGJ6" s="842"/>
      <c r="BGK6" s="842"/>
      <c r="BGL6" s="842"/>
      <c r="BGM6" s="842"/>
      <c r="BGN6" s="842"/>
      <c r="BGO6" s="842"/>
      <c r="BGP6" s="842"/>
      <c r="BGQ6" s="842"/>
      <c r="BGR6" s="842"/>
      <c r="BGS6" s="842"/>
      <c r="BGT6" s="842"/>
      <c r="BGU6" s="842"/>
      <c r="BGV6" s="842"/>
      <c r="BGW6" s="842"/>
      <c r="BGX6" s="842"/>
      <c r="BGY6" s="842"/>
      <c r="BGZ6" s="842"/>
      <c r="BHA6" s="842"/>
      <c r="BHB6" s="842"/>
      <c r="BHC6" s="842"/>
      <c r="BHD6" s="842"/>
      <c r="BHE6" s="842"/>
      <c r="BHF6" s="842"/>
      <c r="BHG6" s="842"/>
      <c r="BHH6" s="842"/>
      <c r="BHI6" s="842"/>
      <c r="BHJ6" s="842"/>
      <c r="BHK6" s="842"/>
      <c r="BHL6" s="842"/>
      <c r="BHM6" s="842"/>
      <c r="BHN6" s="842"/>
      <c r="BHO6" s="842"/>
      <c r="BHP6" s="842"/>
      <c r="BHQ6" s="842"/>
      <c r="BHR6" s="842"/>
      <c r="BHS6" s="842"/>
      <c r="BHT6" s="842"/>
      <c r="BHU6" s="842"/>
      <c r="BHV6" s="842"/>
      <c r="BHW6" s="842"/>
      <c r="BHX6" s="842"/>
      <c r="BHY6" s="842"/>
      <c r="BHZ6" s="842"/>
      <c r="BIA6" s="842"/>
      <c r="BIB6" s="842"/>
      <c r="BIC6" s="842"/>
      <c r="BID6" s="842"/>
      <c r="BIE6" s="842"/>
      <c r="BIF6" s="842"/>
      <c r="BIG6" s="842"/>
      <c r="BIH6" s="842"/>
      <c r="BII6" s="842"/>
      <c r="BIJ6" s="842"/>
      <c r="BIK6" s="842"/>
      <c r="BIL6" s="842"/>
      <c r="BIM6" s="842"/>
      <c r="BIN6" s="842"/>
      <c r="BIO6" s="842"/>
      <c r="BIP6" s="842"/>
      <c r="BIQ6" s="842"/>
      <c r="BIR6" s="842"/>
      <c r="BIS6" s="842"/>
      <c r="BIT6" s="842"/>
      <c r="BIU6" s="842"/>
      <c r="BIV6" s="842"/>
      <c r="BIW6" s="842"/>
      <c r="BIX6" s="842"/>
      <c r="BIY6" s="842"/>
      <c r="BIZ6" s="842"/>
      <c r="BJA6" s="842"/>
      <c r="BJB6" s="842"/>
      <c r="BJC6" s="842"/>
      <c r="BJD6" s="842"/>
      <c r="BJE6" s="842"/>
      <c r="BJF6" s="842"/>
      <c r="BJG6" s="842"/>
      <c r="BJH6" s="842"/>
      <c r="BJI6" s="842"/>
      <c r="BJJ6" s="842"/>
      <c r="BJK6" s="842"/>
      <c r="BJL6" s="842"/>
      <c r="BJM6" s="842"/>
      <c r="BJN6" s="842"/>
      <c r="BJO6" s="842"/>
      <c r="BJP6" s="842"/>
      <c r="BJQ6" s="842"/>
      <c r="BJR6" s="842"/>
      <c r="BJS6" s="842"/>
      <c r="BJT6" s="842"/>
      <c r="BJU6" s="842"/>
      <c r="BJV6" s="842"/>
      <c r="BJW6" s="842"/>
      <c r="BJX6" s="842"/>
      <c r="BJY6" s="842"/>
      <c r="BJZ6" s="842"/>
      <c r="BKA6" s="842"/>
      <c r="BKB6" s="842"/>
      <c r="BKC6" s="842"/>
      <c r="BKD6" s="842"/>
      <c r="BKE6" s="842"/>
      <c r="BKF6" s="842"/>
      <c r="BKG6" s="842"/>
      <c r="BKH6" s="842"/>
      <c r="BKI6" s="842"/>
      <c r="BKJ6" s="842"/>
      <c r="BKK6" s="842"/>
      <c r="BKL6" s="842"/>
      <c r="BKM6" s="842"/>
      <c r="BKN6" s="842"/>
      <c r="BKO6" s="842"/>
      <c r="BKP6" s="842"/>
      <c r="BKQ6" s="842"/>
      <c r="BKR6" s="842"/>
      <c r="BKS6" s="842"/>
      <c r="BKT6" s="842"/>
      <c r="BKU6" s="842"/>
      <c r="BKV6" s="842"/>
      <c r="BKW6" s="842"/>
      <c r="BKX6" s="842"/>
      <c r="BKY6" s="842"/>
      <c r="BKZ6" s="842"/>
      <c r="BLA6" s="842"/>
      <c r="BLB6" s="842"/>
      <c r="BLC6" s="842"/>
      <c r="BLD6" s="842"/>
      <c r="BLE6" s="842"/>
      <c r="BLF6" s="842"/>
      <c r="BLG6" s="842"/>
      <c r="BLH6" s="842"/>
      <c r="BLI6" s="842"/>
      <c r="BLJ6" s="842"/>
      <c r="BLK6" s="842"/>
      <c r="BLL6" s="842"/>
      <c r="BLM6" s="842"/>
      <c r="BLN6" s="842"/>
      <c r="BLO6" s="842"/>
      <c r="BLP6" s="842"/>
      <c r="BLQ6" s="842"/>
      <c r="BLR6" s="842"/>
      <c r="BLS6" s="842"/>
      <c r="BLT6" s="842"/>
      <c r="BLU6" s="842"/>
      <c r="BLV6" s="842"/>
      <c r="BLW6" s="842"/>
      <c r="BLX6" s="842"/>
      <c r="BLY6" s="842"/>
      <c r="BLZ6" s="842"/>
      <c r="BMA6" s="842"/>
      <c r="BMB6" s="842"/>
      <c r="BMC6" s="842"/>
      <c r="BMD6" s="842"/>
      <c r="BME6" s="842"/>
      <c r="BMF6" s="842"/>
      <c r="BMG6" s="842"/>
      <c r="BMH6" s="842"/>
      <c r="BMI6" s="842"/>
      <c r="BMJ6" s="842"/>
      <c r="BMK6" s="842"/>
      <c r="BML6" s="842"/>
      <c r="BMM6" s="842"/>
      <c r="BMN6" s="842"/>
      <c r="BMO6" s="842"/>
      <c r="BMP6" s="842"/>
      <c r="BMQ6" s="842"/>
      <c r="BMR6" s="842"/>
      <c r="BMS6" s="842"/>
      <c r="BMT6" s="842"/>
      <c r="BMU6" s="842"/>
      <c r="BMV6" s="842"/>
      <c r="BMW6" s="842"/>
      <c r="BMX6" s="842"/>
      <c r="BMY6" s="842"/>
      <c r="BMZ6" s="842"/>
      <c r="BNA6" s="842"/>
      <c r="BNB6" s="842"/>
      <c r="BNC6" s="842"/>
      <c r="BND6" s="842"/>
      <c r="BNE6" s="842"/>
      <c r="BNF6" s="842"/>
      <c r="BNG6" s="842"/>
      <c r="BNH6" s="842"/>
      <c r="BNI6" s="842"/>
      <c r="BNJ6" s="842"/>
      <c r="BNK6" s="842"/>
      <c r="BNL6" s="842"/>
      <c r="BNM6" s="842"/>
      <c r="BNN6" s="842"/>
      <c r="BNO6" s="842"/>
      <c r="BNP6" s="842"/>
      <c r="BNQ6" s="842"/>
      <c r="BNR6" s="842"/>
      <c r="BNS6" s="842"/>
      <c r="BNT6" s="842"/>
      <c r="BNU6" s="842"/>
      <c r="BNV6" s="842"/>
      <c r="BNW6" s="842"/>
      <c r="BNX6" s="842"/>
      <c r="BNY6" s="842"/>
      <c r="BNZ6" s="842"/>
      <c r="BOA6" s="842"/>
      <c r="BOB6" s="842"/>
      <c r="BOC6" s="842"/>
      <c r="BOD6" s="842"/>
      <c r="BOE6" s="842"/>
      <c r="BOF6" s="842"/>
      <c r="BOG6" s="842"/>
      <c r="BOH6" s="842"/>
      <c r="BOI6" s="842"/>
      <c r="BOJ6" s="842"/>
      <c r="BOK6" s="842"/>
      <c r="BOL6" s="842"/>
      <c r="BOM6" s="842"/>
      <c r="BON6" s="842"/>
      <c r="BOO6" s="842"/>
      <c r="BOP6" s="842"/>
      <c r="BOQ6" s="842"/>
      <c r="BOR6" s="842"/>
      <c r="BOS6" s="842"/>
      <c r="BOT6" s="842"/>
      <c r="BOU6" s="842"/>
      <c r="BOV6" s="842"/>
      <c r="BOW6" s="842"/>
      <c r="BOX6" s="842"/>
      <c r="BOY6" s="842"/>
      <c r="BOZ6" s="842"/>
      <c r="BPA6" s="842"/>
      <c r="BPB6" s="842"/>
      <c r="BPC6" s="842"/>
      <c r="BPD6" s="842"/>
      <c r="BPE6" s="842"/>
      <c r="BPF6" s="842"/>
      <c r="BPG6" s="842"/>
      <c r="BPH6" s="842"/>
      <c r="BPI6" s="842"/>
      <c r="BPJ6" s="842"/>
      <c r="BPK6" s="842"/>
      <c r="BPL6" s="842"/>
      <c r="BPM6" s="842"/>
      <c r="BPN6" s="842"/>
      <c r="BPO6" s="842"/>
      <c r="BPP6" s="842"/>
      <c r="BPQ6" s="842"/>
      <c r="BPR6" s="842"/>
      <c r="BPS6" s="842"/>
      <c r="BPT6" s="842"/>
      <c r="BPU6" s="842"/>
      <c r="BPV6" s="842"/>
      <c r="BPW6" s="842"/>
      <c r="BPX6" s="842"/>
      <c r="BPY6" s="842"/>
      <c r="BPZ6" s="842"/>
      <c r="BQA6" s="842"/>
      <c r="BQB6" s="842"/>
      <c r="BQC6" s="842"/>
      <c r="BQD6" s="842"/>
      <c r="BQE6" s="842"/>
      <c r="BQF6" s="842"/>
      <c r="BQG6" s="842"/>
      <c r="BQH6" s="842"/>
      <c r="BQI6" s="842"/>
      <c r="BQJ6" s="842"/>
      <c r="BQK6" s="842"/>
      <c r="BQL6" s="842"/>
      <c r="BQM6" s="842"/>
      <c r="BQN6" s="842"/>
      <c r="BQO6" s="842"/>
      <c r="BQP6" s="842"/>
      <c r="BQQ6" s="842"/>
      <c r="BQR6" s="842"/>
      <c r="BQS6" s="842"/>
      <c r="BQT6" s="842"/>
      <c r="BQU6" s="842"/>
      <c r="BQV6" s="842"/>
      <c r="BQW6" s="842"/>
      <c r="BQX6" s="842"/>
      <c r="BQY6" s="842"/>
      <c r="BQZ6" s="842"/>
      <c r="BRA6" s="842"/>
      <c r="BRB6" s="842"/>
      <c r="BRC6" s="842"/>
      <c r="BRD6" s="842"/>
      <c r="BRE6" s="842"/>
      <c r="BRF6" s="842"/>
      <c r="BRG6" s="842"/>
      <c r="BRH6" s="842"/>
      <c r="BRI6" s="842"/>
      <c r="BRJ6" s="842"/>
      <c r="BRK6" s="842"/>
      <c r="BRL6" s="842"/>
      <c r="BRM6" s="842"/>
      <c r="BRN6" s="842"/>
      <c r="BRO6" s="842"/>
      <c r="BRP6" s="842"/>
      <c r="BRQ6" s="842"/>
      <c r="BRR6" s="842"/>
      <c r="BRS6" s="842"/>
      <c r="BRT6" s="842"/>
      <c r="BRU6" s="842"/>
      <c r="BRV6" s="842"/>
      <c r="BRW6" s="842"/>
      <c r="BRX6" s="842"/>
      <c r="BRY6" s="842"/>
      <c r="BRZ6" s="842"/>
      <c r="BSA6" s="842"/>
      <c r="BSB6" s="842"/>
      <c r="BSC6" s="842"/>
      <c r="BSD6" s="842"/>
      <c r="BSE6" s="842"/>
      <c r="BSF6" s="842"/>
      <c r="BSG6" s="842"/>
      <c r="BSH6" s="842"/>
      <c r="BSI6" s="842"/>
      <c r="BSJ6" s="842"/>
      <c r="BSK6" s="842"/>
      <c r="BSL6" s="842"/>
      <c r="BSM6" s="842"/>
      <c r="BSN6" s="842"/>
      <c r="BSO6" s="842"/>
      <c r="BSP6" s="842"/>
      <c r="BSQ6" s="842"/>
      <c r="BSR6" s="842"/>
      <c r="BSS6" s="842"/>
      <c r="BST6" s="842"/>
      <c r="BSU6" s="842"/>
      <c r="BSV6" s="842"/>
      <c r="BSW6" s="842"/>
      <c r="BSX6" s="842"/>
      <c r="BSY6" s="842"/>
      <c r="BSZ6" s="842"/>
      <c r="BTA6" s="842"/>
      <c r="BTB6" s="842"/>
      <c r="BTC6" s="842"/>
      <c r="BTD6" s="842"/>
      <c r="BTE6" s="842"/>
      <c r="BTF6" s="842"/>
      <c r="BTG6" s="842"/>
      <c r="BTH6" s="842"/>
      <c r="BTI6" s="842"/>
      <c r="BTJ6" s="842"/>
      <c r="BTK6" s="842"/>
      <c r="BTL6" s="842"/>
      <c r="BTM6" s="842"/>
      <c r="BTN6" s="842"/>
      <c r="BTO6" s="842"/>
      <c r="BTP6" s="842"/>
      <c r="BTQ6" s="842"/>
      <c r="BTR6" s="842"/>
      <c r="BTS6" s="842"/>
      <c r="BTT6" s="842"/>
      <c r="BTU6" s="842"/>
      <c r="BTV6" s="842"/>
      <c r="BTW6" s="842"/>
      <c r="BTX6" s="842"/>
      <c r="BTY6" s="842"/>
      <c r="BTZ6" s="842"/>
      <c r="BUA6" s="842"/>
      <c r="BUB6" s="842"/>
      <c r="BUC6" s="842"/>
      <c r="BUD6" s="842"/>
      <c r="BUE6" s="842"/>
      <c r="BUF6" s="842"/>
      <c r="BUG6" s="842"/>
      <c r="BUH6" s="842"/>
      <c r="BUI6" s="842"/>
      <c r="BUJ6" s="842"/>
      <c r="BUK6" s="842"/>
      <c r="BUL6" s="842"/>
      <c r="BUM6" s="842"/>
      <c r="BUN6" s="842"/>
      <c r="BUO6" s="842"/>
      <c r="BUP6" s="842"/>
      <c r="BUQ6" s="842"/>
      <c r="BUR6" s="842"/>
      <c r="BUS6" s="842"/>
      <c r="BUT6" s="842"/>
      <c r="BUU6" s="842"/>
      <c r="BUV6" s="842"/>
      <c r="BUW6" s="842"/>
      <c r="BUX6" s="842"/>
      <c r="BUY6" s="842"/>
      <c r="BUZ6" s="842"/>
      <c r="BVA6" s="842"/>
      <c r="BVB6" s="842"/>
      <c r="BVC6" s="842"/>
      <c r="BVD6" s="842"/>
      <c r="BVE6" s="842"/>
      <c r="BVF6" s="842"/>
      <c r="BVG6" s="842"/>
      <c r="BVH6" s="842"/>
      <c r="BVI6" s="842"/>
      <c r="BVJ6" s="842"/>
      <c r="BVK6" s="842"/>
      <c r="BVL6" s="842"/>
      <c r="BVM6" s="842"/>
      <c r="BVN6" s="842"/>
      <c r="BVO6" s="842"/>
      <c r="BVP6" s="842"/>
      <c r="BVQ6" s="842"/>
      <c r="BVR6" s="842"/>
      <c r="BVS6" s="842"/>
      <c r="BVT6" s="842"/>
      <c r="BVU6" s="842"/>
      <c r="BVV6" s="842"/>
      <c r="BVW6" s="842"/>
      <c r="BVX6" s="842"/>
      <c r="BVY6" s="842"/>
      <c r="BVZ6" s="842"/>
      <c r="BWA6" s="842"/>
      <c r="BWB6" s="842"/>
      <c r="BWC6" s="842"/>
      <c r="BWD6" s="842"/>
      <c r="BWE6" s="842"/>
      <c r="BWF6" s="842"/>
      <c r="BWG6" s="842"/>
      <c r="BWH6" s="842"/>
      <c r="BWI6" s="842"/>
      <c r="BWJ6" s="842"/>
      <c r="BWK6" s="842"/>
      <c r="BWL6" s="842"/>
      <c r="BWM6" s="842"/>
      <c r="BWN6" s="842"/>
      <c r="BWO6" s="842"/>
      <c r="BWP6" s="842"/>
      <c r="BWQ6" s="842"/>
      <c r="BWR6" s="842"/>
      <c r="BWS6" s="842"/>
      <c r="BWT6" s="842"/>
      <c r="BWU6" s="842"/>
      <c r="BWV6" s="842"/>
      <c r="BWW6" s="842"/>
      <c r="BWX6" s="842"/>
      <c r="BWY6" s="842"/>
      <c r="BWZ6" s="842"/>
      <c r="BXA6" s="842"/>
      <c r="BXB6" s="842"/>
      <c r="BXC6" s="842"/>
      <c r="BXD6" s="842"/>
      <c r="BXE6" s="842"/>
      <c r="BXF6" s="842"/>
      <c r="BXG6" s="842"/>
      <c r="BXH6" s="842"/>
      <c r="BXI6" s="842"/>
      <c r="BXJ6" s="842"/>
      <c r="BXK6" s="842"/>
      <c r="BXL6" s="842"/>
      <c r="BXM6" s="842"/>
      <c r="BXN6" s="842"/>
      <c r="BXO6" s="842"/>
      <c r="BXP6" s="842"/>
      <c r="BXQ6" s="842"/>
      <c r="BXR6" s="842"/>
      <c r="BXS6" s="842"/>
      <c r="BXT6" s="842"/>
      <c r="BXU6" s="842"/>
      <c r="BXV6" s="842"/>
      <c r="BXW6" s="842"/>
      <c r="BXX6" s="842"/>
      <c r="BXY6" s="842"/>
      <c r="BXZ6" s="842"/>
      <c r="BYA6" s="842"/>
      <c r="BYB6" s="842"/>
      <c r="BYC6" s="842"/>
      <c r="BYD6" s="842"/>
      <c r="BYE6" s="842"/>
      <c r="BYF6" s="842"/>
      <c r="BYG6" s="842"/>
      <c r="BYH6" s="842"/>
      <c r="BYI6" s="842"/>
      <c r="BYJ6" s="842"/>
      <c r="BYK6" s="842"/>
      <c r="BYL6" s="842"/>
      <c r="BYM6" s="842"/>
      <c r="BYN6" s="842"/>
      <c r="BYO6" s="842"/>
      <c r="BYP6" s="842"/>
      <c r="BYQ6" s="842"/>
      <c r="BYR6" s="842"/>
      <c r="BYS6" s="842"/>
      <c r="BYT6" s="842"/>
      <c r="BYU6" s="842"/>
      <c r="BYV6" s="842"/>
      <c r="BYW6" s="842"/>
      <c r="BYX6" s="842"/>
      <c r="BYY6" s="842"/>
      <c r="BYZ6" s="842"/>
      <c r="BZA6" s="842"/>
      <c r="BZB6" s="842"/>
      <c r="BZC6" s="842"/>
      <c r="BZD6" s="842"/>
      <c r="BZE6" s="842"/>
      <c r="BZF6" s="842"/>
      <c r="BZG6" s="842"/>
      <c r="BZH6" s="842"/>
      <c r="BZI6" s="842"/>
      <c r="BZJ6" s="842"/>
      <c r="BZK6" s="842"/>
      <c r="BZL6" s="842"/>
      <c r="BZM6" s="842"/>
      <c r="BZN6" s="842"/>
      <c r="BZO6" s="842"/>
      <c r="BZP6" s="842"/>
      <c r="BZQ6" s="842"/>
      <c r="BZR6" s="842"/>
      <c r="BZS6" s="842"/>
      <c r="BZT6" s="842"/>
      <c r="BZU6" s="842"/>
      <c r="BZV6" s="842"/>
      <c r="BZW6" s="842"/>
      <c r="BZX6" s="842"/>
      <c r="BZY6" s="842"/>
      <c r="BZZ6" s="842"/>
      <c r="CAA6" s="842"/>
      <c r="CAB6" s="842"/>
      <c r="CAC6" s="842"/>
      <c r="CAD6" s="842"/>
      <c r="CAE6" s="842"/>
      <c r="CAF6" s="842"/>
      <c r="CAG6" s="842"/>
      <c r="CAH6" s="842"/>
      <c r="CAI6" s="842"/>
      <c r="CAJ6" s="842"/>
      <c r="CAK6" s="842"/>
      <c r="CAL6" s="842"/>
      <c r="CAM6" s="842"/>
      <c r="CAN6" s="842"/>
      <c r="CAO6" s="842"/>
      <c r="CAP6" s="842"/>
      <c r="CAQ6" s="842"/>
      <c r="CAR6" s="842"/>
      <c r="CAS6" s="842"/>
      <c r="CAT6" s="842"/>
      <c r="CAU6" s="842"/>
      <c r="CAV6" s="842"/>
      <c r="CAW6" s="842"/>
      <c r="CAX6" s="842"/>
      <c r="CAY6" s="842"/>
      <c r="CAZ6" s="842"/>
      <c r="CBA6" s="842"/>
      <c r="CBB6" s="842"/>
      <c r="CBC6" s="842"/>
      <c r="CBD6" s="842"/>
      <c r="CBE6" s="842"/>
      <c r="CBF6" s="842"/>
      <c r="CBG6" s="842"/>
      <c r="CBH6" s="842"/>
      <c r="CBI6" s="842"/>
      <c r="CBJ6" s="842"/>
      <c r="CBK6" s="842"/>
      <c r="CBL6" s="842"/>
      <c r="CBM6" s="842"/>
      <c r="CBN6" s="842"/>
      <c r="CBO6" s="842"/>
      <c r="CBP6" s="842"/>
      <c r="CBQ6" s="842"/>
      <c r="CBR6" s="842"/>
      <c r="CBS6" s="842"/>
      <c r="CBT6" s="842"/>
      <c r="CBU6" s="842"/>
      <c r="CBV6" s="842"/>
      <c r="CBW6" s="842"/>
      <c r="CBX6" s="842"/>
      <c r="CBY6" s="842"/>
      <c r="CBZ6" s="842"/>
      <c r="CCA6" s="842"/>
      <c r="CCB6" s="842"/>
      <c r="CCC6" s="842"/>
      <c r="CCD6" s="842"/>
      <c r="CCE6" s="842"/>
      <c r="CCF6" s="842"/>
      <c r="CCG6" s="842"/>
      <c r="CCH6" s="842"/>
      <c r="CCI6" s="842"/>
      <c r="CCJ6" s="842"/>
      <c r="CCK6" s="842"/>
      <c r="CCL6" s="842"/>
      <c r="CCM6" s="842"/>
      <c r="CCN6" s="842"/>
      <c r="CCO6" s="842"/>
      <c r="CCP6" s="842"/>
      <c r="CCQ6" s="842"/>
      <c r="CCR6" s="842"/>
      <c r="CCS6" s="842"/>
      <c r="CCT6" s="842"/>
      <c r="CCU6" s="842"/>
      <c r="CCV6" s="842"/>
      <c r="CCW6" s="842"/>
      <c r="CCX6" s="842"/>
      <c r="CCY6" s="842"/>
      <c r="CCZ6" s="842"/>
      <c r="CDA6" s="842"/>
      <c r="CDB6" s="842"/>
      <c r="CDC6" s="842"/>
      <c r="CDD6" s="842"/>
      <c r="CDE6" s="842"/>
      <c r="CDF6" s="842"/>
      <c r="CDG6" s="842"/>
      <c r="CDH6" s="842"/>
      <c r="CDI6" s="842"/>
      <c r="CDJ6" s="842"/>
      <c r="CDK6" s="842"/>
      <c r="CDL6" s="842"/>
      <c r="CDM6" s="842"/>
      <c r="CDN6" s="842"/>
      <c r="CDO6" s="842"/>
      <c r="CDP6" s="842"/>
      <c r="CDQ6" s="842"/>
      <c r="CDR6" s="842"/>
      <c r="CDS6" s="842"/>
      <c r="CDT6" s="842"/>
      <c r="CDU6" s="842"/>
      <c r="CDV6" s="842"/>
      <c r="CDW6" s="842"/>
      <c r="CDX6" s="842"/>
      <c r="CDY6" s="842"/>
      <c r="CDZ6" s="842"/>
      <c r="CEA6" s="842"/>
      <c r="CEB6" s="842"/>
      <c r="CEC6" s="842"/>
      <c r="CED6" s="842"/>
      <c r="CEE6" s="842"/>
      <c r="CEF6" s="842"/>
      <c r="CEG6" s="842"/>
      <c r="CEH6" s="842"/>
      <c r="CEI6" s="842"/>
      <c r="CEJ6" s="842"/>
      <c r="CEK6" s="842"/>
      <c r="CEL6" s="842"/>
      <c r="CEM6" s="842"/>
      <c r="CEN6" s="842"/>
      <c r="CEO6" s="842"/>
      <c r="CEP6" s="842"/>
      <c r="CEQ6" s="842"/>
      <c r="CER6" s="842"/>
      <c r="CES6" s="842"/>
      <c r="CET6" s="842"/>
      <c r="CEU6" s="842"/>
      <c r="CEV6" s="842"/>
      <c r="CEW6" s="842"/>
      <c r="CEX6" s="842"/>
      <c r="CEY6" s="842"/>
      <c r="CEZ6" s="842"/>
      <c r="CFA6" s="842"/>
      <c r="CFB6" s="842"/>
      <c r="CFC6" s="842"/>
      <c r="CFD6" s="842"/>
      <c r="CFE6" s="842"/>
      <c r="CFF6" s="842"/>
      <c r="CFG6" s="842"/>
      <c r="CFH6" s="842"/>
      <c r="CFI6" s="842"/>
      <c r="CFJ6" s="842"/>
      <c r="CFK6" s="842"/>
      <c r="CFL6" s="842"/>
      <c r="CFM6" s="842"/>
      <c r="CFN6" s="842"/>
      <c r="CFO6" s="842"/>
      <c r="CFP6" s="842"/>
      <c r="CFQ6" s="842"/>
      <c r="CFR6" s="842"/>
      <c r="CFS6" s="842"/>
      <c r="CFT6" s="842"/>
      <c r="CFU6" s="842"/>
      <c r="CFV6" s="842"/>
      <c r="CFW6" s="842"/>
      <c r="CFX6" s="842"/>
      <c r="CFY6" s="842"/>
      <c r="CFZ6" s="842"/>
      <c r="CGA6" s="842"/>
      <c r="CGB6" s="842"/>
      <c r="CGC6" s="842"/>
      <c r="CGD6" s="842"/>
      <c r="CGE6" s="842"/>
      <c r="CGF6" s="842"/>
      <c r="CGG6" s="842"/>
      <c r="CGH6" s="842"/>
      <c r="CGI6" s="842"/>
      <c r="CGJ6" s="842"/>
      <c r="CGK6" s="842"/>
      <c r="CGL6" s="842"/>
      <c r="CGM6" s="842"/>
      <c r="CGN6" s="842"/>
      <c r="CGO6" s="842"/>
      <c r="CGP6" s="842"/>
      <c r="CGQ6" s="842"/>
      <c r="CGR6" s="842"/>
      <c r="CGS6" s="842"/>
      <c r="CGT6" s="842"/>
      <c r="CGU6" s="842"/>
      <c r="CGV6" s="842"/>
      <c r="CGW6" s="842"/>
      <c r="CGX6" s="842"/>
      <c r="CGY6" s="842"/>
      <c r="CGZ6" s="842"/>
      <c r="CHA6" s="842"/>
      <c r="CHB6" s="842"/>
      <c r="CHC6" s="842"/>
      <c r="CHD6" s="842"/>
      <c r="CHE6" s="842"/>
      <c r="CHF6" s="842"/>
      <c r="CHG6" s="842"/>
      <c r="CHH6" s="842"/>
      <c r="CHI6" s="842"/>
      <c r="CHJ6" s="842"/>
      <c r="CHK6" s="842"/>
      <c r="CHL6" s="842"/>
      <c r="CHM6" s="842"/>
      <c r="CHN6" s="842"/>
      <c r="CHO6" s="842"/>
      <c r="CHP6" s="842"/>
      <c r="CHQ6" s="842"/>
      <c r="CHR6" s="842"/>
      <c r="CHS6" s="842"/>
      <c r="CHT6" s="842"/>
      <c r="CHU6" s="842"/>
      <c r="CHV6" s="842"/>
      <c r="CHW6" s="842"/>
      <c r="CHX6" s="842"/>
      <c r="CHY6" s="842"/>
      <c r="CHZ6" s="842"/>
      <c r="CIA6" s="842"/>
      <c r="CIB6" s="842"/>
      <c r="CIC6" s="842"/>
      <c r="CID6" s="842"/>
      <c r="CIE6" s="842"/>
      <c r="CIF6" s="842"/>
      <c r="CIG6" s="842"/>
      <c r="CIH6" s="842"/>
      <c r="CII6" s="842"/>
      <c r="CIJ6" s="842"/>
      <c r="CIK6" s="842"/>
      <c r="CIL6" s="842"/>
      <c r="CIM6" s="842"/>
      <c r="CIN6" s="842"/>
      <c r="CIO6" s="842"/>
      <c r="CIP6" s="842"/>
      <c r="CIQ6" s="842"/>
      <c r="CIR6" s="842"/>
      <c r="CIS6" s="842"/>
      <c r="CIT6" s="842"/>
      <c r="CIU6" s="842"/>
      <c r="CIV6" s="842"/>
      <c r="CIW6" s="842"/>
      <c r="CIX6" s="842"/>
      <c r="CIY6" s="842"/>
      <c r="CIZ6" s="842"/>
      <c r="CJA6" s="842"/>
      <c r="CJB6" s="842"/>
      <c r="CJC6" s="842"/>
      <c r="CJD6" s="842"/>
      <c r="CJE6" s="842"/>
      <c r="CJF6" s="842"/>
      <c r="CJG6" s="842"/>
      <c r="CJH6" s="842"/>
      <c r="CJI6" s="842"/>
      <c r="CJJ6" s="842"/>
      <c r="CJK6" s="842"/>
      <c r="CJL6" s="842"/>
      <c r="CJM6" s="842"/>
      <c r="CJN6" s="842"/>
      <c r="CJO6" s="842"/>
      <c r="CJP6" s="842"/>
      <c r="CJQ6" s="842"/>
      <c r="CJR6" s="842"/>
      <c r="CJS6" s="842"/>
      <c r="CJT6" s="842"/>
      <c r="CJU6" s="842"/>
      <c r="CJV6" s="842"/>
      <c r="CJW6" s="842"/>
      <c r="CJX6" s="842"/>
      <c r="CJY6" s="842"/>
      <c r="CJZ6" s="842"/>
      <c r="CKA6" s="842"/>
      <c r="CKB6" s="842"/>
      <c r="CKC6" s="842"/>
      <c r="CKD6" s="842"/>
      <c r="CKE6" s="842"/>
      <c r="CKF6" s="842"/>
      <c r="CKG6" s="842"/>
      <c r="CKH6" s="842"/>
      <c r="CKI6" s="842"/>
      <c r="CKJ6" s="842"/>
      <c r="CKK6" s="842"/>
      <c r="CKL6" s="842"/>
      <c r="CKM6" s="842"/>
      <c r="CKN6" s="842"/>
      <c r="CKO6" s="842"/>
      <c r="CKP6" s="842"/>
      <c r="CKQ6" s="842"/>
      <c r="CKR6" s="842"/>
      <c r="CKS6" s="842"/>
      <c r="CKT6" s="842"/>
      <c r="CKU6" s="842"/>
      <c r="CKV6" s="842"/>
      <c r="CKW6" s="842"/>
      <c r="CKX6" s="842"/>
      <c r="CKY6" s="842"/>
      <c r="CKZ6" s="842"/>
      <c r="CLA6" s="842"/>
      <c r="CLB6" s="842"/>
      <c r="CLC6" s="842"/>
      <c r="CLD6" s="842"/>
      <c r="CLE6" s="842"/>
      <c r="CLF6" s="842"/>
      <c r="CLG6" s="842"/>
      <c r="CLH6" s="842"/>
      <c r="CLI6" s="842"/>
      <c r="CLJ6" s="842"/>
      <c r="CLK6" s="842"/>
      <c r="CLL6" s="842"/>
      <c r="CLM6" s="842"/>
      <c r="CLN6" s="842"/>
      <c r="CLO6" s="842"/>
      <c r="CLP6" s="842"/>
      <c r="CLQ6" s="842"/>
      <c r="CLR6" s="842"/>
      <c r="CLS6" s="842"/>
      <c r="CLT6" s="842"/>
      <c r="CLU6" s="842"/>
      <c r="CLV6" s="842"/>
      <c r="CLW6" s="842"/>
      <c r="CLX6" s="842"/>
      <c r="CLY6" s="842"/>
      <c r="CLZ6" s="842"/>
      <c r="CMA6" s="842"/>
      <c r="CMB6" s="842"/>
      <c r="CMC6" s="842"/>
      <c r="CMD6" s="842"/>
      <c r="CME6" s="842"/>
      <c r="CMF6" s="842"/>
      <c r="CMG6" s="842"/>
      <c r="CMH6" s="842"/>
      <c r="CMI6" s="842"/>
      <c r="CMJ6" s="842"/>
      <c r="CMK6" s="842"/>
      <c r="CML6" s="842"/>
      <c r="CMM6" s="842"/>
      <c r="CMN6" s="842"/>
      <c r="CMO6" s="842"/>
      <c r="CMP6" s="842"/>
      <c r="CMQ6" s="842"/>
      <c r="CMR6" s="842"/>
      <c r="CMS6" s="842"/>
      <c r="CMT6" s="842"/>
      <c r="CMU6" s="842"/>
      <c r="CMV6" s="842"/>
      <c r="CMW6" s="842"/>
      <c r="CMX6" s="842"/>
      <c r="CMY6" s="842"/>
      <c r="CMZ6" s="842"/>
      <c r="CNA6" s="842"/>
      <c r="CNB6" s="842"/>
      <c r="CNC6" s="842"/>
      <c r="CND6" s="842"/>
      <c r="CNE6" s="842"/>
      <c r="CNF6" s="842"/>
      <c r="CNG6" s="842"/>
      <c r="CNH6" s="842"/>
      <c r="CNI6" s="842"/>
      <c r="CNJ6" s="842"/>
      <c r="CNK6" s="842"/>
      <c r="CNL6" s="842"/>
      <c r="CNM6" s="842"/>
      <c r="CNN6" s="842"/>
      <c r="CNO6" s="842"/>
      <c r="CNP6" s="842"/>
      <c r="CNQ6" s="842"/>
      <c r="CNR6" s="842"/>
      <c r="CNS6" s="842"/>
      <c r="CNT6" s="842"/>
      <c r="CNU6" s="842"/>
      <c r="CNV6" s="842"/>
      <c r="CNW6" s="842"/>
      <c r="CNX6" s="842"/>
      <c r="CNY6" s="842"/>
      <c r="CNZ6" s="842"/>
      <c r="COA6" s="842"/>
      <c r="COB6" s="842"/>
      <c r="COC6" s="842"/>
      <c r="COD6" s="842"/>
      <c r="COE6" s="842"/>
      <c r="COF6" s="842"/>
      <c r="COG6" s="842"/>
      <c r="COH6" s="842"/>
      <c r="COI6" s="842"/>
      <c r="COJ6" s="842"/>
      <c r="COK6" s="842"/>
      <c r="COL6" s="842"/>
      <c r="COM6" s="842"/>
      <c r="CON6" s="842"/>
      <c r="COO6" s="842"/>
      <c r="COP6" s="842"/>
      <c r="COQ6" s="842"/>
      <c r="COR6" s="842"/>
      <c r="COS6" s="842"/>
      <c r="COT6" s="842"/>
      <c r="COU6" s="842"/>
      <c r="COV6" s="842"/>
      <c r="COW6" s="842"/>
      <c r="COX6" s="842"/>
      <c r="COY6" s="842"/>
      <c r="COZ6" s="842"/>
      <c r="CPA6" s="842"/>
      <c r="CPB6" s="842"/>
      <c r="CPC6" s="842"/>
      <c r="CPD6" s="842"/>
      <c r="CPE6" s="842"/>
      <c r="CPF6" s="842"/>
      <c r="CPG6" s="842"/>
      <c r="CPH6" s="842"/>
      <c r="CPI6" s="842"/>
      <c r="CPJ6" s="842"/>
      <c r="CPK6" s="842"/>
      <c r="CPL6" s="842"/>
      <c r="CPM6" s="842"/>
      <c r="CPN6" s="842"/>
      <c r="CPO6" s="842"/>
      <c r="CPP6" s="842"/>
      <c r="CPQ6" s="842"/>
      <c r="CPR6" s="842"/>
      <c r="CPS6" s="842"/>
      <c r="CPT6" s="842"/>
      <c r="CPU6" s="842"/>
      <c r="CPV6" s="842"/>
      <c r="CPW6" s="842"/>
      <c r="CPX6" s="842"/>
      <c r="CPY6" s="842"/>
      <c r="CPZ6" s="842"/>
      <c r="CQA6" s="842"/>
      <c r="CQB6" s="842"/>
      <c r="CQC6" s="842"/>
      <c r="CQD6" s="842"/>
      <c r="CQE6" s="842"/>
      <c r="CQF6" s="842"/>
      <c r="CQG6" s="842"/>
      <c r="CQH6" s="842"/>
      <c r="CQI6" s="842"/>
      <c r="CQJ6" s="842"/>
      <c r="CQK6" s="842"/>
      <c r="CQL6" s="842"/>
      <c r="CQM6" s="842"/>
      <c r="CQN6" s="842"/>
      <c r="CQO6" s="842"/>
      <c r="CQP6" s="842"/>
      <c r="CQQ6" s="842"/>
      <c r="CQR6" s="842"/>
      <c r="CQS6" s="842"/>
      <c r="CQT6" s="842"/>
      <c r="CQU6" s="842"/>
      <c r="CQV6" s="842"/>
      <c r="CQW6" s="842"/>
      <c r="CQX6" s="842"/>
      <c r="CQY6" s="842"/>
      <c r="CQZ6" s="842"/>
      <c r="CRA6" s="842"/>
      <c r="CRB6" s="842"/>
      <c r="CRC6" s="842"/>
      <c r="CRD6" s="842"/>
      <c r="CRE6" s="842"/>
      <c r="CRF6" s="842"/>
      <c r="CRG6" s="842"/>
      <c r="CRH6" s="842"/>
      <c r="CRI6" s="842"/>
      <c r="CRJ6" s="842"/>
      <c r="CRK6" s="842"/>
      <c r="CRL6" s="842"/>
      <c r="CRM6" s="842"/>
      <c r="CRN6" s="842"/>
      <c r="CRO6" s="842"/>
      <c r="CRP6" s="842"/>
      <c r="CRQ6" s="842"/>
      <c r="CRR6" s="842"/>
      <c r="CRS6" s="842"/>
      <c r="CRT6" s="842"/>
      <c r="CRU6" s="842"/>
      <c r="CRV6" s="842"/>
      <c r="CRW6" s="842"/>
      <c r="CRX6" s="842"/>
      <c r="CRY6" s="842"/>
      <c r="CRZ6" s="842"/>
      <c r="CSA6" s="842"/>
      <c r="CSB6" s="842"/>
      <c r="CSC6" s="842"/>
      <c r="CSD6" s="842"/>
      <c r="CSE6" s="842"/>
      <c r="CSF6" s="842"/>
      <c r="CSG6" s="842"/>
      <c r="CSH6" s="842"/>
      <c r="CSI6" s="842"/>
      <c r="CSJ6" s="842"/>
      <c r="CSK6" s="842"/>
      <c r="CSL6" s="842"/>
      <c r="CSM6" s="842"/>
      <c r="CSN6" s="842"/>
      <c r="CSO6" s="842"/>
      <c r="CSP6" s="842"/>
      <c r="CSQ6" s="842"/>
      <c r="CSR6" s="842"/>
      <c r="CSS6" s="842"/>
      <c r="CST6" s="842"/>
      <c r="CSU6" s="842"/>
      <c r="CSV6" s="842"/>
      <c r="CSW6" s="842"/>
      <c r="CSX6" s="842"/>
      <c r="CSY6" s="842"/>
      <c r="CSZ6" s="842"/>
      <c r="CTA6" s="842"/>
      <c r="CTB6" s="842"/>
      <c r="CTC6" s="842"/>
      <c r="CTD6" s="842"/>
      <c r="CTE6" s="842"/>
      <c r="CTF6" s="842"/>
      <c r="CTG6" s="842"/>
      <c r="CTH6" s="842"/>
      <c r="CTI6" s="842"/>
      <c r="CTJ6" s="842"/>
      <c r="CTK6" s="842"/>
      <c r="CTL6" s="842"/>
      <c r="CTM6" s="842"/>
      <c r="CTN6" s="842"/>
      <c r="CTO6" s="842"/>
      <c r="CTP6" s="842"/>
      <c r="CTQ6" s="842"/>
      <c r="CTR6" s="842"/>
      <c r="CTS6" s="842"/>
      <c r="CTT6" s="842"/>
      <c r="CTU6" s="842"/>
      <c r="CTV6" s="842"/>
      <c r="CTW6" s="842"/>
      <c r="CTX6" s="842"/>
      <c r="CTY6" s="842"/>
      <c r="CTZ6" s="842"/>
      <c r="CUA6" s="842"/>
      <c r="CUB6" s="842"/>
      <c r="CUC6" s="842"/>
      <c r="CUD6" s="842"/>
      <c r="CUE6" s="842"/>
      <c r="CUF6" s="842"/>
      <c r="CUG6" s="842"/>
      <c r="CUH6" s="842"/>
      <c r="CUI6" s="842"/>
      <c r="CUJ6" s="842"/>
      <c r="CUK6" s="842"/>
      <c r="CUL6" s="842"/>
      <c r="CUM6" s="842"/>
      <c r="CUN6" s="842"/>
      <c r="CUO6" s="842"/>
      <c r="CUP6" s="842"/>
      <c r="CUQ6" s="842"/>
      <c r="CUR6" s="842"/>
      <c r="CUS6" s="842"/>
      <c r="CUT6" s="842"/>
      <c r="CUU6" s="842"/>
      <c r="CUV6" s="842"/>
      <c r="CUW6" s="842"/>
      <c r="CUX6" s="842"/>
      <c r="CUY6" s="842"/>
      <c r="CUZ6" s="842"/>
      <c r="CVA6" s="842"/>
      <c r="CVB6" s="842"/>
      <c r="CVC6" s="842"/>
      <c r="CVD6" s="842"/>
      <c r="CVE6" s="842"/>
      <c r="CVF6" s="842"/>
      <c r="CVG6" s="842"/>
      <c r="CVH6" s="842"/>
      <c r="CVI6" s="842"/>
      <c r="CVJ6" s="842"/>
      <c r="CVK6" s="842"/>
      <c r="CVL6" s="842"/>
      <c r="CVM6" s="842"/>
      <c r="CVN6" s="842"/>
      <c r="CVO6" s="842"/>
      <c r="CVP6" s="842"/>
      <c r="CVQ6" s="842"/>
      <c r="CVR6" s="842"/>
      <c r="CVS6" s="842"/>
      <c r="CVT6" s="842"/>
      <c r="CVU6" s="842"/>
      <c r="CVV6" s="842"/>
      <c r="CVW6" s="842"/>
      <c r="CVX6" s="842"/>
      <c r="CVY6" s="842"/>
      <c r="CVZ6" s="842"/>
      <c r="CWA6" s="842"/>
      <c r="CWB6" s="842"/>
      <c r="CWC6" s="842"/>
      <c r="CWD6" s="842"/>
      <c r="CWE6" s="842"/>
      <c r="CWF6" s="842"/>
      <c r="CWG6" s="842"/>
      <c r="CWH6" s="842"/>
      <c r="CWI6" s="842"/>
      <c r="CWJ6" s="842"/>
      <c r="CWK6" s="842"/>
      <c r="CWL6" s="842"/>
      <c r="CWM6" s="842"/>
      <c r="CWN6" s="842"/>
      <c r="CWO6" s="842"/>
      <c r="CWP6" s="842"/>
      <c r="CWQ6" s="842"/>
      <c r="CWR6" s="842"/>
      <c r="CWS6" s="842"/>
      <c r="CWT6" s="842"/>
      <c r="CWU6" s="842"/>
      <c r="CWV6" s="842"/>
      <c r="CWW6" s="842"/>
      <c r="CWX6" s="842"/>
      <c r="CWY6" s="842"/>
      <c r="CWZ6" s="842"/>
      <c r="CXA6" s="842"/>
      <c r="CXB6" s="842"/>
      <c r="CXC6" s="842"/>
      <c r="CXD6" s="842"/>
      <c r="CXE6" s="842"/>
      <c r="CXF6" s="842"/>
      <c r="CXG6" s="842"/>
      <c r="CXH6" s="842"/>
      <c r="CXI6" s="842"/>
      <c r="CXJ6" s="842"/>
      <c r="CXK6" s="842"/>
      <c r="CXL6" s="842"/>
      <c r="CXM6" s="842"/>
      <c r="CXN6" s="842"/>
      <c r="CXO6" s="842"/>
      <c r="CXP6" s="842"/>
      <c r="CXQ6" s="842"/>
      <c r="CXR6" s="842"/>
      <c r="CXS6" s="842"/>
      <c r="CXT6" s="842"/>
      <c r="CXU6" s="842"/>
      <c r="CXV6" s="842"/>
      <c r="CXW6" s="842"/>
      <c r="CXX6" s="842"/>
      <c r="CXY6" s="842"/>
      <c r="CXZ6" s="842"/>
      <c r="CYA6" s="842"/>
      <c r="CYB6" s="842"/>
      <c r="CYC6" s="842"/>
      <c r="CYD6" s="842"/>
      <c r="CYE6" s="842"/>
      <c r="CYF6" s="842"/>
      <c r="CYG6" s="842"/>
      <c r="CYH6" s="842"/>
      <c r="CYI6" s="842"/>
      <c r="CYJ6" s="842"/>
      <c r="CYK6" s="842"/>
      <c r="CYL6" s="842"/>
      <c r="CYM6" s="842"/>
      <c r="CYN6" s="842"/>
      <c r="CYO6" s="842"/>
      <c r="CYP6" s="842"/>
      <c r="CYQ6" s="842"/>
      <c r="CYR6" s="842"/>
      <c r="CYS6" s="842"/>
      <c r="CYT6" s="842"/>
      <c r="CYU6" s="842"/>
      <c r="CYV6" s="842"/>
      <c r="CYW6" s="842"/>
      <c r="CYX6" s="842"/>
      <c r="CYY6" s="842"/>
      <c r="CYZ6" s="842"/>
      <c r="CZA6" s="842"/>
      <c r="CZB6" s="842"/>
      <c r="CZC6" s="842"/>
      <c r="CZD6" s="842"/>
      <c r="CZE6" s="842"/>
      <c r="CZF6" s="842"/>
      <c r="CZG6" s="842"/>
      <c r="CZH6" s="842"/>
      <c r="CZI6" s="842"/>
      <c r="CZJ6" s="842"/>
      <c r="CZK6" s="842"/>
      <c r="CZL6" s="842"/>
      <c r="CZM6" s="842"/>
      <c r="CZN6" s="842"/>
      <c r="CZO6" s="842"/>
      <c r="CZP6" s="842"/>
      <c r="CZQ6" s="842"/>
      <c r="CZR6" s="842"/>
      <c r="CZS6" s="842"/>
      <c r="CZT6" s="842"/>
      <c r="CZU6" s="842"/>
      <c r="CZV6" s="842"/>
      <c r="CZW6" s="842"/>
      <c r="CZX6" s="842"/>
      <c r="CZY6" s="842"/>
      <c r="CZZ6" s="842"/>
      <c r="DAA6" s="842"/>
      <c r="DAB6" s="842"/>
      <c r="DAC6" s="842"/>
      <c r="DAD6" s="842"/>
      <c r="DAE6" s="842"/>
      <c r="DAF6" s="842"/>
      <c r="DAG6" s="842"/>
      <c r="DAH6" s="842"/>
      <c r="DAI6" s="842"/>
      <c r="DAJ6" s="842"/>
      <c r="DAK6" s="842"/>
      <c r="DAL6" s="842"/>
      <c r="DAM6" s="842"/>
      <c r="DAN6" s="842"/>
      <c r="DAO6" s="842"/>
      <c r="DAP6" s="842"/>
      <c r="DAQ6" s="842"/>
      <c r="DAR6" s="842"/>
      <c r="DAS6" s="842"/>
      <c r="DAT6" s="842"/>
      <c r="DAU6" s="842"/>
      <c r="DAV6" s="842"/>
      <c r="DAW6" s="842"/>
      <c r="DAX6" s="842"/>
      <c r="DAY6" s="842"/>
      <c r="DAZ6" s="842"/>
      <c r="DBA6" s="842"/>
      <c r="DBB6" s="842"/>
      <c r="DBC6" s="842"/>
      <c r="DBD6" s="842"/>
      <c r="DBE6" s="842"/>
      <c r="DBF6" s="842"/>
      <c r="DBG6" s="842"/>
      <c r="DBH6" s="842"/>
      <c r="DBI6" s="842"/>
      <c r="DBJ6" s="842"/>
      <c r="DBK6" s="842"/>
      <c r="DBL6" s="842"/>
      <c r="DBM6" s="842"/>
      <c r="DBN6" s="842"/>
      <c r="DBO6" s="842"/>
      <c r="DBP6" s="842"/>
      <c r="DBQ6" s="842"/>
      <c r="DBR6" s="842"/>
      <c r="DBS6" s="842"/>
      <c r="DBT6" s="842"/>
      <c r="DBU6" s="842"/>
      <c r="DBV6" s="842"/>
      <c r="DBW6" s="842"/>
      <c r="DBX6" s="842"/>
      <c r="DBY6" s="842"/>
      <c r="DBZ6" s="842"/>
      <c r="DCA6" s="842"/>
      <c r="DCB6" s="842"/>
      <c r="DCC6" s="842"/>
      <c r="DCD6" s="842"/>
      <c r="DCE6" s="842"/>
      <c r="DCF6" s="842"/>
      <c r="DCG6" s="842"/>
      <c r="DCH6" s="842"/>
      <c r="DCI6" s="842"/>
      <c r="DCJ6" s="842"/>
      <c r="DCK6" s="842"/>
      <c r="DCL6" s="842"/>
      <c r="DCM6" s="842"/>
      <c r="DCN6" s="842"/>
      <c r="DCO6" s="842"/>
      <c r="DCP6" s="842"/>
      <c r="DCQ6" s="842"/>
      <c r="DCR6" s="842"/>
      <c r="DCS6" s="842"/>
      <c r="DCT6" s="842"/>
      <c r="DCU6" s="842"/>
      <c r="DCV6" s="842"/>
      <c r="DCW6" s="842"/>
      <c r="DCX6" s="842"/>
      <c r="DCY6" s="842"/>
      <c r="DCZ6" s="842"/>
      <c r="DDA6" s="842"/>
      <c r="DDB6" s="842"/>
      <c r="DDC6" s="842"/>
      <c r="DDD6" s="842"/>
      <c r="DDE6" s="842"/>
      <c r="DDF6" s="842"/>
      <c r="DDG6" s="842"/>
      <c r="DDH6" s="842"/>
      <c r="DDI6" s="842"/>
      <c r="DDJ6" s="842"/>
      <c r="DDK6" s="842"/>
      <c r="DDL6" s="842"/>
      <c r="DDM6" s="842"/>
      <c r="DDN6" s="842"/>
      <c r="DDO6" s="842"/>
      <c r="DDP6" s="842"/>
      <c r="DDQ6" s="842"/>
      <c r="DDR6" s="842"/>
      <c r="DDS6" s="842"/>
      <c r="DDT6" s="842"/>
      <c r="DDU6" s="842"/>
      <c r="DDV6" s="842"/>
      <c r="DDW6" s="842"/>
      <c r="DDX6" s="842"/>
      <c r="DDY6" s="842"/>
      <c r="DDZ6" s="842"/>
      <c r="DEA6" s="842"/>
      <c r="DEB6" s="842"/>
      <c r="DEC6" s="842"/>
      <c r="DED6" s="842"/>
      <c r="DEE6" s="842"/>
      <c r="DEF6" s="842"/>
      <c r="DEG6" s="842"/>
      <c r="DEH6" s="842"/>
      <c r="DEI6" s="842"/>
      <c r="DEJ6" s="842"/>
      <c r="DEK6" s="842"/>
      <c r="DEL6" s="842"/>
      <c r="DEM6" s="842"/>
      <c r="DEN6" s="842"/>
      <c r="DEO6" s="842"/>
      <c r="DEP6" s="842"/>
      <c r="DEQ6" s="842"/>
      <c r="DER6" s="842"/>
      <c r="DES6" s="842"/>
      <c r="DET6" s="842"/>
      <c r="DEU6" s="842"/>
      <c r="DEV6" s="842"/>
      <c r="DEW6" s="842"/>
      <c r="DEX6" s="842"/>
      <c r="DEY6" s="842"/>
      <c r="DEZ6" s="842"/>
      <c r="DFA6" s="842"/>
      <c r="DFB6" s="842"/>
      <c r="DFC6" s="842"/>
      <c r="DFD6" s="842"/>
      <c r="DFE6" s="842"/>
      <c r="DFF6" s="842"/>
      <c r="DFG6" s="842"/>
      <c r="DFH6" s="842"/>
      <c r="DFI6" s="842"/>
      <c r="DFJ6" s="842"/>
      <c r="DFK6" s="842"/>
      <c r="DFL6" s="842"/>
      <c r="DFM6" s="842"/>
      <c r="DFN6" s="842"/>
      <c r="DFO6" s="842"/>
      <c r="DFP6" s="842"/>
      <c r="DFQ6" s="842"/>
      <c r="DFR6" s="842"/>
      <c r="DFS6" s="842"/>
      <c r="DFT6" s="842"/>
      <c r="DFU6" s="842"/>
      <c r="DFV6" s="842"/>
      <c r="DFW6" s="842"/>
      <c r="DFX6" s="842"/>
      <c r="DFY6" s="842"/>
      <c r="DFZ6" s="842"/>
      <c r="DGA6" s="842"/>
      <c r="DGB6" s="842"/>
      <c r="DGC6" s="842"/>
      <c r="DGD6" s="842"/>
      <c r="DGE6" s="842"/>
      <c r="DGF6" s="842"/>
      <c r="DGG6" s="842"/>
      <c r="DGH6" s="842"/>
      <c r="DGI6" s="842"/>
      <c r="DGJ6" s="842"/>
      <c r="DGK6" s="842"/>
      <c r="DGL6" s="842"/>
      <c r="DGM6" s="842"/>
      <c r="DGN6" s="842"/>
      <c r="DGO6" s="842"/>
      <c r="DGP6" s="842"/>
      <c r="DGQ6" s="842"/>
      <c r="DGR6" s="842"/>
      <c r="DGS6" s="842"/>
      <c r="DGT6" s="842"/>
      <c r="DGU6" s="842"/>
      <c r="DGV6" s="842"/>
      <c r="DGW6" s="842"/>
      <c r="DGX6" s="842"/>
      <c r="DGY6" s="842"/>
      <c r="DGZ6" s="842"/>
      <c r="DHA6" s="842"/>
      <c r="DHB6" s="842"/>
      <c r="DHC6" s="842"/>
      <c r="DHD6" s="842"/>
      <c r="DHE6" s="842"/>
      <c r="DHF6" s="842"/>
      <c r="DHG6" s="842"/>
      <c r="DHH6" s="842"/>
      <c r="DHI6" s="842"/>
      <c r="DHJ6" s="842"/>
      <c r="DHK6" s="842"/>
      <c r="DHL6" s="842"/>
      <c r="DHM6" s="842"/>
      <c r="DHN6" s="842"/>
      <c r="DHO6" s="842"/>
      <c r="DHP6" s="842"/>
      <c r="DHQ6" s="842"/>
      <c r="DHR6" s="842"/>
      <c r="DHS6" s="842"/>
      <c r="DHT6" s="842"/>
      <c r="DHU6" s="842"/>
      <c r="DHV6" s="842"/>
      <c r="DHW6" s="842"/>
      <c r="DHX6" s="842"/>
      <c r="DHY6" s="842"/>
      <c r="DHZ6" s="842"/>
      <c r="DIA6" s="842"/>
      <c r="DIB6" s="842"/>
      <c r="DIC6" s="842"/>
      <c r="DID6" s="842"/>
      <c r="DIE6" s="842"/>
      <c r="DIF6" s="842"/>
      <c r="DIG6" s="842"/>
      <c r="DIH6" s="842"/>
      <c r="DII6" s="842"/>
      <c r="DIJ6" s="842"/>
      <c r="DIK6" s="842"/>
      <c r="DIL6" s="842"/>
      <c r="DIM6" s="842"/>
      <c r="DIN6" s="842"/>
      <c r="DIO6" s="842"/>
      <c r="DIP6" s="842"/>
      <c r="DIQ6" s="842"/>
      <c r="DIR6" s="842"/>
      <c r="DIS6" s="842"/>
      <c r="DIT6" s="842"/>
      <c r="DIU6" s="842"/>
      <c r="DIV6" s="842"/>
      <c r="DIW6" s="842"/>
      <c r="DIX6" s="842"/>
      <c r="DIY6" s="842"/>
      <c r="DIZ6" s="842"/>
      <c r="DJA6" s="842"/>
      <c r="DJB6" s="842"/>
      <c r="DJC6" s="842"/>
      <c r="DJD6" s="842"/>
      <c r="DJE6" s="842"/>
      <c r="DJF6" s="842"/>
      <c r="DJG6" s="842"/>
      <c r="DJH6" s="842"/>
      <c r="DJI6" s="842"/>
      <c r="DJJ6" s="842"/>
      <c r="DJK6" s="842"/>
      <c r="DJL6" s="842"/>
      <c r="DJM6" s="842"/>
      <c r="DJN6" s="842"/>
      <c r="DJO6" s="842"/>
      <c r="DJP6" s="842"/>
      <c r="DJQ6" s="842"/>
      <c r="DJR6" s="842"/>
      <c r="DJS6" s="842"/>
      <c r="DJT6" s="842"/>
      <c r="DJU6" s="842"/>
      <c r="DJV6" s="842"/>
      <c r="DJW6" s="842"/>
      <c r="DJX6" s="842"/>
      <c r="DJY6" s="842"/>
      <c r="DJZ6" s="842"/>
      <c r="DKA6" s="842"/>
      <c r="DKB6" s="842"/>
      <c r="DKC6" s="842"/>
      <c r="DKD6" s="842"/>
      <c r="DKE6" s="842"/>
      <c r="DKF6" s="842"/>
      <c r="DKG6" s="842"/>
      <c r="DKH6" s="842"/>
      <c r="DKI6" s="842"/>
      <c r="DKJ6" s="842"/>
      <c r="DKK6" s="842"/>
      <c r="DKL6" s="842"/>
      <c r="DKM6" s="842"/>
      <c r="DKN6" s="842"/>
      <c r="DKO6" s="842"/>
      <c r="DKP6" s="842"/>
      <c r="DKQ6" s="842"/>
      <c r="DKR6" s="842"/>
      <c r="DKS6" s="842"/>
      <c r="DKT6" s="842"/>
      <c r="DKU6" s="842"/>
      <c r="DKV6" s="842"/>
      <c r="DKW6" s="842"/>
      <c r="DKX6" s="842"/>
      <c r="DKY6" s="842"/>
      <c r="DKZ6" s="842"/>
      <c r="DLA6" s="842"/>
      <c r="DLB6" s="842"/>
      <c r="DLC6" s="842"/>
      <c r="DLD6" s="842"/>
      <c r="DLE6" s="842"/>
      <c r="DLF6" s="842"/>
      <c r="DLG6" s="842"/>
      <c r="DLH6" s="842"/>
      <c r="DLI6" s="842"/>
      <c r="DLJ6" s="842"/>
      <c r="DLK6" s="842"/>
      <c r="DLL6" s="842"/>
      <c r="DLM6" s="842"/>
      <c r="DLN6" s="842"/>
      <c r="DLO6" s="842"/>
      <c r="DLP6" s="842"/>
      <c r="DLQ6" s="842"/>
      <c r="DLR6" s="842"/>
      <c r="DLS6" s="842"/>
      <c r="DLT6" s="842"/>
      <c r="DLU6" s="842"/>
      <c r="DLV6" s="842"/>
      <c r="DLW6" s="842"/>
      <c r="DLX6" s="842"/>
      <c r="DLY6" s="842"/>
      <c r="DLZ6" s="842"/>
      <c r="DMA6" s="842"/>
      <c r="DMB6" s="842"/>
      <c r="DMC6" s="842"/>
      <c r="DMD6" s="842"/>
      <c r="DME6" s="842"/>
      <c r="DMF6" s="842"/>
      <c r="DMG6" s="842"/>
      <c r="DMH6" s="842"/>
      <c r="DMI6" s="842"/>
      <c r="DMJ6" s="842"/>
      <c r="DMK6" s="842"/>
      <c r="DML6" s="842"/>
      <c r="DMM6" s="842"/>
      <c r="DMN6" s="842"/>
      <c r="DMO6" s="842"/>
      <c r="DMP6" s="842"/>
      <c r="DMQ6" s="842"/>
      <c r="DMR6" s="842"/>
      <c r="DMS6" s="842"/>
      <c r="DMT6" s="842"/>
      <c r="DMU6" s="842"/>
      <c r="DMV6" s="842"/>
      <c r="DMW6" s="842"/>
      <c r="DMX6" s="842"/>
      <c r="DMY6" s="842"/>
      <c r="DMZ6" s="842"/>
      <c r="DNA6" s="842"/>
      <c r="DNB6" s="842"/>
      <c r="DNC6" s="842"/>
      <c r="DND6" s="842"/>
      <c r="DNE6" s="842"/>
      <c r="DNF6" s="842"/>
      <c r="DNG6" s="842"/>
      <c r="DNH6" s="842"/>
      <c r="DNI6" s="842"/>
      <c r="DNJ6" s="842"/>
      <c r="DNK6" s="842"/>
      <c r="DNL6" s="842"/>
      <c r="DNM6" s="842"/>
      <c r="DNN6" s="842"/>
      <c r="DNO6" s="842"/>
      <c r="DNP6" s="842"/>
      <c r="DNQ6" s="842"/>
      <c r="DNR6" s="842"/>
      <c r="DNS6" s="842"/>
      <c r="DNT6" s="842"/>
      <c r="DNU6" s="842"/>
      <c r="DNV6" s="842"/>
      <c r="DNW6" s="842"/>
      <c r="DNX6" s="842"/>
      <c r="DNY6" s="842"/>
      <c r="DNZ6" s="842"/>
      <c r="DOA6" s="842"/>
      <c r="DOB6" s="842"/>
      <c r="DOC6" s="842"/>
      <c r="DOD6" s="842"/>
      <c r="DOE6" s="842"/>
      <c r="DOF6" s="842"/>
      <c r="DOG6" s="842"/>
      <c r="DOH6" s="842"/>
      <c r="DOI6" s="842"/>
      <c r="DOJ6" s="842"/>
      <c r="DOK6" s="842"/>
      <c r="DOL6" s="842"/>
      <c r="DOM6" s="842"/>
      <c r="DON6" s="842"/>
      <c r="DOO6" s="842"/>
      <c r="DOP6" s="842"/>
      <c r="DOQ6" s="842"/>
      <c r="DOR6" s="842"/>
      <c r="DOS6" s="842"/>
      <c r="DOT6" s="842"/>
      <c r="DOU6" s="842"/>
      <c r="DOV6" s="842"/>
      <c r="DOW6" s="842"/>
      <c r="DOX6" s="842"/>
      <c r="DOY6" s="842"/>
      <c r="DOZ6" s="842"/>
      <c r="DPA6" s="842"/>
      <c r="DPB6" s="842"/>
      <c r="DPC6" s="842"/>
      <c r="DPD6" s="842"/>
      <c r="DPE6" s="842"/>
      <c r="DPF6" s="842"/>
      <c r="DPG6" s="842"/>
      <c r="DPH6" s="842"/>
      <c r="DPI6" s="842"/>
      <c r="DPJ6" s="842"/>
      <c r="DPK6" s="842"/>
      <c r="DPL6" s="842"/>
      <c r="DPM6" s="842"/>
      <c r="DPN6" s="842"/>
      <c r="DPO6" s="842"/>
      <c r="DPP6" s="842"/>
      <c r="DPQ6" s="842"/>
      <c r="DPR6" s="842"/>
      <c r="DPS6" s="842"/>
      <c r="DPT6" s="842"/>
      <c r="DPU6" s="842"/>
      <c r="DPV6" s="842"/>
      <c r="DPW6" s="842"/>
      <c r="DPX6" s="842"/>
      <c r="DPY6" s="842"/>
      <c r="DPZ6" s="842"/>
      <c r="DQA6" s="842"/>
      <c r="DQB6" s="842"/>
      <c r="DQC6" s="842"/>
      <c r="DQD6" s="842"/>
      <c r="DQE6" s="842"/>
      <c r="DQF6" s="842"/>
      <c r="DQG6" s="842"/>
      <c r="DQH6" s="842"/>
      <c r="DQI6" s="842"/>
      <c r="DQJ6" s="842"/>
      <c r="DQK6" s="842"/>
      <c r="DQL6" s="842"/>
      <c r="DQM6" s="842"/>
      <c r="DQN6" s="842"/>
      <c r="DQO6" s="842"/>
      <c r="DQP6" s="842"/>
      <c r="DQQ6" s="842"/>
      <c r="DQR6" s="842"/>
      <c r="DQS6" s="842"/>
      <c r="DQT6" s="842"/>
      <c r="DQU6" s="842"/>
      <c r="DQV6" s="842"/>
      <c r="DQW6" s="842"/>
      <c r="DQX6" s="842"/>
      <c r="DQY6" s="842"/>
      <c r="DQZ6" s="842"/>
      <c r="DRA6" s="842"/>
      <c r="DRB6" s="842"/>
      <c r="DRC6" s="842"/>
      <c r="DRD6" s="842"/>
      <c r="DRE6" s="842"/>
      <c r="DRF6" s="842"/>
      <c r="DRG6" s="842"/>
      <c r="DRH6" s="842"/>
      <c r="DRI6" s="842"/>
      <c r="DRJ6" s="842"/>
      <c r="DRK6" s="842"/>
      <c r="DRL6" s="842"/>
      <c r="DRM6" s="842"/>
      <c r="DRN6" s="842"/>
      <c r="DRO6" s="842"/>
      <c r="DRP6" s="842"/>
      <c r="DRQ6" s="842"/>
      <c r="DRR6" s="842"/>
      <c r="DRS6" s="842"/>
      <c r="DRT6" s="842"/>
      <c r="DRU6" s="842"/>
      <c r="DRV6" s="842"/>
      <c r="DRW6" s="842"/>
      <c r="DRX6" s="842"/>
      <c r="DRY6" s="842"/>
      <c r="DRZ6" s="842"/>
      <c r="DSA6" s="842"/>
      <c r="DSB6" s="842"/>
      <c r="DSC6" s="842"/>
      <c r="DSD6" s="842"/>
      <c r="DSE6" s="842"/>
      <c r="DSF6" s="842"/>
      <c r="DSG6" s="842"/>
      <c r="DSH6" s="842"/>
      <c r="DSI6" s="842"/>
      <c r="DSJ6" s="842"/>
      <c r="DSK6" s="842"/>
      <c r="DSL6" s="842"/>
      <c r="DSM6" s="842"/>
      <c r="DSN6" s="842"/>
      <c r="DSO6" s="842"/>
      <c r="DSP6" s="842"/>
      <c r="DSQ6" s="842"/>
      <c r="DSR6" s="842"/>
      <c r="DSS6" s="842"/>
      <c r="DST6" s="842"/>
      <c r="DSU6" s="842"/>
      <c r="DSV6" s="842"/>
      <c r="DSW6" s="842"/>
      <c r="DSX6" s="842"/>
      <c r="DSY6" s="842"/>
      <c r="DSZ6" s="842"/>
      <c r="DTA6" s="842"/>
      <c r="DTB6" s="842"/>
      <c r="DTC6" s="842"/>
      <c r="DTD6" s="842"/>
      <c r="DTE6" s="842"/>
      <c r="DTF6" s="842"/>
      <c r="DTG6" s="842"/>
      <c r="DTH6" s="842"/>
      <c r="DTI6" s="842"/>
      <c r="DTJ6" s="842"/>
      <c r="DTK6" s="842"/>
      <c r="DTL6" s="842"/>
      <c r="DTM6" s="842"/>
      <c r="DTN6" s="842"/>
      <c r="DTO6" s="842"/>
      <c r="DTP6" s="842"/>
      <c r="DTQ6" s="842"/>
      <c r="DTR6" s="842"/>
      <c r="DTS6" s="842"/>
      <c r="DTT6" s="842"/>
      <c r="DTU6" s="842"/>
      <c r="DTV6" s="842"/>
      <c r="DTW6" s="842"/>
      <c r="DTX6" s="842"/>
      <c r="DTY6" s="842"/>
      <c r="DTZ6" s="842"/>
      <c r="DUA6" s="842"/>
      <c r="DUB6" s="842"/>
      <c r="DUC6" s="842"/>
      <c r="DUD6" s="842"/>
      <c r="DUE6" s="842"/>
      <c r="DUF6" s="842"/>
      <c r="DUG6" s="842"/>
      <c r="DUH6" s="842"/>
      <c r="DUI6" s="842"/>
      <c r="DUJ6" s="842"/>
      <c r="DUK6" s="842"/>
      <c r="DUL6" s="842"/>
      <c r="DUM6" s="842"/>
      <c r="DUN6" s="842"/>
      <c r="DUO6" s="842"/>
      <c r="DUP6" s="842"/>
      <c r="DUQ6" s="842"/>
      <c r="DUR6" s="842"/>
      <c r="DUS6" s="842"/>
      <c r="DUT6" s="842"/>
      <c r="DUU6" s="842"/>
      <c r="DUV6" s="842"/>
      <c r="DUW6" s="842"/>
      <c r="DUX6" s="842"/>
      <c r="DUY6" s="842"/>
      <c r="DUZ6" s="842"/>
      <c r="DVA6" s="842"/>
      <c r="DVB6" s="842"/>
      <c r="DVC6" s="842"/>
      <c r="DVD6" s="842"/>
      <c r="DVE6" s="842"/>
      <c r="DVF6" s="842"/>
      <c r="DVG6" s="842"/>
      <c r="DVH6" s="842"/>
      <c r="DVI6" s="842"/>
      <c r="DVJ6" s="842"/>
      <c r="DVK6" s="842"/>
      <c r="DVL6" s="842"/>
      <c r="DVM6" s="842"/>
      <c r="DVN6" s="842"/>
      <c r="DVO6" s="842"/>
      <c r="DVP6" s="842"/>
      <c r="DVQ6" s="842"/>
      <c r="DVR6" s="842"/>
      <c r="DVS6" s="842"/>
      <c r="DVT6" s="842"/>
      <c r="DVU6" s="842"/>
      <c r="DVV6" s="842"/>
      <c r="DVW6" s="842"/>
      <c r="DVX6" s="842"/>
      <c r="DVY6" s="842"/>
      <c r="DVZ6" s="842"/>
      <c r="DWA6" s="842"/>
      <c r="DWB6" s="842"/>
      <c r="DWC6" s="842"/>
      <c r="DWD6" s="842"/>
      <c r="DWE6" s="842"/>
      <c r="DWF6" s="842"/>
      <c r="DWG6" s="842"/>
      <c r="DWH6" s="842"/>
      <c r="DWI6" s="842"/>
      <c r="DWJ6" s="842"/>
      <c r="DWK6" s="842"/>
      <c r="DWL6" s="842"/>
      <c r="DWM6" s="842"/>
      <c r="DWN6" s="842"/>
      <c r="DWO6" s="842"/>
      <c r="DWP6" s="842"/>
      <c r="DWQ6" s="842"/>
      <c r="DWR6" s="842"/>
      <c r="DWS6" s="842"/>
      <c r="DWT6" s="842"/>
      <c r="DWU6" s="842"/>
      <c r="DWV6" s="842"/>
      <c r="DWW6" s="842"/>
      <c r="DWX6" s="842"/>
      <c r="DWY6" s="842"/>
      <c r="DWZ6" s="842"/>
      <c r="DXA6" s="842"/>
      <c r="DXB6" s="842"/>
      <c r="DXC6" s="842"/>
      <c r="DXD6" s="842"/>
      <c r="DXE6" s="842"/>
      <c r="DXF6" s="842"/>
      <c r="DXG6" s="842"/>
      <c r="DXH6" s="842"/>
      <c r="DXI6" s="842"/>
      <c r="DXJ6" s="842"/>
      <c r="DXK6" s="842"/>
      <c r="DXL6" s="842"/>
      <c r="DXM6" s="842"/>
      <c r="DXN6" s="842"/>
      <c r="DXO6" s="842"/>
      <c r="DXP6" s="842"/>
      <c r="DXQ6" s="842"/>
      <c r="DXR6" s="842"/>
      <c r="DXS6" s="842"/>
      <c r="DXT6" s="842"/>
      <c r="DXU6" s="842"/>
      <c r="DXV6" s="842"/>
      <c r="DXW6" s="842"/>
      <c r="DXX6" s="842"/>
      <c r="DXY6" s="842"/>
      <c r="DXZ6" s="842"/>
      <c r="DYA6" s="842"/>
      <c r="DYB6" s="842"/>
      <c r="DYC6" s="842"/>
      <c r="DYD6" s="842"/>
      <c r="DYE6" s="842"/>
      <c r="DYF6" s="842"/>
      <c r="DYG6" s="842"/>
      <c r="DYH6" s="842"/>
      <c r="DYI6" s="842"/>
      <c r="DYJ6" s="842"/>
      <c r="DYK6" s="842"/>
      <c r="DYL6" s="842"/>
      <c r="DYM6" s="842"/>
      <c r="DYN6" s="842"/>
      <c r="DYO6" s="842"/>
      <c r="DYP6" s="842"/>
      <c r="DYQ6" s="842"/>
      <c r="DYR6" s="842"/>
      <c r="DYS6" s="842"/>
      <c r="DYT6" s="842"/>
      <c r="DYU6" s="842"/>
      <c r="DYV6" s="842"/>
      <c r="DYW6" s="842"/>
      <c r="DYX6" s="842"/>
      <c r="DYY6" s="842"/>
      <c r="DYZ6" s="842"/>
      <c r="DZA6" s="842"/>
      <c r="DZB6" s="842"/>
      <c r="DZC6" s="842"/>
      <c r="DZD6" s="842"/>
      <c r="DZE6" s="842"/>
      <c r="DZF6" s="842"/>
      <c r="DZG6" s="842"/>
      <c r="DZH6" s="842"/>
      <c r="DZI6" s="842"/>
      <c r="DZJ6" s="842"/>
      <c r="DZK6" s="842"/>
      <c r="DZL6" s="842"/>
      <c r="DZM6" s="842"/>
      <c r="DZN6" s="842"/>
      <c r="DZO6" s="842"/>
      <c r="DZP6" s="842"/>
      <c r="DZQ6" s="842"/>
      <c r="DZR6" s="842"/>
      <c r="DZS6" s="842"/>
      <c r="DZT6" s="842"/>
      <c r="DZU6" s="842"/>
      <c r="DZV6" s="842"/>
      <c r="DZW6" s="842"/>
      <c r="DZX6" s="842"/>
      <c r="DZY6" s="842"/>
      <c r="DZZ6" s="842"/>
      <c r="EAA6" s="842"/>
      <c r="EAB6" s="842"/>
      <c r="EAC6" s="842"/>
      <c r="EAD6" s="842"/>
      <c r="EAE6" s="842"/>
      <c r="EAF6" s="842"/>
      <c r="EAG6" s="842"/>
      <c r="EAH6" s="842"/>
      <c r="EAI6" s="842"/>
      <c r="EAJ6" s="842"/>
      <c r="EAK6" s="842"/>
      <c r="EAL6" s="842"/>
      <c r="EAM6" s="842"/>
      <c r="EAN6" s="842"/>
      <c r="EAO6" s="842"/>
      <c r="EAP6" s="842"/>
      <c r="EAQ6" s="842"/>
      <c r="EAR6" s="842"/>
      <c r="EAS6" s="842"/>
      <c r="EAT6" s="842"/>
      <c r="EAU6" s="842"/>
      <c r="EAV6" s="842"/>
      <c r="EAW6" s="842"/>
      <c r="EAX6" s="842"/>
      <c r="EAY6" s="842"/>
      <c r="EAZ6" s="842"/>
      <c r="EBA6" s="842"/>
      <c r="EBB6" s="842"/>
      <c r="EBC6" s="842"/>
      <c r="EBD6" s="842"/>
      <c r="EBE6" s="842"/>
      <c r="EBF6" s="842"/>
      <c r="EBG6" s="842"/>
      <c r="EBH6" s="842"/>
      <c r="EBI6" s="842"/>
      <c r="EBJ6" s="842"/>
      <c r="EBK6" s="842"/>
      <c r="EBL6" s="842"/>
      <c r="EBM6" s="842"/>
      <c r="EBN6" s="842"/>
      <c r="EBO6" s="842"/>
      <c r="EBP6" s="842"/>
      <c r="EBQ6" s="842"/>
      <c r="EBR6" s="842"/>
      <c r="EBS6" s="842"/>
      <c r="EBT6" s="842"/>
      <c r="EBU6" s="842"/>
      <c r="EBV6" s="842"/>
      <c r="EBW6" s="842"/>
      <c r="EBX6" s="842"/>
      <c r="EBY6" s="842"/>
      <c r="EBZ6" s="842"/>
      <c r="ECA6" s="842"/>
      <c r="ECB6" s="842"/>
      <c r="ECC6" s="842"/>
      <c r="ECD6" s="842"/>
      <c r="ECE6" s="842"/>
      <c r="ECF6" s="842"/>
      <c r="ECG6" s="842"/>
      <c r="ECH6" s="842"/>
      <c r="ECI6" s="842"/>
      <c r="ECJ6" s="842"/>
      <c r="ECK6" s="842"/>
      <c r="ECL6" s="842"/>
      <c r="ECM6" s="842"/>
      <c r="ECN6" s="842"/>
      <c r="ECO6" s="842"/>
      <c r="ECP6" s="842"/>
      <c r="ECQ6" s="842"/>
      <c r="ECR6" s="842"/>
      <c r="ECS6" s="842"/>
      <c r="ECT6" s="842"/>
      <c r="ECU6" s="842"/>
      <c r="ECV6" s="842"/>
      <c r="ECW6" s="842"/>
      <c r="ECX6" s="842"/>
      <c r="ECY6" s="842"/>
      <c r="ECZ6" s="842"/>
      <c r="EDA6" s="842"/>
      <c r="EDB6" s="842"/>
      <c r="EDC6" s="842"/>
      <c r="EDD6" s="842"/>
      <c r="EDE6" s="842"/>
      <c r="EDF6" s="842"/>
      <c r="EDG6" s="842"/>
      <c r="EDH6" s="842"/>
      <c r="EDI6" s="842"/>
      <c r="EDJ6" s="842"/>
      <c r="EDK6" s="842"/>
      <c r="EDL6" s="842"/>
      <c r="EDM6" s="842"/>
      <c r="EDN6" s="842"/>
      <c r="EDO6" s="842"/>
      <c r="EDP6" s="842"/>
      <c r="EDQ6" s="842"/>
      <c r="EDR6" s="842"/>
      <c r="EDS6" s="842"/>
      <c r="EDT6" s="842"/>
      <c r="EDU6" s="842"/>
      <c r="EDV6" s="842"/>
      <c r="EDW6" s="842"/>
      <c r="EDX6" s="842"/>
      <c r="EDY6" s="842"/>
      <c r="EDZ6" s="842"/>
      <c r="EEA6" s="842"/>
      <c r="EEB6" s="842"/>
      <c r="EEC6" s="842"/>
      <c r="EED6" s="842"/>
      <c r="EEE6" s="842"/>
      <c r="EEF6" s="842"/>
      <c r="EEG6" s="842"/>
      <c r="EEH6" s="842"/>
      <c r="EEI6" s="842"/>
      <c r="EEJ6" s="842"/>
      <c r="EEK6" s="842"/>
      <c r="EEL6" s="842"/>
      <c r="EEM6" s="842"/>
      <c r="EEN6" s="842"/>
      <c r="EEO6" s="842"/>
      <c r="EEP6" s="842"/>
      <c r="EEQ6" s="842"/>
      <c r="EER6" s="842"/>
      <c r="EES6" s="842"/>
      <c r="EET6" s="842"/>
      <c r="EEU6" s="842"/>
      <c r="EEV6" s="842"/>
      <c r="EEW6" s="842"/>
      <c r="EEX6" s="842"/>
      <c r="EEY6" s="842"/>
      <c r="EEZ6" s="842"/>
      <c r="EFA6" s="842"/>
      <c r="EFB6" s="842"/>
      <c r="EFC6" s="842"/>
      <c r="EFD6" s="842"/>
      <c r="EFE6" s="842"/>
      <c r="EFF6" s="842"/>
      <c r="EFG6" s="842"/>
      <c r="EFH6" s="842"/>
      <c r="EFI6" s="842"/>
      <c r="EFJ6" s="842"/>
      <c r="EFK6" s="842"/>
      <c r="EFL6" s="842"/>
      <c r="EFM6" s="842"/>
      <c r="EFN6" s="842"/>
      <c r="EFO6" s="842"/>
      <c r="EFP6" s="842"/>
      <c r="EFQ6" s="842"/>
      <c r="EFR6" s="842"/>
      <c r="EFS6" s="842"/>
      <c r="EFT6" s="842"/>
      <c r="EFU6" s="842"/>
      <c r="EFV6" s="842"/>
      <c r="EFW6" s="842"/>
      <c r="EFX6" s="842"/>
      <c r="EFY6" s="842"/>
      <c r="EFZ6" s="842"/>
      <c r="EGA6" s="842"/>
      <c r="EGB6" s="842"/>
      <c r="EGC6" s="842"/>
      <c r="EGD6" s="842"/>
      <c r="EGE6" s="842"/>
      <c r="EGF6" s="842"/>
      <c r="EGG6" s="842"/>
      <c r="EGH6" s="842"/>
      <c r="EGI6" s="842"/>
      <c r="EGJ6" s="842"/>
      <c r="EGK6" s="842"/>
      <c r="EGL6" s="842"/>
      <c r="EGM6" s="842"/>
      <c r="EGN6" s="842"/>
      <c r="EGO6" s="842"/>
      <c r="EGP6" s="842"/>
      <c r="EGQ6" s="842"/>
      <c r="EGR6" s="842"/>
      <c r="EGS6" s="842"/>
      <c r="EGT6" s="842"/>
      <c r="EGU6" s="842"/>
      <c r="EGV6" s="842"/>
      <c r="EGW6" s="842"/>
      <c r="EGX6" s="842"/>
      <c r="EGY6" s="842"/>
      <c r="EGZ6" s="842"/>
      <c r="EHA6" s="842"/>
      <c r="EHB6" s="842"/>
      <c r="EHC6" s="842"/>
      <c r="EHD6" s="842"/>
      <c r="EHE6" s="842"/>
      <c r="EHF6" s="842"/>
      <c r="EHG6" s="842"/>
      <c r="EHH6" s="842"/>
      <c r="EHI6" s="842"/>
      <c r="EHJ6" s="842"/>
      <c r="EHK6" s="842"/>
      <c r="EHL6" s="842"/>
      <c r="EHM6" s="842"/>
      <c r="EHN6" s="842"/>
      <c r="EHO6" s="842"/>
      <c r="EHP6" s="842"/>
      <c r="EHQ6" s="842"/>
      <c r="EHR6" s="842"/>
      <c r="EHS6" s="842"/>
      <c r="EHT6" s="842"/>
      <c r="EHU6" s="842"/>
      <c r="EHV6" s="842"/>
      <c r="EHW6" s="842"/>
      <c r="EHX6" s="842"/>
      <c r="EHY6" s="842"/>
      <c r="EHZ6" s="842"/>
      <c r="EIA6" s="842"/>
      <c r="EIB6" s="842"/>
      <c r="EIC6" s="842"/>
      <c r="EID6" s="842"/>
      <c r="EIE6" s="842"/>
      <c r="EIF6" s="842"/>
      <c r="EIG6" s="842"/>
      <c r="EIH6" s="842"/>
      <c r="EII6" s="842"/>
      <c r="EIJ6" s="842"/>
      <c r="EIK6" s="842"/>
      <c r="EIL6" s="842"/>
      <c r="EIM6" s="842"/>
      <c r="EIN6" s="842"/>
      <c r="EIO6" s="842"/>
      <c r="EIP6" s="842"/>
      <c r="EIQ6" s="842"/>
      <c r="EIR6" s="842"/>
      <c r="EIS6" s="842"/>
      <c r="EIT6" s="842"/>
      <c r="EIU6" s="842"/>
      <c r="EIV6" s="842"/>
      <c r="EIW6" s="842"/>
      <c r="EIX6" s="842"/>
      <c r="EIY6" s="842"/>
      <c r="EIZ6" s="842"/>
      <c r="EJA6" s="842"/>
      <c r="EJB6" s="842"/>
      <c r="EJC6" s="842"/>
      <c r="EJD6" s="842"/>
      <c r="EJE6" s="842"/>
      <c r="EJF6" s="842"/>
      <c r="EJG6" s="842"/>
      <c r="EJH6" s="842"/>
      <c r="EJI6" s="842"/>
      <c r="EJJ6" s="842"/>
      <c r="EJK6" s="842"/>
      <c r="EJL6" s="842"/>
      <c r="EJM6" s="842"/>
      <c r="EJN6" s="842"/>
      <c r="EJO6" s="842"/>
      <c r="EJP6" s="842"/>
      <c r="EJQ6" s="842"/>
      <c r="EJR6" s="842"/>
      <c r="EJS6" s="842"/>
      <c r="EJT6" s="842"/>
      <c r="EJU6" s="842"/>
      <c r="EJV6" s="842"/>
      <c r="EJW6" s="842"/>
      <c r="EJX6" s="842"/>
      <c r="EJY6" s="842"/>
      <c r="EJZ6" s="842"/>
      <c r="EKA6" s="842"/>
      <c r="EKB6" s="842"/>
      <c r="EKC6" s="842"/>
      <c r="EKD6" s="842"/>
      <c r="EKE6" s="842"/>
      <c r="EKF6" s="842"/>
      <c r="EKG6" s="842"/>
      <c r="EKH6" s="842"/>
      <c r="EKI6" s="842"/>
      <c r="EKJ6" s="842"/>
      <c r="EKK6" s="842"/>
      <c r="EKL6" s="842"/>
      <c r="EKM6" s="842"/>
      <c r="EKN6" s="842"/>
      <c r="EKO6" s="842"/>
      <c r="EKP6" s="842"/>
      <c r="EKQ6" s="842"/>
      <c r="EKR6" s="842"/>
      <c r="EKS6" s="842"/>
      <c r="EKT6" s="842"/>
      <c r="EKU6" s="842"/>
      <c r="EKV6" s="842"/>
      <c r="EKW6" s="842"/>
      <c r="EKX6" s="842"/>
      <c r="EKY6" s="842"/>
      <c r="EKZ6" s="842"/>
      <c r="ELA6" s="842"/>
      <c r="ELB6" s="842"/>
      <c r="ELC6" s="842"/>
      <c r="ELD6" s="842"/>
      <c r="ELE6" s="842"/>
      <c r="ELF6" s="842"/>
      <c r="ELG6" s="842"/>
      <c r="ELH6" s="842"/>
      <c r="ELI6" s="842"/>
      <c r="ELJ6" s="842"/>
      <c r="ELK6" s="842"/>
      <c r="ELL6" s="842"/>
      <c r="ELM6" s="842"/>
      <c r="ELN6" s="842"/>
      <c r="ELO6" s="842"/>
      <c r="ELP6" s="842"/>
      <c r="ELQ6" s="842"/>
      <c r="ELR6" s="842"/>
      <c r="ELS6" s="842"/>
      <c r="ELT6" s="842"/>
      <c r="ELU6" s="842"/>
      <c r="ELV6" s="842"/>
      <c r="ELW6" s="842"/>
      <c r="ELX6" s="842"/>
      <c r="ELY6" s="842"/>
      <c r="ELZ6" s="842"/>
      <c r="EMA6" s="842"/>
      <c r="EMB6" s="842"/>
      <c r="EMC6" s="842"/>
      <c r="EMD6" s="842"/>
      <c r="EME6" s="842"/>
      <c r="EMF6" s="842"/>
      <c r="EMG6" s="842"/>
      <c r="EMH6" s="842"/>
      <c r="EMI6" s="842"/>
      <c r="EMJ6" s="842"/>
      <c r="EMK6" s="842"/>
      <c r="EML6" s="842"/>
      <c r="EMM6" s="842"/>
      <c r="EMN6" s="842"/>
      <c r="EMO6" s="842"/>
      <c r="EMP6" s="842"/>
      <c r="EMQ6" s="842"/>
      <c r="EMR6" s="842"/>
      <c r="EMS6" s="842"/>
      <c r="EMT6" s="842"/>
      <c r="EMU6" s="842"/>
      <c r="EMV6" s="842"/>
      <c r="EMW6" s="842"/>
      <c r="EMX6" s="842"/>
      <c r="EMY6" s="842"/>
      <c r="EMZ6" s="842"/>
      <c r="ENA6" s="842"/>
      <c r="ENB6" s="842"/>
      <c r="ENC6" s="842"/>
      <c r="END6" s="842"/>
      <c r="ENE6" s="842"/>
      <c r="ENF6" s="842"/>
      <c r="ENG6" s="842"/>
      <c r="ENH6" s="842"/>
      <c r="ENI6" s="842"/>
      <c r="ENJ6" s="842"/>
      <c r="ENK6" s="842"/>
      <c r="ENL6" s="842"/>
      <c r="ENM6" s="842"/>
      <c r="ENN6" s="842"/>
      <c r="ENO6" s="842"/>
      <c r="ENP6" s="842"/>
      <c r="ENQ6" s="842"/>
      <c r="ENR6" s="842"/>
      <c r="ENS6" s="842"/>
      <c r="ENT6" s="842"/>
      <c r="ENU6" s="842"/>
      <c r="ENV6" s="842"/>
      <c r="ENW6" s="842"/>
      <c r="ENX6" s="842"/>
      <c r="ENY6" s="842"/>
      <c r="ENZ6" s="842"/>
      <c r="EOA6" s="842"/>
      <c r="EOB6" s="842"/>
      <c r="EOC6" s="842"/>
      <c r="EOD6" s="842"/>
      <c r="EOE6" s="842"/>
      <c r="EOF6" s="842"/>
      <c r="EOG6" s="842"/>
      <c r="EOH6" s="842"/>
      <c r="EOI6" s="842"/>
      <c r="EOJ6" s="842"/>
      <c r="EOK6" s="842"/>
      <c r="EOL6" s="842"/>
      <c r="EOM6" s="842"/>
      <c r="EON6" s="842"/>
      <c r="EOO6" s="842"/>
      <c r="EOP6" s="842"/>
      <c r="EOQ6" s="842"/>
      <c r="EOR6" s="842"/>
      <c r="EOS6" s="842"/>
      <c r="EOT6" s="842"/>
      <c r="EOU6" s="842"/>
      <c r="EOV6" s="842"/>
      <c r="EOW6" s="842"/>
      <c r="EOX6" s="842"/>
      <c r="EOY6" s="842"/>
      <c r="EOZ6" s="842"/>
      <c r="EPA6" s="842"/>
      <c r="EPB6" s="842"/>
      <c r="EPC6" s="842"/>
      <c r="EPD6" s="842"/>
      <c r="EPE6" s="842"/>
      <c r="EPF6" s="842"/>
      <c r="EPG6" s="842"/>
      <c r="EPH6" s="842"/>
      <c r="EPI6" s="842"/>
      <c r="EPJ6" s="842"/>
      <c r="EPK6" s="842"/>
      <c r="EPL6" s="842"/>
      <c r="EPM6" s="842"/>
      <c r="EPN6" s="842"/>
      <c r="EPO6" s="842"/>
      <c r="EPP6" s="842"/>
      <c r="EPQ6" s="842"/>
      <c r="EPR6" s="842"/>
      <c r="EPS6" s="842"/>
      <c r="EPT6" s="842"/>
      <c r="EPU6" s="842"/>
      <c r="EPV6" s="842"/>
      <c r="EPW6" s="842"/>
      <c r="EPX6" s="842"/>
      <c r="EPY6" s="842"/>
      <c r="EPZ6" s="842"/>
      <c r="EQA6" s="842"/>
      <c r="EQB6" s="842"/>
      <c r="EQC6" s="842"/>
      <c r="EQD6" s="842"/>
      <c r="EQE6" s="842"/>
      <c r="EQF6" s="842"/>
      <c r="EQG6" s="842"/>
      <c r="EQH6" s="842"/>
      <c r="EQI6" s="842"/>
      <c r="EQJ6" s="842"/>
      <c r="EQK6" s="842"/>
      <c r="EQL6" s="842"/>
      <c r="EQM6" s="842"/>
      <c r="EQN6" s="842"/>
      <c r="EQO6" s="842"/>
      <c r="EQP6" s="842"/>
      <c r="EQQ6" s="842"/>
      <c r="EQR6" s="842"/>
      <c r="EQS6" s="842"/>
      <c r="EQT6" s="842"/>
      <c r="EQU6" s="842"/>
      <c r="EQV6" s="842"/>
      <c r="EQW6" s="842"/>
      <c r="EQX6" s="842"/>
      <c r="EQY6" s="842"/>
      <c r="EQZ6" s="842"/>
      <c r="ERA6" s="842"/>
      <c r="ERB6" s="842"/>
      <c r="ERC6" s="842"/>
      <c r="ERD6" s="842"/>
      <c r="ERE6" s="842"/>
      <c r="ERF6" s="842"/>
      <c r="ERG6" s="842"/>
      <c r="ERH6" s="842"/>
      <c r="ERI6" s="842"/>
      <c r="ERJ6" s="842"/>
      <c r="ERK6" s="842"/>
      <c r="ERL6" s="842"/>
      <c r="ERM6" s="842"/>
      <c r="ERN6" s="842"/>
      <c r="ERO6" s="842"/>
      <c r="ERP6" s="842"/>
      <c r="ERQ6" s="842"/>
      <c r="ERR6" s="842"/>
      <c r="ERS6" s="842"/>
      <c r="ERT6" s="842"/>
      <c r="ERU6" s="842"/>
      <c r="ERV6" s="842"/>
      <c r="ERW6" s="842"/>
      <c r="ERX6" s="842"/>
      <c r="ERY6" s="842"/>
      <c r="ERZ6" s="842"/>
      <c r="ESA6" s="842"/>
      <c r="ESB6" s="842"/>
      <c r="ESC6" s="842"/>
      <c r="ESD6" s="842"/>
      <c r="ESE6" s="842"/>
      <c r="ESF6" s="842"/>
      <c r="ESG6" s="842"/>
      <c r="ESH6" s="842"/>
      <c r="ESI6" s="842"/>
      <c r="ESJ6" s="842"/>
      <c r="ESK6" s="842"/>
      <c r="ESL6" s="842"/>
      <c r="ESM6" s="842"/>
      <c r="ESN6" s="842"/>
      <c r="ESO6" s="842"/>
      <c r="ESP6" s="842"/>
      <c r="ESQ6" s="842"/>
      <c r="ESR6" s="842"/>
      <c r="ESS6" s="842"/>
      <c r="EST6" s="842"/>
      <c r="ESU6" s="842"/>
      <c r="ESV6" s="842"/>
      <c r="ESW6" s="842"/>
      <c r="ESX6" s="842"/>
      <c r="ESY6" s="842"/>
      <c r="ESZ6" s="842"/>
      <c r="ETA6" s="842"/>
      <c r="ETB6" s="842"/>
      <c r="ETC6" s="842"/>
      <c r="ETD6" s="842"/>
      <c r="ETE6" s="842"/>
      <c r="ETF6" s="842"/>
      <c r="ETG6" s="842"/>
      <c r="ETH6" s="842"/>
      <c r="ETI6" s="842"/>
      <c r="ETJ6" s="842"/>
      <c r="ETK6" s="842"/>
      <c r="ETL6" s="842"/>
      <c r="ETM6" s="842"/>
      <c r="ETN6" s="842"/>
      <c r="ETO6" s="842"/>
      <c r="ETP6" s="842"/>
      <c r="ETQ6" s="842"/>
      <c r="ETR6" s="842"/>
      <c r="ETS6" s="842"/>
      <c r="ETT6" s="842"/>
      <c r="ETU6" s="842"/>
      <c r="ETV6" s="842"/>
      <c r="ETW6" s="842"/>
      <c r="ETX6" s="842"/>
      <c r="ETY6" s="842"/>
      <c r="ETZ6" s="842"/>
      <c r="EUA6" s="842"/>
      <c r="EUB6" s="842"/>
      <c r="EUC6" s="842"/>
      <c r="EUD6" s="842"/>
      <c r="EUE6" s="842"/>
      <c r="EUF6" s="842"/>
      <c r="EUG6" s="842"/>
      <c r="EUH6" s="842"/>
      <c r="EUI6" s="842"/>
      <c r="EUJ6" s="842"/>
      <c r="EUK6" s="842"/>
      <c r="EUL6" s="842"/>
      <c r="EUM6" s="842"/>
      <c r="EUN6" s="842"/>
      <c r="EUO6" s="842"/>
      <c r="EUP6" s="842"/>
      <c r="EUQ6" s="842"/>
      <c r="EUR6" s="842"/>
      <c r="EUS6" s="842"/>
      <c r="EUT6" s="842"/>
      <c r="EUU6" s="842"/>
      <c r="EUV6" s="842"/>
      <c r="EUW6" s="842"/>
      <c r="EUX6" s="842"/>
      <c r="EUY6" s="842"/>
      <c r="EUZ6" s="842"/>
      <c r="EVA6" s="842"/>
      <c r="EVB6" s="842"/>
      <c r="EVC6" s="842"/>
      <c r="EVD6" s="842"/>
      <c r="EVE6" s="842"/>
      <c r="EVF6" s="842"/>
      <c r="EVG6" s="842"/>
      <c r="EVH6" s="842"/>
      <c r="EVI6" s="842"/>
      <c r="EVJ6" s="842"/>
      <c r="EVK6" s="842"/>
      <c r="EVL6" s="842"/>
      <c r="EVM6" s="842"/>
      <c r="EVN6" s="842"/>
      <c r="EVO6" s="842"/>
      <c r="EVP6" s="842"/>
      <c r="EVQ6" s="842"/>
      <c r="EVR6" s="842"/>
      <c r="EVS6" s="842"/>
      <c r="EVT6" s="842"/>
      <c r="EVU6" s="842"/>
      <c r="EVV6" s="842"/>
      <c r="EVW6" s="842"/>
      <c r="EVX6" s="842"/>
      <c r="EVY6" s="842"/>
      <c r="EVZ6" s="842"/>
      <c r="EWA6" s="842"/>
      <c r="EWB6" s="842"/>
      <c r="EWC6" s="842"/>
      <c r="EWD6" s="842"/>
      <c r="EWE6" s="842"/>
      <c r="EWF6" s="842"/>
      <c r="EWG6" s="842"/>
      <c r="EWH6" s="842"/>
      <c r="EWI6" s="842"/>
      <c r="EWJ6" s="842"/>
      <c r="EWK6" s="842"/>
      <c r="EWL6" s="842"/>
      <c r="EWM6" s="842"/>
      <c r="EWN6" s="842"/>
      <c r="EWO6" s="842"/>
      <c r="EWP6" s="842"/>
      <c r="EWQ6" s="842"/>
      <c r="EWR6" s="842"/>
      <c r="EWS6" s="842"/>
      <c r="EWT6" s="842"/>
      <c r="EWU6" s="842"/>
      <c r="EWV6" s="842"/>
      <c r="EWW6" s="842"/>
      <c r="EWX6" s="842"/>
      <c r="EWY6" s="842"/>
      <c r="EWZ6" s="842"/>
      <c r="EXA6" s="842"/>
      <c r="EXB6" s="842"/>
      <c r="EXC6" s="842"/>
      <c r="EXD6" s="842"/>
      <c r="EXE6" s="842"/>
      <c r="EXF6" s="842"/>
      <c r="EXG6" s="842"/>
      <c r="EXH6" s="842"/>
      <c r="EXI6" s="842"/>
      <c r="EXJ6" s="842"/>
      <c r="EXK6" s="842"/>
      <c r="EXL6" s="842"/>
      <c r="EXM6" s="842"/>
      <c r="EXN6" s="842"/>
      <c r="EXO6" s="842"/>
      <c r="EXP6" s="842"/>
      <c r="EXQ6" s="842"/>
      <c r="EXR6" s="842"/>
      <c r="EXS6" s="842"/>
      <c r="EXT6" s="842"/>
      <c r="EXU6" s="842"/>
      <c r="EXV6" s="842"/>
      <c r="EXW6" s="842"/>
      <c r="EXX6" s="842"/>
      <c r="EXY6" s="842"/>
      <c r="EXZ6" s="842"/>
      <c r="EYA6" s="842"/>
      <c r="EYB6" s="842"/>
      <c r="EYC6" s="842"/>
      <c r="EYD6" s="842"/>
      <c r="EYE6" s="842"/>
      <c r="EYF6" s="842"/>
      <c r="EYG6" s="842"/>
      <c r="EYH6" s="842"/>
      <c r="EYI6" s="842"/>
      <c r="EYJ6" s="842"/>
      <c r="EYK6" s="842"/>
      <c r="EYL6" s="842"/>
      <c r="EYM6" s="842"/>
      <c r="EYN6" s="842"/>
      <c r="EYO6" s="842"/>
      <c r="EYP6" s="842"/>
      <c r="EYQ6" s="842"/>
      <c r="EYR6" s="842"/>
      <c r="EYS6" s="842"/>
      <c r="EYT6" s="842"/>
      <c r="EYU6" s="842"/>
      <c r="EYV6" s="842"/>
      <c r="EYW6" s="842"/>
      <c r="EYX6" s="842"/>
      <c r="EYY6" s="842"/>
      <c r="EYZ6" s="842"/>
      <c r="EZA6" s="842"/>
      <c r="EZB6" s="842"/>
      <c r="EZC6" s="842"/>
      <c r="EZD6" s="842"/>
      <c r="EZE6" s="842"/>
      <c r="EZF6" s="842"/>
      <c r="EZG6" s="842"/>
      <c r="EZH6" s="842"/>
      <c r="EZI6" s="842"/>
      <c r="EZJ6" s="842"/>
      <c r="EZK6" s="842"/>
      <c r="EZL6" s="842"/>
      <c r="EZM6" s="842"/>
      <c r="EZN6" s="842"/>
      <c r="EZO6" s="842"/>
      <c r="EZP6" s="842"/>
      <c r="EZQ6" s="842"/>
      <c r="EZR6" s="842"/>
      <c r="EZS6" s="842"/>
      <c r="EZT6" s="842"/>
      <c r="EZU6" s="842"/>
      <c r="EZV6" s="842"/>
      <c r="EZW6" s="842"/>
      <c r="EZX6" s="842"/>
      <c r="EZY6" s="842"/>
      <c r="EZZ6" s="842"/>
      <c r="FAA6" s="842"/>
      <c r="FAB6" s="842"/>
      <c r="FAC6" s="842"/>
      <c r="FAD6" s="842"/>
      <c r="FAE6" s="842"/>
      <c r="FAF6" s="842"/>
      <c r="FAG6" s="842"/>
      <c r="FAH6" s="842"/>
      <c r="FAI6" s="842"/>
      <c r="FAJ6" s="842"/>
      <c r="FAK6" s="842"/>
      <c r="FAL6" s="842"/>
      <c r="FAM6" s="842"/>
      <c r="FAN6" s="842"/>
      <c r="FAO6" s="842"/>
      <c r="FAP6" s="842"/>
      <c r="FAQ6" s="842"/>
      <c r="FAR6" s="842"/>
      <c r="FAS6" s="842"/>
      <c r="FAT6" s="842"/>
      <c r="FAU6" s="842"/>
      <c r="FAV6" s="842"/>
      <c r="FAW6" s="842"/>
      <c r="FAX6" s="842"/>
      <c r="FAY6" s="842"/>
      <c r="FAZ6" s="842"/>
      <c r="FBA6" s="842"/>
      <c r="FBB6" s="842"/>
      <c r="FBC6" s="842"/>
      <c r="FBD6" s="842"/>
      <c r="FBE6" s="842"/>
      <c r="FBF6" s="842"/>
      <c r="FBG6" s="842"/>
      <c r="FBH6" s="842"/>
      <c r="FBI6" s="842"/>
      <c r="FBJ6" s="842"/>
      <c r="FBK6" s="842"/>
      <c r="FBL6" s="842"/>
      <c r="FBM6" s="842"/>
      <c r="FBN6" s="842"/>
      <c r="FBO6" s="842"/>
      <c r="FBP6" s="842"/>
      <c r="FBQ6" s="842"/>
      <c r="FBR6" s="842"/>
      <c r="FBS6" s="842"/>
      <c r="FBT6" s="842"/>
      <c r="FBU6" s="842"/>
      <c r="FBV6" s="842"/>
      <c r="FBW6" s="842"/>
      <c r="FBX6" s="842"/>
      <c r="FBY6" s="842"/>
      <c r="FBZ6" s="842"/>
      <c r="FCA6" s="842"/>
      <c r="FCB6" s="842"/>
      <c r="FCC6" s="842"/>
      <c r="FCD6" s="842"/>
      <c r="FCE6" s="842"/>
      <c r="FCF6" s="842"/>
      <c r="FCG6" s="842"/>
      <c r="FCH6" s="842"/>
      <c r="FCI6" s="842"/>
      <c r="FCJ6" s="842"/>
      <c r="FCK6" s="842"/>
      <c r="FCL6" s="842"/>
      <c r="FCM6" s="842"/>
      <c r="FCN6" s="842"/>
      <c r="FCO6" s="842"/>
      <c r="FCP6" s="842"/>
      <c r="FCQ6" s="842"/>
      <c r="FCR6" s="842"/>
      <c r="FCS6" s="842"/>
      <c r="FCT6" s="842"/>
      <c r="FCU6" s="842"/>
      <c r="FCV6" s="842"/>
      <c r="FCW6" s="842"/>
      <c r="FCX6" s="842"/>
      <c r="FCY6" s="842"/>
      <c r="FCZ6" s="842"/>
      <c r="FDA6" s="842"/>
      <c r="FDB6" s="842"/>
      <c r="FDC6" s="842"/>
      <c r="FDD6" s="842"/>
      <c r="FDE6" s="842"/>
      <c r="FDF6" s="842"/>
      <c r="FDG6" s="842"/>
      <c r="FDH6" s="842"/>
      <c r="FDI6" s="842"/>
      <c r="FDJ6" s="842"/>
      <c r="FDK6" s="842"/>
      <c r="FDL6" s="842"/>
      <c r="FDM6" s="842"/>
      <c r="FDN6" s="842"/>
      <c r="FDO6" s="842"/>
      <c r="FDP6" s="842"/>
      <c r="FDQ6" s="842"/>
      <c r="FDR6" s="842"/>
      <c r="FDS6" s="842"/>
      <c r="FDT6" s="842"/>
      <c r="FDU6" s="842"/>
      <c r="FDV6" s="842"/>
      <c r="FDW6" s="842"/>
      <c r="FDX6" s="842"/>
      <c r="FDY6" s="842"/>
      <c r="FDZ6" s="842"/>
      <c r="FEA6" s="842"/>
      <c r="FEB6" s="842"/>
      <c r="FEC6" s="842"/>
      <c r="FED6" s="842"/>
      <c r="FEE6" s="842"/>
      <c r="FEF6" s="842"/>
      <c r="FEG6" s="842"/>
      <c r="FEH6" s="842"/>
      <c r="FEI6" s="842"/>
      <c r="FEJ6" s="842"/>
      <c r="FEK6" s="842"/>
      <c r="FEL6" s="842"/>
      <c r="FEM6" s="842"/>
      <c r="FEN6" s="842"/>
      <c r="FEO6" s="842"/>
      <c r="FEP6" s="842"/>
      <c r="FEQ6" s="842"/>
      <c r="FER6" s="842"/>
      <c r="FES6" s="842"/>
      <c r="FET6" s="842"/>
      <c r="FEU6" s="842"/>
      <c r="FEV6" s="842"/>
      <c r="FEW6" s="842"/>
      <c r="FEX6" s="842"/>
      <c r="FEY6" s="842"/>
      <c r="FEZ6" s="842"/>
      <c r="FFA6" s="842"/>
      <c r="FFB6" s="842"/>
      <c r="FFC6" s="842"/>
      <c r="FFD6" s="842"/>
      <c r="FFE6" s="842"/>
      <c r="FFF6" s="842"/>
      <c r="FFG6" s="842"/>
      <c r="FFH6" s="842"/>
      <c r="FFI6" s="842"/>
      <c r="FFJ6" s="842"/>
      <c r="FFK6" s="842"/>
      <c r="FFL6" s="842"/>
      <c r="FFM6" s="842"/>
      <c r="FFN6" s="842"/>
      <c r="FFO6" s="842"/>
      <c r="FFP6" s="842"/>
      <c r="FFQ6" s="842"/>
      <c r="FFR6" s="842"/>
      <c r="FFS6" s="842"/>
      <c r="FFT6" s="842"/>
      <c r="FFU6" s="842"/>
      <c r="FFV6" s="842"/>
      <c r="FFW6" s="842"/>
      <c r="FFX6" s="842"/>
      <c r="FFY6" s="842"/>
      <c r="FFZ6" s="842"/>
      <c r="FGA6" s="842"/>
      <c r="FGB6" s="842"/>
      <c r="FGC6" s="842"/>
      <c r="FGD6" s="842"/>
      <c r="FGE6" s="842"/>
      <c r="FGF6" s="842"/>
      <c r="FGG6" s="842"/>
      <c r="FGH6" s="842"/>
      <c r="FGI6" s="842"/>
      <c r="FGJ6" s="842"/>
      <c r="FGK6" s="842"/>
      <c r="FGL6" s="842"/>
      <c r="FGM6" s="842"/>
      <c r="FGN6" s="842"/>
      <c r="FGO6" s="842"/>
      <c r="FGP6" s="842"/>
      <c r="FGQ6" s="842"/>
      <c r="FGR6" s="842"/>
      <c r="FGS6" s="842"/>
      <c r="FGT6" s="842"/>
      <c r="FGU6" s="842"/>
      <c r="FGV6" s="842"/>
      <c r="FGW6" s="842"/>
      <c r="FGX6" s="842"/>
      <c r="FGY6" s="842"/>
      <c r="FGZ6" s="842"/>
      <c r="FHA6" s="842"/>
      <c r="FHB6" s="842"/>
      <c r="FHC6" s="842"/>
      <c r="FHD6" s="842"/>
      <c r="FHE6" s="842"/>
      <c r="FHF6" s="842"/>
      <c r="FHG6" s="842"/>
      <c r="FHH6" s="842"/>
      <c r="FHI6" s="842"/>
      <c r="FHJ6" s="842"/>
      <c r="FHK6" s="842"/>
      <c r="FHL6" s="842"/>
      <c r="FHM6" s="842"/>
      <c r="FHN6" s="842"/>
      <c r="FHO6" s="842"/>
      <c r="FHP6" s="842"/>
      <c r="FHQ6" s="842"/>
      <c r="FHR6" s="842"/>
      <c r="FHS6" s="842"/>
      <c r="FHT6" s="842"/>
      <c r="FHU6" s="842"/>
      <c r="FHV6" s="842"/>
      <c r="FHW6" s="842"/>
      <c r="FHX6" s="842"/>
      <c r="FHY6" s="842"/>
      <c r="FHZ6" s="842"/>
      <c r="FIA6" s="842"/>
      <c r="FIB6" s="842"/>
      <c r="FIC6" s="842"/>
      <c r="FID6" s="842"/>
      <c r="FIE6" s="842"/>
      <c r="FIF6" s="842"/>
      <c r="FIG6" s="842"/>
      <c r="FIH6" s="842"/>
      <c r="FII6" s="842"/>
      <c r="FIJ6" s="842"/>
      <c r="FIK6" s="842"/>
      <c r="FIL6" s="842"/>
      <c r="FIM6" s="842"/>
      <c r="FIN6" s="842"/>
      <c r="FIO6" s="842"/>
      <c r="FIP6" s="842"/>
      <c r="FIQ6" s="842"/>
      <c r="FIR6" s="842"/>
      <c r="FIS6" s="842"/>
      <c r="FIT6" s="842"/>
      <c r="FIU6" s="842"/>
      <c r="FIV6" s="842"/>
      <c r="FIW6" s="842"/>
      <c r="FIX6" s="842"/>
      <c r="FIY6" s="842"/>
      <c r="FIZ6" s="842"/>
      <c r="FJA6" s="842"/>
      <c r="FJB6" s="842"/>
      <c r="FJC6" s="842"/>
      <c r="FJD6" s="842"/>
      <c r="FJE6" s="842"/>
      <c r="FJF6" s="842"/>
      <c r="FJG6" s="842"/>
      <c r="FJH6" s="842"/>
      <c r="FJI6" s="842"/>
      <c r="FJJ6" s="842"/>
      <c r="FJK6" s="842"/>
      <c r="FJL6" s="842"/>
      <c r="FJM6" s="842"/>
      <c r="FJN6" s="842"/>
      <c r="FJO6" s="842"/>
      <c r="FJP6" s="842"/>
      <c r="FJQ6" s="842"/>
      <c r="FJR6" s="842"/>
      <c r="FJS6" s="842"/>
      <c r="FJT6" s="842"/>
      <c r="FJU6" s="842"/>
      <c r="FJV6" s="842"/>
      <c r="FJW6" s="842"/>
      <c r="FJX6" s="842"/>
      <c r="FJY6" s="842"/>
      <c r="FJZ6" s="842"/>
      <c r="FKA6" s="842"/>
      <c r="FKB6" s="842"/>
      <c r="FKC6" s="842"/>
      <c r="FKD6" s="842"/>
      <c r="FKE6" s="842"/>
      <c r="FKF6" s="842"/>
      <c r="FKG6" s="842"/>
      <c r="FKH6" s="842"/>
      <c r="FKI6" s="842"/>
      <c r="FKJ6" s="842"/>
      <c r="FKK6" s="842"/>
      <c r="FKL6" s="842"/>
      <c r="FKM6" s="842"/>
      <c r="FKN6" s="842"/>
      <c r="FKO6" s="842"/>
      <c r="FKP6" s="842"/>
      <c r="FKQ6" s="842"/>
      <c r="FKR6" s="842"/>
      <c r="FKS6" s="842"/>
      <c r="FKT6" s="842"/>
      <c r="FKU6" s="842"/>
      <c r="FKV6" s="842"/>
      <c r="FKW6" s="842"/>
      <c r="FKX6" s="842"/>
      <c r="FKY6" s="842"/>
      <c r="FKZ6" s="842"/>
      <c r="FLA6" s="842"/>
      <c r="FLB6" s="842"/>
      <c r="FLC6" s="842"/>
      <c r="FLD6" s="842"/>
      <c r="FLE6" s="842"/>
      <c r="FLF6" s="842"/>
      <c r="FLG6" s="842"/>
      <c r="FLH6" s="842"/>
      <c r="FLI6" s="842"/>
      <c r="FLJ6" s="842"/>
      <c r="FLK6" s="842"/>
      <c r="FLL6" s="842"/>
      <c r="FLM6" s="842"/>
      <c r="FLN6" s="842"/>
      <c r="FLO6" s="842"/>
      <c r="FLP6" s="842"/>
      <c r="FLQ6" s="842"/>
      <c r="FLR6" s="842"/>
      <c r="FLS6" s="842"/>
      <c r="FLT6" s="842"/>
      <c r="FLU6" s="842"/>
      <c r="FLV6" s="842"/>
      <c r="FLW6" s="842"/>
      <c r="FLX6" s="842"/>
      <c r="FLY6" s="842"/>
      <c r="FLZ6" s="842"/>
      <c r="FMA6" s="842"/>
      <c r="FMB6" s="842"/>
      <c r="FMC6" s="842"/>
      <c r="FMD6" s="842"/>
      <c r="FME6" s="842"/>
      <c r="FMF6" s="842"/>
      <c r="FMG6" s="842"/>
      <c r="FMH6" s="842"/>
      <c r="FMI6" s="842"/>
      <c r="FMJ6" s="842"/>
      <c r="FMK6" s="842"/>
      <c r="FML6" s="842"/>
      <c r="FMM6" s="842"/>
      <c r="FMN6" s="842"/>
      <c r="FMO6" s="842"/>
      <c r="FMP6" s="842"/>
      <c r="FMQ6" s="842"/>
      <c r="FMR6" s="842"/>
      <c r="FMS6" s="842"/>
      <c r="FMT6" s="842"/>
      <c r="FMU6" s="842"/>
      <c r="FMV6" s="842"/>
      <c r="FMW6" s="842"/>
      <c r="FMX6" s="842"/>
      <c r="FMY6" s="842"/>
      <c r="FMZ6" s="842"/>
      <c r="FNA6" s="842"/>
      <c r="FNB6" s="842"/>
      <c r="FNC6" s="842"/>
      <c r="FND6" s="842"/>
      <c r="FNE6" s="842"/>
      <c r="FNF6" s="842"/>
      <c r="FNG6" s="842"/>
      <c r="FNH6" s="842"/>
      <c r="FNI6" s="842"/>
      <c r="FNJ6" s="842"/>
      <c r="FNK6" s="842"/>
      <c r="FNL6" s="842"/>
      <c r="FNM6" s="842"/>
      <c r="FNN6" s="842"/>
      <c r="FNO6" s="842"/>
      <c r="FNP6" s="842"/>
      <c r="FNQ6" s="842"/>
      <c r="FNR6" s="842"/>
      <c r="FNS6" s="842"/>
      <c r="FNT6" s="842"/>
      <c r="FNU6" s="842"/>
      <c r="FNV6" s="842"/>
      <c r="FNW6" s="842"/>
      <c r="FNX6" s="842"/>
      <c r="FNY6" s="842"/>
      <c r="FNZ6" s="842"/>
      <c r="FOA6" s="842"/>
      <c r="FOB6" s="842"/>
      <c r="FOC6" s="842"/>
      <c r="FOD6" s="842"/>
      <c r="FOE6" s="842"/>
      <c r="FOF6" s="842"/>
      <c r="FOG6" s="842"/>
      <c r="FOH6" s="842"/>
      <c r="FOI6" s="842"/>
      <c r="FOJ6" s="842"/>
      <c r="FOK6" s="842"/>
      <c r="FOL6" s="842"/>
      <c r="FOM6" s="842"/>
      <c r="FON6" s="842"/>
      <c r="FOO6" s="842"/>
      <c r="FOP6" s="842"/>
      <c r="FOQ6" s="842"/>
      <c r="FOR6" s="842"/>
      <c r="FOS6" s="842"/>
      <c r="FOT6" s="842"/>
      <c r="FOU6" s="842"/>
      <c r="FOV6" s="842"/>
      <c r="FOW6" s="842"/>
      <c r="FOX6" s="842"/>
      <c r="FOY6" s="842"/>
      <c r="FOZ6" s="842"/>
      <c r="FPA6" s="842"/>
      <c r="FPB6" s="842"/>
      <c r="FPC6" s="842"/>
      <c r="FPD6" s="842"/>
      <c r="FPE6" s="842"/>
      <c r="FPF6" s="842"/>
      <c r="FPG6" s="842"/>
      <c r="FPH6" s="842"/>
      <c r="FPI6" s="842"/>
      <c r="FPJ6" s="842"/>
      <c r="FPK6" s="842"/>
      <c r="FPL6" s="842"/>
      <c r="FPM6" s="842"/>
      <c r="FPN6" s="842"/>
      <c r="FPO6" s="842"/>
      <c r="FPP6" s="842"/>
      <c r="FPQ6" s="842"/>
      <c r="FPR6" s="842"/>
      <c r="FPS6" s="842"/>
      <c r="FPT6" s="842"/>
      <c r="FPU6" s="842"/>
      <c r="FPV6" s="842"/>
      <c r="FPW6" s="842"/>
      <c r="FPX6" s="842"/>
      <c r="FPY6" s="842"/>
      <c r="FPZ6" s="842"/>
      <c r="FQA6" s="842"/>
      <c r="FQB6" s="842"/>
      <c r="FQC6" s="842"/>
      <c r="FQD6" s="842"/>
      <c r="FQE6" s="842"/>
      <c r="FQF6" s="842"/>
      <c r="FQG6" s="842"/>
      <c r="FQH6" s="842"/>
      <c r="FQI6" s="842"/>
      <c r="FQJ6" s="842"/>
      <c r="FQK6" s="842"/>
      <c r="FQL6" s="842"/>
      <c r="FQM6" s="842"/>
      <c r="FQN6" s="842"/>
      <c r="FQO6" s="842"/>
      <c r="FQP6" s="842"/>
      <c r="FQQ6" s="842"/>
      <c r="FQR6" s="842"/>
      <c r="FQS6" s="842"/>
      <c r="FQT6" s="842"/>
      <c r="FQU6" s="842"/>
      <c r="FQV6" s="842"/>
      <c r="FQW6" s="842"/>
      <c r="FQX6" s="842"/>
      <c r="FQY6" s="842"/>
      <c r="FQZ6" s="842"/>
      <c r="FRA6" s="842"/>
      <c r="FRB6" s="842"/>
      <c r="FRC6" s="842"/>
      <c r="FRD6" s="842"/>
      <c r="FRE6" s="842"/>
      <c r="FRF6" s="842"/>
      <c r="FRG6" s="842"/>
      <c r="FRH6" s="842"/>
      <c r="FRI6" s="842"/>
      <c r="FRJ6" s="842"/>
      <c r="FRK6" s="842"/>
      <c r="FRL6" s="842"/>
      <c r="FRM6" s="842"/>
      <c r="FRN6" s="842"/>
      <c r="FRO6" s="842"/>
      <c r="FRP6" s="842"/>
      <c r="FRQ6" s="842"/>
      <c r="FRR6" s="842"/>
      <c r="FRS6" s="842"/>
      <c r="FRT6" s="842"/>
      <c r="FRU6" s="842"/>
      <c r="FRV6" s="842"/>
      <c r="FRW6" s="842"/>
      <c r="FRX6" s="842"/>
      <c r="FRY6" s="842"/>
      <c r="FRZ6" s="842"/>
      <c r="FSA6" s="842"/>
      <c r="FSB6" s="842"/>
      <c r="FSC6" s="842"/>
      <c r="FSD6" s="842"/>
      <c r="FSE6" s="842"/>
      <c r="FSF6" s="842"/>
      <c r="FSG6" s="842"/>
      <c r="FSH6" s="842"/>
      <c r="FSI6" s="842"/>
      <c r="FSJ6" s="842"/>
      <c r="FSK6" s="842"/>
      <c r="FSL6" s="842"/>
      <c r="FSM6" s="842"/>
      <c r="FSN6" s="842"/>
      <c r="FSO6" s="842"/>
      <c r="FSP6" s="842"/>
      <c r="FSQ6" s="842"/>
      <c r="FSR6" s="842"/>
      <c r="FSS6" s="842"/>
      <c r="FST6" s="842"/>
      <c r="FSU6" s="842"/>
      <c r="FSV6" s="842"/>
      <c r="FSW6" s="842"/>
      <c r="FSX6" s="842"/>
      <c r="FSY6" s="842"/>
      <c r="FSZ6" s="842"/>
      <c r="FTA6" s="842"/>
      <c r="FTB6" s="842"/>
      <c r="FTC6" s="842"/>
      <c r="FTD6" s="842"/>
      <c r="FTE6" s="842"/>
      <c r="FTF6" s="842"/>
      <c r="FTG6" s="842"/>
      <c r="FTH6" s="842"/>
      <c r="FTI6" s="842"/>
      <c r="FTJ6" s="842"/>
      <c r="FTK6" s="842"/>
      <c r="FTL6" s="842"/>
      <c r="FTM6" s="842"/>
      <c r="FTN6" s="842"/>
      <c r="FTO6" s="842"/>
      <c r="FTP6" s="842"/>
      <c r="FTQ6" s="842"/>
      <c r="FTR6" s="842"/>
      <c r="FTS6" s="842"/>
      <c r="FTT6" s="842"/>
      <c r="FTU6" s="842"/>
      <c r="FTV6" s="842"/>
      <c r="FTW6" s="842"/>
      <c r="FTX6" s="842"/>
      <c r="FTY6" s="842"/>
      <c r="FTZ6" s="842"/>
      <c r="FUA6" s="842"/>
      <c r="FUB6" s="842"/>
      <c r="FUC6" s="842"/>
      <c r="FUD6" s="842"/>
      <c r="FUE6" s="842"/>
      <c r="FUF6" s="842"/>
      <c r="FUG6" s="842"/>
      <c r="FUH6" s="842"/>
      <c r="FUI6" s="842"/>
      <c r="FUJ6" s="842"/>
      <c r="FUK6" s="842"/>
      <c r="FUL6" s="842"/>
      <c r="FUM6" s="842"/>
      <c r="FUN6" s="842"/>
      <c r="FUO6" s="842"/>
      <c r="FUP6" s="842"/>
      <c r="FUQ6" s="842"/>
      <c r="FUR6" s="842"/>
      <c r="FUS6" s="842"/>
      <c r="FUT6" s="842"/>
      <c r="FUU6" s="842"/>
      <c r="FUV6" s="842"/>
      <c r="FUW6" s="842"/>
      <c r="FUX6" s="842"/>
      <c r="FUY6" s="842"/>
      <c r="FUZ6" s="842"/>
      <c r="FVA6" s="842"/>
      <c r="FVB6" s="842"/>
      <c r="FVC6" s="842"/>
      <c r="FVD6" s="842"/>
      <c r="FVE6" s="842"/>
      <c r="FVF6" s="842"/>
      <c r="FVG6" s="842"/>
      <c r="FVH6" s="842"/>
      <c r="FVI6" s="842"/>
      <c r="FVJ6" s="842"/>
      <c r="FVK6" s="842"/>
      <c r="FVL6" s="842"/>
      <c r="FVM6" s="842"/>
      <c r="FVN6" s="842"/>
      <c r="FVO6" s="842"/>
      <c r="FVP6" s="842"/>
      <c r="FVQ6" s="842"/>
      <c r="FVR6" s="842"/>
      <c r="FVS6" s="842"/>
      <c r="FVT6" s="842"/>
      <c r="FVU6" s="842"/>
      <c r="FVV6" s="842"/>
      <c r="FVW6" s="842"/>
      <c r="FVX6" s="842"/>
      <c r="FVY6" s="842"/>
      <c r="FVZ6" s="842"/>
      <c r="FWA6" s="842"/>
      <c r="FWB6" s="842"/>
      <c r="FWC6" s="842"/>
      <c r="FWD6" s="842"/>
      <c r="FWE6" s="842"/>
      <c r="FWF6" s="842"/>
      <c r="FWG6" s="842"/>
      <c r="FWH6" s="842"/>
      <c r="FWI6" s="842"/>
      <c r="FWJ6" s="842"/>
      <c r="FWK6" s="842"/>
      <c r="FWL6" s="842"/>
      <c r="FWM6" s="842"/>
      <c r="FWN6" s="842"/>
      <c r="FWO6" s="842"/>
      <c r="FWP6" s="842"/>
      <c r="FWQ6" s="842"/>
      <c r="FWR6" s="842"/>
      <c r="FWS6" s="842"/>
      <c r="FWT6" s="842"/>
      <c r="FWU6" s="842"/>
      <c r="FWV6" s="842"/>
      <c r="FWW6" s="842"/>
      <c r="FWX6" s="842"/>
      <c r="FWY6" s="842"/>
      <c r="FWZ6" s="842"/>
      <c r="FXA6" s="842"/>
      <c r="FXB6" s="842"/>
      <c r="FXC6" s="842"/>
      <c r="FXD6" s="842"/>
      <c r="FXE6" s="842"/>
      <c r="FXF6" s="842"/>
      <c r="FXG6" s="842"/>
      <c r="FXH6" s="842"/>
      <c r="FXI6" s="842"/>
      <c r="FXJ6" s="842"/>
      <c r="FXK6" s="842"/>
      <c r="FXL6" s="842"/>
      <c r="FXM6" s="842"/>
      <c r="FXN6" s="842"/>
      <c r="FXO6" s="842"/>
      <c r="FXP6" s="842"/>
      <c r="FXQ6" s="842"/>
      <c r="FXR6" s="842"/>
      <c r="FXS6" s="842"/>
      <c r="FXT6" s="842"/>
      <c r="FXU6" s="842"/>
      <c r="FXV6" s="842"/>
      <c r="FXW6" s="842"/>
      <c r="FXX6" s="842"/>
      <c r="FXY6" s="842"/>
      <c r="FXZ6" s="842"/>
      <c r="FYA6" s="842"/>
      <c r="FYB6" s="842"/>
      <c r="FYC6" s="842"/>
      <c r="FYD6" s="842"/>
      <c r="FYE6" s="842"/>
      <c r="FYF6" s="842"/>
      <c r="FYG6" s="842"/>
      <c r="FYH6" s="842"/>
      <c r="FYI6" s="842"/>
      <c r="FYJ6" s="842"/>
      <c r="FYK6" s="842"/>
      <c r="FYL6" s="842"/>
      <c r="FYM6" s="842"/>
      <c r="FYN6" s="842"/>
      <c r="FYO6" s="842"/>
      <c r="FYP6" s="842"/>
      <c r="FYQ6" s="842"/>
      <c r="FYR6" s="842"/>
      <c r="FYS6" s="842"/>
      <c r="FYT6" s="842"/>
      <c r="FYU6" s="842"/>
      <c r="FYV6" s="842"/>
      <c r="FYW6" s="842"/>
      <c r="FYX6" s="842"/>
      <c r="FYY6" s="842"/>
      <c r="FYZ6" s="842"/>
      <c r="FZA6" s="842"/>
      <c r="FZB6" s="842"/>
      <c r="FZC6" s="842"/>
      <c r="FZD6" s="842"/>
      <c r="FZE6" s="842"/>
      <c r="FZF6" s="842"/>
      <c r="FZG6" s="842"/>
      <c r="FZH6" s="842"/>
      <c r="FZI6" s="842"/>
      <c r="FZJ6" s="842"/>
      <c r="FZK6" s="842"/>
      <c r="FZL6" s="842"/>
      <c r="FZM6" s="842"/>
      <c r="FZN6" s="842"/>
      <c r="FZO6" s="842"/>
      <c r="FZP6" s="842"/>
      <c r="FZQ6" s="842"/>
      <c r="FZR6" s="842"/>
      <c r="FZS6" s="842"/>
      <c r="FZT6" s="842"/>
      <c r="FZU6" s="842"/>
      <c r="FZV6" s="842"/>
      <c r="FZW6" s="842"/>
      <c r="FZX6" s="842"/>
      <c r="FZY6" s="842"/>
      <c r="FZZ6" s="842"/>
      <c r="GAA6" s="842"/>
      <c r="GAB6" s="842"/>
      <c r="GAC6" s="842"/>
      <c r="GAD6" s="842"/>
      <c r="GAE6" s="842"/>
      <c r="GAF6" s="842"/>
      <c r="GAG6" s="842"/>
      <c r="GAH6" s="842"/>
      <c r="GAI6" s="842"/>
      <c r="GAJ6" s="842"/>
      <c r="GAK6" s="842"/>
      <c r="GAL6" s="842"/>
      <c r="GAM6" s="842"/>
      <c r="GAN6" s="842"/>
      <c r="GAO6" s="842"/>
      <c r="GAP6" s="842"/>
      <c r="GAQ6" s="842"/>
      <c r="GAR6" s="842"/>
      <c r="GAS6" s="842"/>
      <c r="GAT6" s="842"/>
      <c r="GAU6" s="842"/>
      <c r="GAV6" s="842"/>
      <c r="GAW6" s="842"/>
      <c r="GAX6" s="842"/>
      <c r="GAY6" s="842"/>
      <c r="GAZ6" s="842"/>
      <c r="GBA6" s="842"/>
      <c r="GBB6" s="842"/>
      <c r="GBC6" s="842"/>
      <c r="GBD6" s="842"/>
      <c r="GBE6" s="842"/>
      <c r="GBF6" s="842"/>
      <c r="GBG6" s="842"/>
      <c r="GBH6" s="842"/>
      <c r="GBI6" s="842"/>
      <c r="GBJ6" s="842"/>
      <c r="GBK6" s="842"/>
      <c r="GBL6" s="842"/>
      <c r="GBM6" s="842"/>
      <c r="GBN6" s="842"/>
      <c r="GBO6" s="842"/>
      <c r="GBP6" s="842"/>
      <c r="GBQ6" s="842"/>
      <c r="GBR6" s="842"/>
      <c r="GBS6" s="842"/>
      <c r="GBT6" s="842"/>
      <c r="GBU6" s="842"/>
      <c r="GBV6" s="842"/>
      <c r="GBW6" s="842"/>
      <c r="GBX6" s="842"/>
      <c r="GBY6" s="842"/>
      <c r="GBZ6" s="842"/>
      <c r="GCA6" s="842"/>
      <c r="GCB6" s="842"/>
      <c r="GCC6" s="842"/>
      <c r="GCD6" s="842"/>
      <c r="GCE6" s="842"/>
      <c r="GCF6" s="842"/>
      <c r="GCG6" s="842"/>
      <c r="GCH6" s="842"/>
      <c r="GCI6" s="842"/>
      <c r="GCJ6" s="842"/>
      <c r="GCK6" s="842"/>
      <c r="GCL6" s="842"/>
      <c r="GCM6" s="842"/>
      <c r="GCN6" s="842"/>
      <c r="GCO6" s="842"/>
      <c r="GCP6" s="842"/>
      <c r="GCQ6" s="842"/>
      <c r="GCR6" s="842"/>
      <c r="GCS6" s="842"/>
      <c r="GCT6" s="842"/>
      <c r="GCU6" s="842"/>
      <c r="GCV6" s="842"/>
      <c r="GCW6" s="842"/>
      <c r="GCX6" s="842"/>
      <c r="GCY6" s="842"/>
      <c r="GCZ6" s="842"/>
      <c r="GDA6" s="842"/>
      <c r="GDB6" s="842"/>
      <c r="GDC6" s="842"/>
      <c r="GDD6" s="842"/>
      <c r="GDE6" s="842"/>
      <c r="GDF6" s="842"/>
      <c r="GDG6" s="842"/>
      <c r="GDH6" s="842"/>
      <c r="GDI6" s="842"/>
      <c r="GDJ6" s="842"/>
      <c r="GDK6" s="842"/>
      <c r="GDL6" s="842"/>
      <c r="GDM6" s="842"/>
      <c r="GDN6" s="842"/>
      <c r="GDO6" s="842"/>
      <c r="GDP6" s="842"/>
      <c r="GDQ6" s="842"/>
      <c r="GDR6" s="842"/>
      <c r="GDS6" s="842"/>
      <c r="GDT6" s="842"/>
      <c r="GDU6" s="842"/>
      <c r="GDV6" s="842"/>
      <c r="GDW6" s="842"/>
      <c r="GDX6" s="842"/>
      <c r="GDY6" s="842"/>
      <c r="GDZ6" s="842"/>
      <c r="GEA6" s="842"/>
      <c r="GEB6" s="842"/>
      <c r="GEC6" s="842"/>
      <c r="GED6" s="842"/>
      <c r="GEE6" s="842"/>
      <c r="GEF6" s="842"/>
      <c r="GEG6" s="842"/>
      <c r="GEH6" s="842"/>
      <c r="GEI6" s="842"/>
      <c r="GEJ6" s="842"/>
      <c r="GEK6" s="842"/>
      <c r="GEL6" s="842"/>
      <c r="GEM6" s="842"/>
      <c r="GEN6" s="842"/>
      <c r="GEO6" s="842"/>
      <c r="GEP6" s="842"/>
      <c r="GEQ6" s="842"/>
      <c r="GER6" s="842"/>
      <c r="GES6" s="842"/>
      <c r="GET6" s="842"/>
      <c r="GEU6" s="842"/>
      <c r="GEV6" s="842"/>
      <c r="GEW6" s="842"/>
      <c r="GEX6" s="842"/>
      <c r="GEY6" s="842"/>
      <c r="GEZ6" s="842"/>
      <c r="GFA6" s="842"/>
      <c r="GFB6" s="842"/>
      <c r="GFC6" s="842"/>
      <c r="GFD6" s="842"/>
      <c r="GFE6" s="842"/>
      <c r="GFF6" s="842"/>
      <c r="GFG6" s="842"/>
      <c r="GFH6" s="842"/>
      <c r="GFI6" s="842"/>
      <c r="GFJ6" s="842"/>
      <c r="GFK6" s="842"/>
      <c r="GFL6" s="842"/>
      <c r="GFM6" s="842"/>
      <c r="GFN6" s="842"/>
      <c r="GFO6" s="842"/>
      <c r="GFP6" s="842"/>
      <c r="GFQ6" s="842"/>
      <c r="GFR6" s="842"/>
      <c r="GFS6" s="842"/>
      <c r="GFT6" s="842"/>
      <c r="GFU6" s="842"/>
      <c r="GFV6" s="842"/>
      <c r="GFW6" s="842"/>
      <c r="GFX6" s="842"/>
      <c r="GFY6" s="842"/>
      <c r="GFZ6" s="842"/>
      <c r="GGA6" s="842"/>
      <c r="GGB6" s="842"/>
      <c r="GGC6" s="842"/>
      <c r="GGD6" s="842"/>
      <c r="GGE6" s="842"/>
      <c r="GGF6" s="842"/>
      <c r="GGG6" s="842"/>
      <c r="GGH6" s="842"/>
      <c r="GGI6" s="842"/>
      <c r="GGJ6" s="842"/>
      <c r="GGK6" s="842"/>
      <c r="GGL6" s="842"/>
      <c r="GGM6" s="842"/>
      <c r="GGN6" s="842"/>
      <c r="GGO6" s="842"/>
      <c r="GGP6" s="842"/>
      <c r="GGQ6" s="842"/>
      <c r="GGR6" s="842"/>
      <c r="GGS6" s="842"/>
      <c r="GGT6" s="842"/>
      <c r="GGU6" s="842"/>
      <c r="GGV6" s="842"/>
      <c r="GGW6" s="842"/>
      <c r="GGX6" s="842"/>
      <c r="GGY6" s="842"/>
      <c r="GGZ6" s="842"/>
      <c r="GHA6" s="842"/>
      <c r="GHB6" s="842"/>
      <c r="GHC6" s="842"/>
      <c r="GHD6" s="842"/>
      <c r="GHE6" s="842"/>
      <c r="GHF6" s="842"/>
      <c r="GHG6" s="842"/>
      <c r="GHH6" s="842"/>
      <c r="GHI6" s="842"/>
      <c r="GHJ6" s="842"/>
      <c r="GHK6" s="842"/>
      <c r="GHL6" s="842"/>
      <c r="GHM6" s="842"/>
      <c r="GHN6" s="842"/>
      <c r="GHO6" s="842"/>
      <c r="GHP6" s="842"/>
      <c r="GHQ6" s="842"/>
      <c r="GHR6" s="842"/>
      <c r="GHS6" s="842"/>
      <c r="GHT6" s="842"/>
      <c r="GHU6" s="842"/>
      <c r="GHV6" s="842"/>
      <c r="GHW6" s="842"/>
      <c r="GHX6" s="842"/>
      <c r="GHY6" s="842"/>
      <c r="GHZ6" s="842"/>
      <c r="GIA6" s="842"/>
      <c r="GIB6" s="842"/>
      <c r="GIC6" s="842"/>
      <c r="GID6" s="842"/>
      <c r="GIE6" s="842"/>
      <c r="GIF6" s="842"/>
      <c r="GIG6" s="842"/>
      <c r="GIH6" s="842"/>
      <c r="GII6" s="842"/>
      <c r="GIJ6" s="842"/>
      <c r="GIK6" s="842"/>
      <c r="GIL6" s="842"/>
      <c r="GIM6" s="842"/>
      <c r="GIN6" s="842"/>
      <c r="GIO6" s="842"/>
      <c r="GIP6" s="842"/>
      <c r="GIQ6" s="842"/>
      <c r="GIR6" s="842"/>
      <c r="GIS6" s="842"/>
      <c r="GIT6" s="842"/>
      <c r="GIU6" s="842"/>
      <c r="GIV6" s="842"/>
      <c r="GIW6" s="842"/>
      <c r="GIX6" s="842"/>
      <c r="GIY6" s="842"/>
      <c r="GIZ6" s="842"/>
      <c r="GJA6" s="842"/>
      <c r="GJB6" s="842"/>
      <c r="GJC6" s="842"/>
      <c r="GJD6" s="842"/>
      <c r="GJE6" s="842"/>
      <c r="GJF6" s="842"/>
      <c r="GJG6" s="842"/>
      <c r="GJH6" s="842"/>
      <c r="GJI6" s="842"/>
      <c r="GJJ6" s="842"/>
      <c r="GJK6" s="842"/>
      <c r="GJL6" s="842"/>
      <c r="GJM6" s="842"/>
      <c r="GJN6" s="842"/>
      <c r="GJO6" s="842"/>
      <c r="GJP6" s="842"/>
      <c r="GJQ6" s="842"/>
      <c r="GJR6" s="842"/>
      <c r="GJS6" s="842"/>
      <c r="GJT6" s="842"/>
      <c r="GJU6" s="842"/>
      <c r="GJV6" s="842"/>
      <c r="GJW6" s="842"/>
      <c r="GJX6" s="842"/>
      <c r="GJY6" s="842"/>
      <c r="GJZ6" s="842"/>
      <c r="GKA6" s="842"/>
      <c r="GKB6" s="842"/>
      <c r="GKC6" s="842"/>
      <c r="GKD6" s="842"/>
      <c r="GKE6" s="842"/>
      <c r="GKF6" s="842"/>
      <c r="GKG6" s="842"/>
      <c r="GKH6" s="842"/>
      <c r="GKI6" s="842"/>
      <c r="GKJ6" s="842"/>
      <c r="GKK6" s="842"/>
      <c r="GKL6" s="842"/>
      <c r="GKM6" s="842"/>
      <c r="GKN6" s="842"/>
      <c r="GKO6" s="842"/>
      <c r="GKP6" s="842"/>
      <c r="GKQ6" s="842"/>
      <c r="GKR6" s="842"/>
      <c r="GKS6" s="842"/>
      <c r="GKT6" s="842"/>
      <c r="GKU6" s="842"/>
      <c r="GKV6" s="842"/>
      <c r="GKW6" s="842"/>
      <c r="GKX6" s="842"/>
      <c r="GKY6" s="842"/>
      <c r="GKZ6" s="842"/>
      <c r="GLA6" s="842"/>
      <c r="GLB6" s="842"/>
      <c r="GLC6" s="842"/>
      <c r="GLD6" s="842"/>
      <c r="GLE6" s="842"/>
      <c r="GLF6" s="842"/>
      <c r="GLG6" s="842"/>
      <c r="GLH6" s="842"/>
      <c r="GLI6" s="842"/>
      <c r="GLJ6" s="842"/>
      <c r="GLK6" s="842"/>
      <c r="GLL6" s="842"/>
      <c r="GLM6" s="842"/>
      <c r="GLN6" s="842"/>
      <c r="GLO6" s="842"/>
      <c r="GLP6" s="842"/>
      <c r="GLQ6" s="842"/>
      <c r="GLR6" s="842"/>
      <c r="GLS6" s="842"/>
      <c r="GLT6" s="842"/>
      <c r="GLU6" s="842"/>
      <c r="GLV6" s="842"/>
      <c r="GLW6" s="842"/>
      <c r="GLX6" s="842"/>
      <c r="GLY6" s="842"/>
      <c r="GLZ6" s="842"/>
      <c r="GMA6" s="842"/>
      <c r="GMB6" s="842"/>
      <c r="GMC6" s="842"/>
      <c r="GMD6" s="842"/>
      <c r="GME6" s="842"/>
      <c r="GMF6" s="842"/>
      <c r="GMG6" s="842"/>
      <c r="GMH6" s="842"/>
      <c r="GMI6" s="842"/>
      <c r="GMJ6" s="842"/>
      <c r="GMK6" s="842"/>
      <c r="GML6" s="842"/>
      <c r="GMM6" s="842"/>
      <c r="GMN6" s="842"/>
      <c r="GMO6" s="842"/>
      <c r="GMP6" s="842"/>
      <c r="GMQ6" s="842"/>
      <c r="GMR6" s="842"/>
      <c r="GMS6" s="842"/>
      <c r="GMT6" s="842"/>
      <c r="GMU6" s="842"/>
      <c r="GMV6" s="842"/>
      <c r="GMW6" s="842"/>
      <c r="GMX6" s="842"/>
      <c r="GMY6" s="842"/>
      <c r="GMZ6" s="842"/>
      <c r="GNA6" s="842"/>
      <c r="GNB6" s="842"/>
      <c r="GNC6" s="842"/>
      <c r="GND6" s="842"/>
      <c r="GNE6" s="842"/>
      <c r="GNF6" s="842"/>
      <c r="GNG6" s="842"/>
      <c r="GNH6" s="842"/>
      <c r="GNI6" s="842"/>
      <c r="GNJ6" s="842"/>
      <c r="GNK6" s="842"/>
      <c r="GNL6" s="842"/>
      <c r="GNM6" s="842"/>
      <c r="GNN6" s="842"/>
      <c r="GNO6" s="842"/>
      <c r="GNP6" s="842"/>
      <c r="GNQ6" s="842"/>
      <c r="GNR6" s="842"/>
      <c r="GNS6" s="842"/>
      <c r="GNT6" s="842"/>
      <c r="GNU6" s="842"/>
      <c r="GNV6" s="842"/>
      <c r="GNW6" s="842"/>
      <c r="GNX6" s="842"/>
      <c r="GNY6" s="842"/>
      <c r="GNZ6" s="842"/>
      <c r="GOA6" s="842"/>
      <c r="GOB6" s="842"/>
      <c r="GOC6" s="842"/>
      <c r="GOD6" s="842"/>
      <c r="GOE6" s="842"/>
      <c r="GOF6" s="842"/>
      <c r="GOG6" s="842"/>
      <c r="GOH6" s="842"/>
      <c r="GOI6" s="842"/>
      <c r="GOJ6" s="842"/>
      <c r="GOK6" s="842"/>
      <c r="GOL6" s="842"/>
      <c r="GOM6" s="842"/>
      <c r="GON6" s="842"/>
      <c r="GOO6" s="842"/>
      <c r="GOP6" s="842"/>
      <c r="GOQ6" s="842"/>
      <c r="GOR6" s="842"/>
      <c r="GOS6" s="842"/>
      <c r="GOT6" s="842"/>
      <c r="GOU6" s="842"/>
      <c r="GOV6" s="842"/>
      <c r="GOW6" s="842"/>
      <c r="GOX6" s="842"/>
      <c r="GOY6" s="842"/>
      <c r="GOZ6" s="842"/>
      <c r="GPA6" s="842"/>
      <c r="GPB6" s="842"/>
      <c r="GPC6" s="842"/>
      <c r="GPD6" s="842"/>
      <c r="GPE6" s="842"/>
      <c r="GPF6" s="842"/>
      <c r="GPG6" s="842"/>
      <c r="GPH6" s="842"/>
      <c r="GPI6" s="842"/>
      <c r="GPJ6" s="842"/>
      <c r="GPK6" s="842"/>
      <c r="GPL6" s="842"/>
      <c r="GPM6" s="842"/>
      <c r="GPN6" s="842"/>
      <c r="GPO6" s="842"/>
      <c r="GPP6" s="842"/>
      <c r="GPQ6" s="842"/>
      <c r="GPR6" s="842"/>
      <c r="GPS6" s="842"/>
      <c r="GPT6" s="842"/>
      <c r="GPU6" s="842"/>
      <c r="GPV6" s="842"/>
      <c r="GPW6" s="842"/>
      <c r="GPX6" s="842"/>
      <c r="GPY6" s="842"/>
      <c r="GPZ6" s="842"/>
      <c r="GQA6" s="842"/>
      <c r="GQB6" s="842"/>
      <c r="GQC6" s="842"/>
      <c r="GQD6" s="842"/>
      <c r="GQE6" s="842"/>
      <c r="GQF6" s="842"/>
      <c r="GQG6" s="842"/>
      <c r="GQH6" s="842"/>
      <c r="GQI6" s="842"/>
      <c r="GQJ6" s="842"/>
      <c r="GQK6" s="842"/>
      <c r="GQL6" s="842"/>
      <c r="GQM6" s="842"/>
      <c r="GQN6" s="842"/>
      <c r="GQO6" s="842"/>
      <c r="GQP6" s="842"/>
      <c r="GQQ6" s="842"/>
      <c r="GQR6" s="842"/>
      <c r="GQS6" s="842"/>
      <c r="GQT6" s="842"/>
      <c r="GQU6" s="842"/>
      <c r="GQV6" s="842"/>
      <c r="GQW6" s="842"/>
      <c r="GQX6" s="842"/>
      <c r="GQY6" s="842"/>
      <c r="GQZ6" s="842"/>
      <c r="GRA6" s="842"/>
      <c r="GRB6" s="842"/>
      <c r="GRC6" s="842"/>
      <c r="GRD6" s="842"/>
      <c r="GRE6" s="842"/>
      <c r="GRF6" s="842"/>
      <c r="GRG6" s="842"/>
      <c r="GRH6" s="842"/>
      <c r="GRI6" s="842"/>
      <c r="GRJ6" s="842"/>
      <c r="GRK6" s="842"/>
      <c r="GRL6" s="842"/>
      <c r="GRM6" s="842"/>
      <c r="GRN6" s="842"/>
      <c r="GRO6" s="842"/>
      <c r="GRP6" s="842"/>
      <c r="GRQ6" s="842"/>
      <c r="GRR6" s="842"/>
      <c r="GRS6" s="842"/>
      <c r="GRT6" s="842"/>
      <c r="GRU6" s="842"/>
      <c r="GRV6" s="842"/>
      <c r="GRW6" s="842"/>
      <c r="GRX6" s="842"/>
      <c r="GRY6" s="842"/>
      <c r="GRZ6" s="842"/>
      <c r="GSA6" s="842"/>
      <c r="GSB6" s="842"/>
      <c r="GSC6" s="842"/>
      <c r="GSD6" s="842"/>
      <c r="GSE6" s="842"/>
      <c r="GSF6" s="842"/>
      <c r="GSG6" s="842"/>
      <c r="GSH6" s="842"/>
      <c r="GSI6" s="842"/>
      <c r="GSJ6" s="842"/>
      <c r="GSK6" s="842"/>
      <c r="GSL6" s="842"/>
      <c r="GSM6" s="842"/>
      <c r="GSN6" s="842"/>
      <c r="GSO6" s="842"/>
      <c r="GSP6" s="842"/>
      <c r="GSQ6" s="842"/>
      <c r="GSR6" s="842"/>
      <c r="GSS6" s="842"/>
      <c r="GST6" s="842"/>
      <c r="GSU6" s="842"/>
      <c r="GSV6" s="842"/>
      <c r="GSW6" s="842"/>
      <c r="GSX6" s="842"/>
      <c r="GSY6" s="842"/>
      <c r="GSZ6" s="842"/>
      <c r="GTA6" s="842"/>
      <c r="GTB6" s="842"/>
      <c r="GTC6" s="842"/>
      <c r="GTD6" s="842"/>
      <c r="GTE6" s="842"/>
      <c r="GTF6" s="842"/>
      <c r="GTG6" s="842"/>
      <c r="GTH6" s="842"/>
      <c r="GTI6" s="842"/>
      <c r="GTJ6" s="842"/>
      <c r="GTK6" s="842"/>
      <c r="GTL6" s="842"/>
      <c r="GTM6" s="842"/>
      <c r="GTN6" s="842"/>
      <c r="GTO6" s="842"/>
      <c r="GTP6" s="842"/>
      <c r="GTQ6" s="842"/>
      <c r="GTR6" s="842"/>
      <c r="GTS6" s="842"/>
      <c r="GTT6" s="842"/>
      <c r="GTU6" s="842"/>
      <c r="GTV6" s="842"/>
      <c r="GTW6" s="842"/>
      <c r="GTX6" s="842"/>
      <c r="GTY6" s="842"/>
      <c r="GTZ6" s="842"/>
      <c r="GUA6" s="842"/>
      <c r="GUB6" s="842"/>
      <c r="GUC6" s="842"/>
      <c r="GUD6" s="842"/>
      <c r="GUE6" s="842"/>
      <c r="GUF6" s="842"/>
      <c r="GUG6" s="842"/>
      <c r="GUH6" s="842"/>
      <c r="GUI6" s="842"/>
      <c r="GUJ6" s="842"/>
      <c r="GUK6" s="842"/>
      <c r="GUL6" s="842"/>
      <c r="GUM6" s="842"/>
      <c r="GUN6" s="842"/>
      <c r="GUO6" s="842"/>
      <c r="GUP6" s="842"/>
      <c r="GUQ6" s="842"/>
      <c r="GUR6" s="842"/>
      <c r="GUS6" s="842"/>
      <c r="GUT6" s="842"/>
      <c r="GUU6" s="842"/>
      <c r="GUV6" s="842"/>
      <c r="GUW6" s="842"/>
      <c r="GUX6" s="842"/>
      <c r="GUY6" s="842"/>
      <c r="GUZ6" s="842"/>
      <c r="GVA6" s="842"/>
      <c r="GVB6" s="842"/>
      <c r="GVC6" s="842"/>
      <c r="GVD6" s="842"/>
      <c r="GVE6" s="842"/>
      <c r="GVF6" s="842"/>
      <c r="GVG6" s="842"/>
      <c r="GVH6" s="842"/>
      <c r="GVI6" s="842"/>
      <c r="GVJ6" s="842"/>
      <c r="GVK6" s="842"/>
      <c r="GVL6" s="842"/>
      <c r="GVM6" s="842"/>
      <c r="GVN6" s="842"/>
      <c r="GVO6" s="842"/>
      <c r="GVP6" s="842"/>
      <c r="GVQ6" s="842"/>
      <c r="GVR6" s="842"/>
      <c r="GVS6" s="842"/>
      <c r="GVT6" s="842"/>
      <c r="GVU6" s="842"/>
      <c r="GVV6" s="842"/>
      <c r="GVW6" s="842"/>
      <c r="GVX6" s="842"/>
      <c r="GVY6" s="842"/>
      <c r="GVZ6" s="842"/>
      <c r="GWA6" s="842"/>
      <c r="GWB6" s="842"/>
      <c r="GWC6" s="842"/>
      <c r="GWD6" s="842"/>
      <c r="GWE6" s="842"/>
      <c r="GWF6" s="842"/>
      <c r="GWG6" s="842"/>
      <c r="GWH6" s="842"/>
      <c r="GWI6" s="842"/>
      <c r="GWJ6" s="842"/>
      <c r="GWK6" s="842"/>
      <c r="GWL6" s="842"/>
      <c r="GWM6" s="842"/>
      <c r="GWN6" s="842"/>
      <c r="GWO6" s="842"/>
      <c r="GWP6" s="842"/>
      <c r="GWQ6" s="842"/>
      <c r="GWR6" s="842"/>
      <c r="GWS6" s="842"/>
      <c r="GWT6" s="842"/>
      <c r="GWU6" s="842"/>
      <c r="GWV6" s="842"/>
      <c r="GWW6" s="842"/>
      <c r="GWX6" s="842"/>
      <c r="GWY6" s="842"/>
      <c r="GWZ6" s="842"/>
      <c r="GXA6" s="842"/>
      <c r="GXB6" s="842"/>
      <c r="GXC6" s="842"/>
      <c r="GXD6" s="842"/>
      <c r="GXE6" s="842"/>
      <c r="GXF6" s="842"/>
      <c r="GXG6" s="842"/>
      <c r="GXH6" s="842"/>
      <c r="GXI6" s="842"/>
      <c r="GXJ6" s="842"/>
      <c r="GXK6" s="842"/>
      <c r="GXL6" s="842"/>
      <c r="GXM6" s="842"/>
      <c r="GXN6" s="842"/>
      <c r="GXO6" s="842"/>
      <c r="GXP6" s="842"/>
      <c r="GXQ6" s="842"/>
      <c r="GXR6" s="842"/>
      <c r="GXS6" s="842"/>
      <c r="GXT6" s="842"/>
      <c r="GXU6" s="842"/>
      <c r="GXV6" s="842"/>
      <c r="GXW6" s="842"/>
      <c r="GXX6" s="842"/>
      <c r="GXY6" s="842"/>
      <c r="GXZ6" s="842"/>
      <c r="GYA6" s="842"/>
      <c r="GYB6" s="842"/>
      <c r="GYC6" s="842"/>
      <c r="GYD6" s="842"/>
      <c r="GYE6" s="842"/>
      <c r="GYF6" s="842"/>
      <c r="GYG6" s="842"/>
      <c r="GYH6" s="842"/>
      <c r="GYI6" s="842"/>
      <c r="GYJ6" s="842"/>
      <c r="GYK6" s="842"/>
      <c r="GYL6" s="842"/>
      <c r="GYM6" s="842"/>
      <c r="GYN6" s="842"/>
      <c r="GYO6" s="842"/>
      <c r="GYP6" s="842"/>
      <c r="GYQ6" s="842"/>
      <c r="GYR6" s="842"/>
      <c r="GYS6" s="842"/>
      <c r="GYT6" s="842"/>
      <c r="GYU6" s="842"/>
      <c r="GYV6" s="842"/>
      <c r="GYW6" s="842"/>
      <c r="GYX6" s="842"/>
      <c r="GYY6" s="842"/>
      <c r="GYZ6" s="842"/>
      <c r="GZA6" s="842"/>
      <c r="GZB6" s="842"/>
      <c r="GZC6" s="842"/>
      <c r="GZD6" s="842"/>
      <c r="GZE6" s="842"/>
      <c r="GZF6" s="842"/>
      <c r="GZG6" s="842"/>
      <c r="GZH6" s="842"/>
      <c r="GZI6" s="842"/>
      <c r="GZJ6" s="842"/>
      <c r="GZK6" s="842"/>
      <c r="GZL6" s="842"/>
      <c r="GZM6" s="842"/>
      <c r="GZN6" s="842"/>
      <c r="GZO6" s="842"/>
      <c r="GZP6" s="842"/>
      <c r="GZQ6" s="842"/>
      <c r="GZR6" s="842"/>
      <c r="GZS6" s="842"/>
      <c r="GZT6" s="842"/>
      <c r="GZU6" s="842"/>
      <c r="GZV6" s="842"/>
      <c r="GZW6" s="842"/>
      <c r="GZX6" s="842"/>
      <c r="GZY6" s="842"/>
      <c r="GZZ6" s="842"/>
      <c r="HAA6" s="842"/>
      <c r="HAB6" s="842"/>
      <c r="HAC6" s="842"/>
      <c r="HAD6" s="842"/>
      <c r="HAE6" s="842"/>
      <c r="HAF6" s="842"/>
      <c r="HAG6" s="842"/>
      <c r="HAH6" s="842"/>
      <c r="HAI6" s="842"/>
      <c r="HAJ6" s="842"/>
      <c r="HAK6" s="842"/>
      <c r="HAL6" s="842"/>
      <c r="HAM6" s="842"/>
      <c r="HAN6" s="842"/>
      <c r="HAO6" s="842"/>
      <c r="HAP6" s="842"/>
      <c r="HAQ6" s="842"/>
      <c r="HAR6" s="842"/>
      <c r="HAS6" s="842"/>
      <c r="HAT6" s="842"/>
      <c r="HAU6" s="842"/>
      <c r="HAV6" s="842"/>
      <c r="HAW6" s="842"/>
      <c r="HAX6" s="842"/>
      <c r="HAY6" s="842"/>
      <c r="HAZ6" s="842"/>
      <c r="HBA6" s="842"/>
      <c r="HBB6" s="842"/>
      <c r="HBC6" s="842"/>
      <c r="HBD6" s="842"/>
      <c r="HBE6" s="842"/>
      <c r="HBF6" s="842"/>
      <c r="HBG6" s="842"/>
      <c r="HBH6" s="842"/>
      <c r="HBI6" s="842"/>
      <c r="HBJ6" s="842"/>
      <c r="HBK6" s="842"/>
      <c r="HBL6" s="842"/>
      <c r="HBM6" s="842"/>
      <c r="HBN6" s="842"/>
      <c r="HBO6" s="842"/>
      <c r="HBP6" s="842"/>
      <c r="HBQ6" s="842"/>
      <c r="HBR6" s="842"/>
      <c r="HBS6" s="842"/>
      <c r="HBT6" s="842"/>
      <c r="HBU6" s="842"/>
      <c r="HBV6" s="842"/>
      <c r="HBW6" s="842"/>
      <c r="HBX6" s="842"/>
      <c r="HBY6" s="842"/>
      <c r="HBZ6" s="842"/>
      <c r="HCA6" s="842"/>
      <c r="HCB6" s="842"/>
      <c r="HCC6" s="842"/>
      <c r="HCD6" s="842"/>
      <c r="HCE6" s="842"/>
      <c r="HCF6" s="842"/>
      <c r="HCG6" s="842"/>
      <c r="HCH6" s="842"/>
      <c r="HCI6" s="842"/>
      <c r="HCJ6" s="842"/>
      <c r="HCK6" s="842"/>
      <c r="HCL6" s="842"/>
      <c r="HCM6" s="842"/>
      <c r="HCN6" s="842"/>
      <c r="HCO6" s="842"/>
      <c r="HCP6" s="842"/>
      <c r="HCQ6" s="842"/>
      <c r="HCR6" s="842"/>
      <c r="HCS6" s="842"/>
      <c r="HCT6" s="842"/>
      <c r="HCU6" s="842"/>
      <c r="HCV6" s="842"/>
      <c r="HCW6" s="842"/>
      <c r="HCX6" s="842"/>
      <c r="HCY6" s="842"/>
      <c r="HCZ6" s="842"/>
      <c r="HDA6" s="842"/>
      <c r="HDB6" s="842"/>
      <c r="HDC6" s="842"/>
      <c r="HDD6" s="842"/>
      <c r="HDE6" s="842"/>
      <c r="HDF6" s="842"/>
      <c r="HDG6" s="842"/>
      <c r="HDH6" s="842"/>
      <c r="HDI6" s="842"/>
      <c r="HDJ6" s="842"/>
      <c r="HDK6" s="842"/>
      <c r="HDL6" s="842"/>
      <c r="HDM6" s="842"/>
      <c r="HDN6" s="842"/>
      <c r="HDO6" s="842"/>
      <c r="HDP6" s="842"/>
      <c r="HDQ6" s="842"/>
      <c r="HDR6" s="842"/>
      <c r="HDS6" s="842"/>
      <c r="HDT6" s="842"/>
      <c r="HDU6" s="842"/>
      <c r="HDV6" s="842"/>
      <c r="HDW6" s="842"/>
      <c r="HDX6" s="842"/>
      <c r="HDY6" s="842"/>
      <c r="HDZ6" s="842"/>
      <c r="HEA6" s="842"/>
      <c r="HEB6" s="842"/>
      <c r="HEC6" s="842"/>
      <c r="HED6" s="842"/>
      <c r="HEE6" s="842"/>
      <c r="HEF6" s="842"/>
      <c r="HEG6" s="842"/>
      <c r="HEH6" s="842"/>
      <c r="HEI6" s="842"/>
      <c r="HEJ6" s="842"/>
      <c r="HEK6" s="842"/>
      <c r="HEL6" s="842"/>
      <c r="HEM6" s="842"/>
      <c r="HEN6" s="842"/>
      <c r="HEO6" s="842"/>
      <c r="HEP6" s="842"/>
      <c r="HEQ6" s="842"/>
      <c r="HER6" s="842"/>
      <c r="HES6" s="842"/>
      <c r="HET6" s="842"/>
      <c r="HEU6" s="842"/>
      <c r="HEV6" s="842"/>
      <c r="HEW6" s="842"/>
      <c r="HEX6" s="842"/>
      <c r="HEY6" s="842"/>
      <c r="HEZ6" s="842"/>
      <c r="HFA6" s="842"/>
      <c r="HFB6" s="842"/>
      <c r="HFC6" s="842"/>
      <c r="HFD6" s="842"/>
      <c r="HFE6" s="842"/>
      <c r="HFF6" s="842"/>
      <c r="HFG6" s="842"/>
      <c r="HFH6" s="842"/>
      <c r="HFI6" s="842"/>
      <c r="HFJ6" s="842"/>
      <c r="HFK6" s="842"/>
      <c r="HFL6" s="842"/>
      <c r="HFM6" s="842"/>
      <c r="HFN6" s="842"/>
      <c r="HFO6" s="842"/>
      <c r="HFP6" s="842"/>
      <c r="HFQ6" s="842"/>
      <c r="HFR6" s="842"/>
      <c r="HFS6" s="842"/>
      <c r="HFT6" s="842"/>
      <c r="HFU6" s="842"/>
      <c r="HFV6" s="842"/>
      <c r="HFW6" s="842"/>
      <c r="HFX6" s="842"/>
      <c r="HFY6" s="842"/>
      <c r="HFZ6" s="842"/>
      <c r="HGA6" s="842"/>
      <c r="HGB6" s="842"/>
      <c r="HGC6" s="842"/>
      <c r="HGD6" s="842"/>
      <c r="HGE6" s="842"/>
      <c r="HGF6" s="842"/>
      <c r="HGG6" s="842"/>
      <c r="HGH6" s="842"/>
      <c r="HGI6" s="842"/>
      <c r="HGJ6" s="842"/>
      <c r="HGK6" s="842"/>
      <c r="HGL6" s="842"/>
      <c r="HGM6" s="842"/>
      <c r="HGN6" s="842"/>
      <c r="HGO6" s="842"/>
      <c r="HGP6" s="842"/>
      <c r="HGQ6" s="842"/>
      <c r="HGR6" s="842"/>
      <c r="HGS6" s="842"/>
      <c r="HGT6" s="842"/>
      <c r="HGU6" s="842"/>
      <c r="HGV6" s="842"/>
      <c r="HGW6" s="842"/>
      <c r="HGX6" s="842"/>
      <c r="HGY6" s="842"/>
      <c r="HGZ6" s="842"/>
      <c r="HHA6" s="842"/>
      <c r="HHB6" s="842"/>
      <c r="HHC6" s="842"/>
      <c r="HHD6" s="842"/>
      <c r="HHE6" s="842"/>
      <c r="HHF6" s="842"/>
      <c r="HHG6" s="842"/>
      <c r="HHH6" s="842"/>
      <c r="HHI6" s="842"/>
      <c r="HHJ6" s="842"/>
      <c r="HHK6" s="842"/>
      <c r="HHL6" s="842"/>
      <c r="HHM6" s="842"/>
      <c r="HHN6" s="842"/>
      <c r="HHO6" s="842"/>
      <c r="HHP6" s="842"/>
      <c r="HHQ6" s="842"/>
      <c r="HHR6" s="842"/>
      <c r="HHS6" s="842"/>
      <c r="HHT6" s="842"/>
      <c r="HHU6" s="842"/>
      <c r="HHV6" s="842"/>
      <c r="HHW6" s="842"/>
      <c r="HHX6" s="842"/>
      <c r="HHY6" s="842"/>
      <c r="HHZ6" s="842"/>
      <c r="HIA6" s="842"/>
      <c r="HIB6" s="842"/>
      <c r="HIC6" s="842"/>
      <c r="HID6" s="842"/>
      <c r="HIE6" s="842"/>
      <c r="HIF6" s="842"/>
      <c r="HIG6" s="842"/>
      <c r="HIH6" s="842"/>
      <c r="HII6" s="842"/>
      <c r="HIJ6" s="842"/>
      <c r="HIK6" s="842"/>
      <c r="HIL6" s="842"/>
      <c r="HIM6" s="842"/>
      <c r="HIN6" s="842"/>
      <c r="HIO6" s="842"/>
      <c r="HIP6" s="842"/>
      <c r="HIQ6" s="842"/>
      <c r="HIR6" s="842"/>
      <c r="HIS6" s="842"/>
      <c r="HIT6" s="842"/>
      <c r="HIU6" s="842"/>
      <c r="HIV6" s="842"/>
      <c r="HIW6" s="842"/>
      <c r="HIX6" s="842"/>
      <c r="HIY6" s="842"/>
      <c r="HIZ6" s="842"/>
      <c r="HJA6" s="842"/>
      <c r="HJB6" s="842"/>
      <c r="HJC6" s="842"/>
      <c r="HJD6" s="842"/>
      <c r="HJE6" s="842"/>
      <c r="HJF6" s="842"/>
      <c r="HJG6" s="842"/>
      <c r="HJH6" s="842"/>
      <c r="HJI6" s="842"/>
      <c r="HJJ6" s="842"/>
      <c r="HJK6" s="842"/>
      <c r="HJL6" s="842"/>
      <c r="HJM6" s="842"/>
      <c r="HJN6" s="842"/>
      <c r="HJO6" s="842"/>
      <c r="HJP6" s="842"/>
      <c r="HJQ6" s="842"/>
      <c r="HJR6" s="842"/>
      <c r="HJS6" s="842"/>
      <c r="HJT6" s="842"/>
      <c r="HJU6" s="842"/>
      <c r="HJV6" s="842"/>
      <c r="HJW6" s="842"/>
      <c r="HJX6" s="842"/>
      <c r="HJY6" s="842"/>
      <c r="HJZ6" s="842"/>
      <c r="HKA6" s="842"/>
      <c r="HKB6" s="842"/>
      <c r="HKC6" s="842"/>
      <c r="HKD6" s="842"/>
      <c r="HKE6" s="842"/>
      <c r="HKF6" s="842"/>
      <c r="HKG6" s="842"/>
      <c r="HKH6" s="842"/>
      <c r="HKI6" s="842"/>
      <c r="HKJ6" s="842"/>
      <c r="HKK6" s="842"/>
      <c r="HKL6" s="842"/>
      <c r="HKM6" s="842"/>
      <c r="HKN6" s="842"/>
      <c r="HKO6" s="842"/>
      <c r="HKP6" s="842"/>
      <c r="HKQ6" s="842"/>
      <c r="HKR6" s="842"/>
      <c r="HKS6" s="842"/>
      <c r="HKT6" s="842"/>
      <c r="HKU6" s="842"/>
      <c r="HKV6" s="842"/>
      <c r="HKW6" s="842"/>
      <c r="HKX6" s="842"/>
      <c r="HKY6" s="842"/>
      <c r="HKZ6" s="842"/>
      <c r="HLA6" s="842"/>
      <c r="HLB6" s="842"/>
      <c r="HLC6" s="842"/>
      <c r="HLD6" s="842"/>
      <c r="HLE6" s="842"/>
      <c r="HLF6" s="842"/>
      <c r="HLG6" s="842"/>
      <c r="HLH6" s="842"/>
      <c r="HLI6" s="842"/>
      <c r="HLJ6" s="842"/>
      <c r="HLK6" s="842"/>
      <c r="HLL6" s="842"/>
      <c r="HLM6" s="842"/>
      <c r="HLN6" s="842"/>
      <c r="HLO6" s="842"/>
      <c r="HLP6" s="842"/>
      <c r="HLQ6" s="842"/>
      <c r="HLR6" s="842"/>
      <c r="HLS6" s="842"/>
      <c r="HLT6" s="842"/>
      <c r="HLU6" s="842"/>
      <c r="HLV6" s="842"/>
      <c r="HLW6" s="842"/>
      <c r="HLX6" s="842"/>
      <c r="HLY6" s="842"/>
      <c r="HLZ6" s="842"/>
      <c r="HMA6" s="842"/>
      <c r="HMB6" s="842"/>
      <c r="HMC6" s="842"/>
      <c r="HMD6" s="842"/>
      <c r="HME6" s="842"/>
      <c r="HMF6" s="842"/>
      <c r="HMG6" s="842"/>
      <c r="HMH6" s="842"/>
      <c r="HMI6" s="842"/>
      <c r="HMJ6" s="842"/>
      <c r="HMK6" s="842"/>
      <c r="HML6" s="842"/>
      <c r="HMM6" s="842"/>
      <c r="HMN6" s="842"/>
      <c r="HMO6" s="842"/>
      <c r="HMP6" s="842"/>
      <c r="HMQ6" s="842"/>
      <c r="HMR6" s="842"/>
      <c r="HMS6" s="842"/>
      <c r="HMT6" s="842"/>
      <c r="HMU6" s="842"/>
      <c r="HMV6" s="842"/>
      <c r="HMW6" s="842"/>
      <c r="HMX6" s="842"/>
      <c r="HMY6" s="842"/>
      <c r="HMZ6" s="842"/>
      <c r="HNA6" s="842"/>
      <c r="HNB6" s="842"/>
      <c r="HNC6" s="842"/>
      <c r="HND6" s="842"/>
      <c r="HNE6" s="842"/>
      <c r="HNF6" s="842"/>
      <c r="HNG6" s="842"/>
      <c r="HNH6" s="842"/>
      <c r="HNI6" s="842"/>
      <c r="HNJ6" s="842"/>
      <c r="HNK6" s="842"/>
      <c r="HNL6" s="842"/>
      <c r="HNM6" s="842"/>
      <c r="HNN6" s="842"/>
      <c r="HNO6" s="842"/>
      <c r="HNP6" s="842"/>
      <c r="HNQ6" s="842"/>
      <c r="HNR6" s="842"/>
      <c r="HNS6" s="842"/>
      <c r="HNT6" s="842"/>
      <c r="HNU6" s="842"/>
      <c r="HNV6" s="842"/>
      <c r="HNW6" s="842"/>
      <c r="HNX6" s="842"/>
      <c r="HNY6" s="842"/>
      <c r="HNZ6" s="842"/>
      <c r="HOA6" s="842"/>
      <c r="HOB6" s="842"/>
      <c r="HOC6" s="842"/>
      <c r="HOD6" s="842"/>
      <c r="HOE6" s="842"/>
      <c r="HOF6" s="842"/>
      <c r="HOG6" s="842"/>
      <c r="HOH6" s="842"/>
      <c r="HOI6" s="842"/>
      <c r="HOJ6" s="842"/>
      <c r="HOK6" s="842"/>
      <c r="HOL6" s="842"/>
      <c r="HOM6" s="842"/>
      <c r="HON6" s="842"/>
      <c r="HOO6" s="842"/>
      <c r="HOP6" s="842"/>
      <c r="HOQ6" s="842"/>
      <c r="HOR6" s="842"/>
      <c r="HOS6" s="842"/>
      <c r="HOT6" s="842"/>
      <c r="HOU6" s="842"/>
      <c r="HOV6" s="842"/>
      <c r="HOW6" s="842"/>
      <c r="HOX6" s="842"/>
      <c r="HOY6" s="842"/>
      <c r="HOZ6" s="842"/>
      <c r="HPA6" s="842"/>
      <c r="HPB6" s="842"/>
      <c r="HPC6" s="842"/>
      <c r="HPD6" s="842"/>
      <c r="HPE6" s="842"/>
      <c r="HPF6" s="842"/>
      <c r="HPG6" s="842"/>
      <c r="HPH6" s="842"/>
      <c r="HPI6" s="842"/>
      <c r="HPJ6" s="842"/>
      <c r="HPK6" s="842"/>
      <c r="HPL6" s="842"/>
      <c r="HPM6" s="842"/>
      <c r="HPN6" s="842"/>
      <c r="HPO6" s="842"/>
      <c r="HPP6" s="842"/>
      <c r="HPQ6" s="842"/>
      <c r="HPR6" s="842"/>
      <c r="HPS6" s="842"/>
      <c r="HPT6" s="842"/>
      <c r="HPU6" s="842"/>
      <c r="HPV6" s="842"/>
      <c r="HPW6" s="842"/>
      <c r="HPX6" s="842"/>
      <c r="HPY6" s="842"/>
      <c r="HPZ6" s="842"/>
      <c r="HQA6" s="842"/>
      <c r="HQB6" s="842"/>
      <c r="HQC6" s="842"/>
      <c r="HQD6" s="842"/>
      <c r="HQE6" s="842"/>
      <c r="HQF6" s="842"/>
      <c r="HQG6" s="842"/>
      <c r="HQH6" s="842"/>
      <c r="HQI6" s="842"/>
      <c r="HQJ6" s="842"/>
      <c r="HQK6" s="842"/>
      <c r="HQL6" s="842"/>
      <c r="HQM6" s="842"/>
      <c r="HQN6" s="842"/>
      <c r="HQO6" s="842"/>
      <c r="HQP6" s="842"/>
      <c r="HQQ6" s="842"/>
      <c r="HQR6" s="842"/>
      <c r="HQS6" s="842"/>
      <c r="HQT6" s="842"/>
      <c r="HQU6" s="842"/>
      <c r="HQV6" s="842"/>
      <c r="HQW6" s="842"/>
      <c r="HQX6" s="842"/>
      <c r="HQY6" s="842"/>
      <c r="HQZ6" s="842"/>
      <c r="HRA6" s="842"/>
      <c r="HRB6" s="842"/>
      <c r="HRC6" s="842"/>
      <c r="HRD6" s="842"/>
      <c r="HRE6" s="842"/>
      <c r="HRF6" s="842"/>
      <c r="HRG6" s="842"/>
      <c r="HRH6" s="842"/>
      <c r="HRI6" s="842"/>
      <c r="HRJ6" s="842"/>
      <c r="HRK6" s="842"/>
      <c r="HRL6" s="842"/>
      <c r="HRM6" s="842"/>
      <c r="HRN6" s="842"/>
      <c r="HRO6" s="842"/>
      <c r="HRP6" s="842"/>
      <c r="HRQ6" s="842"/>
      <c r="HRR6" s="842"/>
      <c r="HRS6" s="842"/>
      <c r="HRT6" s="842"/>
      <c r="HRU6" s="842"/>
      <c r="HRV6" s="842"/>
      <c r="HRW6" s="842"/>
      <c r="HRX6" s="842"/>
      <c r="HRY6" s="842"/>
      <c r="HRZ6" s="842"/>
      <c r="HSA6" s="842"/>
      <c r="HSB6" s="842"/>
      <c r="HSC6" s="842"/>
      <c r="HSD6" s="842"/>
      <c r="HSE6" s="842"/>
      <c r="HSF6" s="842"/>
      <c r="HSG6" s="842"/>
      <c r="HSH6" s="842"/>
      <c r="HSI6" s="842"/>
      <c r="HSJ6" s="842"/>
      <c r="HSK6" s="842"/>
      <c r="HSL6" s="842"/>
      <c r="HSM6" s="842"/>
      <c r="HSN6" s="842"/>
      <c r="HSO6" s="842"/>
      <c r="HSP6" s="842"/>
      <c r="HSQ6" s="842"/>
      <c r="HSR6" s="842"/>
      <c r="HSS6" s="842"/>
      <c r="HST6" s="842"/>
      <c r="HSU6" s="842"/>
      <c r="HSV6" s="842"/>
      <c r="HSW6" s="842"/>
      <c r="HSX6" s="842"/>
      <c r="HSY6" s="842"/>
      <c r="HSZ6" s="842"/>
      <c r="HTA6" s="842"/>
      <c r="HTB6" s="842"/>
      <c r="HTC6" s="842"/>
      <c r="HTD6" s="842"/>
      <c r="HTE6" s="842"/>
      <c r="HTF6" s="842"/>
      <c r="HTG6" s="842"/>
      <c r="HTH6" s="842"/>
      <c r="HTI6" s="842"/>
      <c r="HTJ6" s="842"/>
      <c r="HTK6" s="842"/>
      <c r="HTL6" s="842"/>
      <c r="HTM6" s="842"/>
      <c r="HTN6" s="842"/>
      <c r="HTO6" s="842"/>
      <c r="HTP6" s="842"/>
      <c r="HTQ6" s="842"/>
      <c r="HTR6" s="842"/>
      <c r="HTS6" s="842"/>
      <c r="HTT6" s="842"/>
      <c r="HTU6" s="842"/>
      <c r="HTV6" s="842"/>
      <c r="HTW6" s="842"/>
      <c r="HTX6" s="842"/>
      <c r="HTY6" s="842"/>
      <c r="HTZ6" s="842"/>
      <c r="HUA6" s="842"/>
      <c r="HUB6" s="842"/>
      <c r="HUC6" s="842"/>
      <c r="HUD6" s="842"/>
      <c r="HUE6" s="842"/>
      <c r="HUF6" s="842"/>
      <c r="HUG6" s="842"/>
      <c r="HUH6" s="842"/>
      <c r="HUI6" s="842"/>
      <c r="HUJ6" s="842"/>
      <c r="HUK6" s="842"/>
      <c r="HUL6" s="842"/>
      <c r="HUM6" s="842"/>
      <c r="HUN6" s="842"/>
      <c r="HUO6" s="842"/>
      <c r="HUP6" s="842"/>
      <c r="HUQ6" s="842"/>
      <c r="HUR6" s="842"/>
      <c r="HUS6" s="842"/>
      <c r="HUT6" s="842"/>
      <c r="HUU6" s="842"/>
      <c r="HUV6" s="842"/>
      <c r="HUW6" s="842"/>
      <c r="HUX6" s="842"/>
      <c r="HUY6" s="842"/>
      <c r="HUZ6" s="842"/>
      <c r="HVA6" s="842"/>
      <c r="HVB6" s="842"/>
      <c r="HVC6" s="842"/>
      <c r="HVD6" s="842"/>
      <c r="HVE6" s="842"/>
      <c r="HVF6" s="842"/>
      <c r="HVG6" s="842"/>
      <c r="HVH6" s="842"/>
      <c r="HVI6" s="842"/>
      <c r="HVJ6" s="842"/>
      <c r="HVK6" s="842"/>
      <c r="HVL6" s="842"/>
      <c r="HVM6" s="842"/>
      <c r="HVN6" s="842"/>
      <c r="HVO6" s="842"/>
      <c r="HVP6" s="842"/>
      <c r="HVQ6" s="842"/>
      <c r="HVR6" s="842"/>
      <c r="HVS6" s="842"/>
      <c r="HVT6" s="842"/>
      <c r="HVU6" s="842"/>
      <c r="HVV6" s="842"/>
      <c r="HVW6" s="842"/>
      <c r="HVX6" s="842"/>
      <c r="HVY6" s="842"/>
      <c r="HVZ6" s="842"/>
      <c r="HWA6" s="842"/>
      <c r="HWB6" s="842"/>
      <c r="HWC6" s="842"/>
      <c r="HWD6" s="842"/>
      <c r="HWE6" s="842"/>
      <c r="HWF6" s="842"/>
      <c r="HWG6" s="842"/>
      <c r="HWH6" s="842"/>
      <c r="HWI6" s="842"/>
      <c r="HWJ6" s="842"/>
      <c r="HWK6" s="842"/>
      <c r="HWL6" s="842"/>
      <c r="HWM6" s="842"/>
      <c r="HWN6" s="842"/>
      <c r="HWO6" s="842"/>
      <c r="HWP6" s="842"/>
      <c r="HWQ6" s="842"/>
      <c r="HWR6" s="842"/>
      <c r="HWS6" s="842"/>
      <c r="HWT6" s="842"/>
      <c r="HWU6" s="842"/>
      <c r="HWV6" s="842"/>
      <c r="HWW6" s="842"/>
      <c r="HWX6" s="842"/>
      <c r="HWY6" s="842"/>
      <c r="HWZ6" s="842"/>
      <c r="HXA6" s="842"/>
      <c r="HXB6" s="842"/>
      <c r="HXC6" s="842"/>
      <c r="HXD6" s="842"/>
      <c r="HXE6" s="842"/>
      <c r="HXF6" s="842"/>
      <c r="HXG6" s="842"/>
      <c r="HXH6" s="842"/>
      <c r="HXI6" s="842"/>
      <c r="HXJ6" s="842"/>
      <c r="HXK6" s="842"/>
      <c r="HXL6" s="842"/>
      <c r="HXM6" s="842"/>
      <c r="HXN6" s="842"/>
      <c r="HXO6" s="842"/>
      <c r="HXP6" s="842"/>
      <c r="HXQ6" s="842"/>
      <c r="HXR6" s="842"/>
      <c r="HXS6" s="842"/>
      <c r="HXT6" s="842"/>
      <c r="HXU6" s="842"/>
      <c r="HXV6" s="842"/>
      <c r="HXW6" s="842"/>
      <c r="HXX6" s="842"/>
      <c r="HXY6" s="842"/>
      <c r="HXZ6" s="842"/>
      <c r="HYA6" s="842"/>
      <c r="HYB6" s="842"/>
      <c r="HYC6" s="842"/>
      <c r="HYD6" s="842"/>
      <c r="HYE6" s="842"/>
      <c r="HYF6" s="842"/>
      <c r="HYG6" s="842"/>
      <c r="HYH6" s="842"/>
      <c r="HYI6" s="842"/>
      <c r="HYJ6" s="842"/>
      <c r="HYK6" s="842"/>
      <c r="HYL6" s="842"/>
      <c r="HYM6" s="842"/>
      <c r="HYN6" s="842"/>
      <c r="HYO6" s="842"/>
      <c r="HYP6" s="842"/>
      <c r="HYQ6" s="842"/>
      <c r="HYR6" s="842"/>
      <c r="HYS6" s="842"/>
      <c r="HYT6" s="842"/>
      <c r="HYU6" s="842"/>
      <c r="HYV6" s="842"/>
      <c r="HYW6" s="842"/>
      <c r="HYX6" s="842"/>
      <c r="HYY6" s="842"/>
      <c r="HYZ6" s="842"/>
      <c r="HZA6" s="842"/>
      <c r="HZB6" s="842"/>
      <c r="HZC6" s="842"/>
      <c r="HZD6" s="842"/>
      <c r="HZE6" s="842"/>
      <c r="HZF6" s="842"/>
      <c r="HZG6" s="842"/>
      <c r="HZH6" s="842"/>
      <c r="HZI6" s="842"/>
      <c r="HZJ6" s="842"/>
      <c r="HZK6" s="842"/>
      <c r="HZL6" s="842"/>
      <c r="HZM6" s="842"/>
      <c r="HZN6" s="842"/>
      <c r="HZO6" s="842"/>
      <c r="HZP6" s="842"/>
      <c r="HZQ6" s="842"/>
      <c r="HZR6" s="842"/>
      <c r="HZS6" s="842"/>
      <c r="HZT6" s="842"/>
      <c r="HZU6" s="842"/>
      <c r="HZV6" s="842"/>
      <c r="HZW6" s="842"/>
      <c r="HZX6" s="842"/>
      <c r="HZY6" s="842"/>
      <c r="HZZ6" s="842"/>
      <c r="IAA6" s="842"/>
      <c r="IAB6" s="842"/>
      <c r="IAC6" s="842"/>
      <c r="IAD6" s="842"/>
      <c r="IAE6" s="842"/>
      <c r="IAF6" s="842"/>
      <c r="IAG6" s="842"/>
      <c r="IAH6" s="842"/>
      <c r="IAI6" s="842"/>
      <c r="IAJ6" s="842"/>
      <c r="IAK6" s="842"/>
      <c r="IAL6" s="842"/>
      <c r="IAM6" s="842"/>
      <c r="IAN6" s="842"/>
      <c r="IAO6" s="842"/>
      <c r="IAP6" s="842"/>
      <c r="IAQ6" s="842"/>
      <c r="IAR6" s="842"/>
      <c r="IAS6" s="842"/>
      <c r="IAT6" s="842"/>
      <c r="IAU6" s="842"/>
      <c r="IAV6" s="842"/>
      <c r="IAW6" s="842"/>
      <c r="IAX6" s="842"/>
      <c r="IAY6" s="842"/>
      <c r="IAZ6" s="842"/>
      <c r="IBA6" s="842"/>
      <c r="IBB6" s="842"/>
      <c r="IBC6" s="842"/>
      <c r="IBD6" s="842"/>
      <c r="IBE6" s="842"/>
      <c r="IBF6" s="842"/>
      <c r="IBG6" s="842"/>
      <c r="IBH6" s="842"/>
      <c r="IBI6" s="842"/>
      <c r="IBJ6" s="842"/>
      <c r="IBK6" s="842"/>
      <c r="IBL6" s="842"/>
      <c r="IBM6" s="842"/>
      <c r="IBN6" s="842"/>
      <c r="IBO6" s="842"/>
      <c r="IBP6" s="842"/>
      <c r="IBQ6" s="842"/>
      <c r="IBR6" s="842"/>
      <c r="IBS6" s="842"/>
      <c r="IBT6" s="842"/>
      <c r="IBU6" s="842"/>
      <c r="IBV6" s="842"/>
      <c r="IBW6" s="842"/>
      <c r="IBX6" s="842"/>
      <c r="IBY6" s="842"/>
      <c r="IBZ6" s="842"/>
      <c r="ICA6" s="842"/>
      <c r="ICB6" s="842"/>
      <c r="ICC6" s="842"/>
      <c r="ICD6" s="842"/>
      <c r="ICE6" s="842"/>
      <c r="ICF6" s="842"/>
      <c r="ICG6" s="842"/>
      <c r="ICH6" s="842"/>
      <c r="ICI6" s="842"/>
      <c r="ICJ6" s="842"/>
      <c r="ICK6" s="842"/>
      <c r="ICL6" s="842"/>
      <c r="ICM6" s="842"/>
      <c r="ICN6" s="842"/>
      <c r="ICO6" s="842"/>
      <c r="ICP6" s="842"/>
      <c r="ICQ6" s="842"/>
      <c r="ICR6" s="842"/>
      <c r="ICS6" s="842"/>
      <c r="ICT6" s="842"/>
      <c r="ICU6" s="842"/>
      <c r="ICV6" s="842"/>
      <c r="ICW6" s="842"/>
      <c r="ICX6" s="842"/>
      <c r="ICY6" s="842"/>
      <c r="ICZ6" s="842"/>
      <c r="IDA6" s="842"/>
      <c r="IDB6" s="842"/>
      <c r="IDC6" s="842"/>
      <c r="IDD6" s="842"/>
      <c r="IDE6" s="842"/>
      <c r="IDF6" s="842"/>
      <c r="IDG6" s="842"/>
      <c r="IDH6" s="842"/>
      <c r="IDI6" s="842"/>
      <c r="IDJ6" s="842"/>
      <c r="IDK6" s="842"/>
      <c r="IDL6" s="842"/>
      <c r="IDM6" s="842"/>
      <c r="IDN6" s="842"/>
      <c r="IDO6" s="842"/>
      <c r="IDP6" s="842"/>
      <c r="IDQ6" s="842"/>
      <c r="IDR6" s="842"/>
      <c r="IDS6" s="842"/>
      <c r="IDT6" s="842"/>
      <c r="IDU6" s="842"/>
      <c r="IDV6" s="842"/>
      <c r="IDW6" s="842"/>
      <c r="IDX6" s="842"/>
      <c r="IDY6" s="842"/>
      <c r="IDZ6" s="842"/>
      <c r="IEA6" s="842"/>
      <c r="IEB6" s="842"/>
      <c r="IEC6" s="842"/>
      <c r="IED6" s="842"/>
      <c r="IEE6" s="842"/>
      <c r="IEF6" s="842"/>
      <c r="IEG6" s="842"/>
      <c r="IEH6" s="842"/>
      <c r="IEI6" s="842"/>
      <c r="IEJ6" s="842"/>
      <c r="IEK6" s="842"/>
      <c r="IEL6" s="842"/>
      <c r="IEM6" s="842"/>
      <c r="IEN6" s="842"/>
      <c r="IEO6" s="842"/>
      <c r="IEP6" s="842"/>
      <c r="IEQ6" s="842"/>
      <c r="IER6" s="842"/>
      <c r="IES6" s="842"/>
      <c r="IET6" s="842"/>
      <c r="IEU6" s="842"/>
      <c r="IEV6" s="842"/>
      <c r="IEW6" s="842"/>
      <c r="IEX6" s="842"/>
      <c r="IEY6" s="842"/>
      <c r="IEZ6" s="842"/>
      <c r="IFA6" s="842"/>
      <c r="IFB6" s="842"/>
      <c r="IFC6" s="842"/>
      <c r="IFD6" s="842"/>
      <c r="IFE6" s="842"/>
      <c r="IFF6" s="842"/>
      <c r="IFG6" s="842"/>
      <c r="IFH6" s="842"/>
      <c r="IFI6" s="842"/>
      <c r="IFJ6" s="842"/>
      <c r="IFK6" s="842"/>
      <c r="IFL6" s="842"/>
      <c r="IFM6" s="842"/>
      <c r="IFN6" s="842"/>
      <c r="IFO6" s="842"/>
      <c r="IFP6" s="842"/>
      <c r="IFQ6" s="842"/>
      <c r="IFR6" s="842"/>
      <c r="IFS6" s="842"/>
      <c r="IFT6" s="842"/>
      <c r="IFU6" s="842"/>
      <c r="IFV6" s="842"/>
      <c r="IFW6" s="842"/>
      <c r="IFX6" s="842"/>
      <c r="IFY6" s="842"/>
      <c r="IFZ6" s="842"/>
      <c r="IGA6" s="842"/>
      <c r="IGB6" s="842"/>
      <c r="IGC6" s="842"/>
      <c r="IGD6" s="842"/>
      <c r="IGE6" s="842"/>
      <c r="IGF6" s="842"/>
      <c r="IGG6" s="842"/>
      <c r="IGH6" s="842"/>
      <c r="IGI6" s="842"/>
      <c r="IGJ6" s="842"/>
      <c r="IGK6" s="842"/>
      <c r="IGL6" s="842"/>
      <c r="IGM6" s="842"/>
      <c r="IGN6" s="842"/>
      <c r="IGO6" s="842"/>
      <c r="IGP6" s="842"/>
      <c r="IGQ6" s="842"/>
      <c r="IGR6" s="842"/>
      <c r="IGS6" s="842"/>
      <c r="IGT6" s="842"/>
      <c r="IGU6" s="842"/>
      <c r="IGV6" s="842"/>
      <c r="IGW6" s="842"/>
      <c r="IGX6" s="842"/>
      <c r="IGY6" s="842"/>
      <c r="IGZ6" s="842"/>
      <c r="IHA6" s="842"/>
      <c r="IHB6" s="842"/>
      <c r="IHC6" s="842"/>
      <c r="IHD6" s="842"/>
      <c r="IHE6" s="842"/>
      <c r="IHF6" s="842"/>
      <c r="IHG6" s="842"/>
      <c r="IHH6" s="842"/>
      <c r="IHI6" s="842"/>
      <c r="IHJ6" s="842"/>
      <c r="IHK6" s="842"/>
      <c r="IHL6" s="842"/>
      <c r="IHM6" s="842"/>
      <c r="IHN6" s="842"/>
      <c r="IHO6" s="842"/>
      <c r="IHP6" s="842"/>
      <c r="IHQ6" s="842"/>
      <c r="IHR6" s="842"/>
      <c r="IHS6" s="842"/>
      <c r="IHT6" s="842"/>
      <c r="IHU6" s="842"/>
      <c r="IHV6" s="842"/>
      <c r="IHW6" s="842"/>
      <c r="IHX6" s="842"/>
      <c r="IHY6" s="842"/>
      <c r="IHZ6" s="842"/>
      <c r="IIA6" s="842"/>
      <c r="IIB6" s="842"/>
      <c r="IIC6" s="842"/>
      <c r="IID6" s="842"/>
      <c r="IIE6" s="842"/>
      <c r="IIF6" s="842"/>
      <c r="IIG6" s="842"/>
      <c r="IIH6" s="842"/>
      <c r="III6" s="842"/>
      <c r="IIJ6" s="842"/>
      <c r="IIK6" s="842"/>
      <c r="IIL6" s="842"/>
      <c r="IIM6" s="842"/>
      <c r="IIN6" s="842"/>
      <c r="IIO6" s="842"/>
      <c r="IIP6" s="842"/>
      <c r="IIQ6" s="842"/>
      <c r="IIR6" s="842"/>
      <c r="IIS6" s="842"/>
      <c r="IIT6" s="842"/>
      <c r="IIU6" s="842"/>
      <c r="IIV6" s="842"/>
      <c r="IIW6" s="842"/>
      <c r="IIX6" s="842"/>
      <c r="IIY6" s="842"/>
      <c r="IIZ6" s="842"/>
      <c r="IJA6" s="842"/>
      <c r="IJB6" s="842"/>
      <c r="IJC6" s="842"/>
      <c r="IJD6" s="842"/>
      <c r="IJE6" s="842"/>
      <c r="IJF6" s="842"/>
      <c r="IJG6" s="842"/>
      <c r="IJH6" s="842"/>
      <c r="IJI6" s="842"/>
      <c r="IJJ6" s="842"/>
      <c r="IJK6" s="842"/>
      <c r="IJL6" s="842"/>
      <c r="IJM6" s="842"/>
      <c r="IJN6" s="842"/>
      <c r="IJO6" s="842"/>
      <c r="IJP6" s="842"/>
      <c r="IJQ6" s="842"/>
      <c r="IJR6" s="842"/>
      <c r="IJS6" s="842"/>
      <c r="IJT6" s="842"/>
      <c r="IJU6" s="842"/>
      <c r="IJV6" s="842"/>
      <c r="IJW6" s="842"/>
      <c r="IJX6" s="842"/>
      <c r="IJY6" s="842"/>
      <c r="IJZ6" s="842"/>
      <c r="IKA6" s="842"/>
      <c r="IKB6" s="842"/>
      <c r="IKC6" s="842"/>
      <c r="IKD6" s="842"/>
      <c r="IKE6" s="842"/>
      <c r="IKF6" s="842"/>
      <c r="IKG6" s="842"/>
      <c r="IKH6" s="842"/>
      <c r="IKI6" s="842"/>
      <c r="IKJ6" s="842"/>
      <c r="IKK6" s="842"/>
      <c r="IKL6" s="842"/>
      <c r="IKM6" s="842"/>
      <c r="IKN6" s="842"/>
      <c r="IKO6" s="842"/>
      <c r="IKP6" s="842"/>
      <c r="IKQ6" s="842"/>
      <c r="IKR6" s="842"/>
      <c r="IKS6" s="842"/>
      <c r="IKT6" s="842"/>
      <c r="IKU6" s="842"/>
      <c r="IKV6" s="842"/>
      <c r="IKW6" s="842"/>
      <c r="IKX6" s="842"/>
      <c r="IKY6" s="842"/>
      <c r="IKZ6" s="842"/>
      <c r="ILA6" s="842"/>
      <c r="ILB6" s="842"/>
      <c r="ILC6" s="842"/>
      <c r="ILD6" s="842"/>
      <c r="ILE6" s="842"/>
      <c r="ILF6" s="842"/>
      <c r="ILG6" s="842"/>
      <c r="ILH6" s="842"/>
      <c r="ILI6" s="842"/>
      <c r="ILJ6" s="842"/>
      <c r="ILK6" s="842"/>
      <c r="ILL6" s="842"/>
      <c r="ILM6" s="842"/>
      <c r="ILN6" s="842"/>
      <c r="ILO6" s="842"/>
      <c r="ILP6" s="842"/>
      <c r="ILQ6" s="842"/>
      <c r="ILR6" s="842"/>
      <c r="ILS6" s="842"/>
      <c r="ILT6" s="842"/>
      <c r="ILU6" s="842"/>
      <c r="ILV6" s="842"/>
      <c r="ILW6" s="842"/>
      <c r="ILX6" s="842"/>
      <c r="ILY6" s="842"/>
      <c r="ILZ6" s="842"/>
      <c r="IMA6" s="842"/>
      <c r="IMB6" s="842"/>
      <c r="IMC6" s="842"/>
      <c r="IMD6" s="842"/>
      <c r="IME6" s="842"/>
      <c r="IMF6" s="842"/>
      <c r="IMG6" s="842"/>
      <c r="IMH6" s="842"/>
      <c r="IMI6" s="842"/>
      <c r="IMJ6" s="842"/>
      <c r="IMK6" s="842"/>
      <c r="IML6" s="842"/>
      <c r="IMM6" s="842"/>
      <c r="IMN6" s="842"/>
      <c r="IMO6" s="842"/>
      <c r="IMP6" s="842"/>
      <c r="IMQ6" s="842"/>
      <c r="IMR6" s="842"/>
      <c r="IMS6" s="842"/>
      <c r="IMT6" s="842"/>
      <c r="IMU6" s="842"/>
      <c r="IMV6" s="842"/>
      <c r="IMW6" s="842"/>
      <c r="IMX6" s="842"/>
      <c r="IMY6" s="842"/>
      <c r="IMZ6" s="842"/>
      <c r="INA6" s="842"/>
      <c r="INB6" s="842"/>
      <c r="INC6" s="842"/>
      <c r="IND6" s="842"/>
      <c r="INE6" s="842"/>
      <c r="INF6" s="842"/>
      <c r="ING6" s="842"/>
      <c r="INH6" s="842"/>
      <c r="INI6" s="842"/>
      <c r="INJ6" s="842"/>
      <c r="INK6" s="842"/>
      <c r="INL6" s="842"/>
      <c r="INM6" s="842"/>
      <c r="INN6" s="842"/>
      <c r="INO6" s="842"/>
      <c r="INP6" s="842"/>
      <c r="INQ6" s="842"/>
      <c r="INR6" s="842"/>
      <c r="INS6" s="842"/>
      <c r="INT6" s="842"/>
      <c r="INU6" s="842"/>
      <c r="INV6" s="842"/>
      <c r="INW6" s="842"/>
      <c r="INX6" s="842"/>
      <c r="INY6" s="842"/>
      <c r="INZ6" s="842"/>
      <c r="IOA6" s="842"/>
      <c r="IOB6" s="842"/>
      <c r="IOC6" s="842"/>
      <c r="IOD6" s="842"/>
      <c r="IOE6" s="842"/>
      <c r="IOF6" s="842"/>
      <c r="IOG6" s="842"/>
      <c r="IOH6" s="842"/>
      <c r="IOI6" s="842"/>
      <c r="IOJ6" s="842"/>
      <c r="IOK6" s="842"/>
      <c r="IOL6" s="842"/>
      <c r="IOM6" s="842"/>
      <c r="ION6" s="842"/>
      <c r="IOO6" s="842"/>
      <c r="IOP6" s="842"/>
      <c r="IOQ6" s="842"/>
      <c r="IOR6" s="842"/>
      <c r="IOS6" s="842"/>
      <c r="IOT6" s="842"/>
      <c r="IOU6" s="842"/>
      <c r="IOV6" s="842"/>
      <c r="IOW6" s="842"/>
      <c r="IOX6" s="842"/>
      <c r="IOY6" s="842"/>
      <c r="IOZ6" s="842"/>
      <c r="IPA6" s="842"/>
      <c r="IPB6" s="842"/>
      <c r="IPC6" s="842"/>
      <c r="IPD6" s="842"/>
      <c r="IPE6" s="842"/>
      <c r="IPF6" s="842"/>
      <c r="IPG6" s="842"/>
      <c r="IPH6" s="842"/>
      <c r="IPI6" s="842"/>
      <c r="IPJ6" s="842"/>
      <c r="IPK6" s="842"/>
      <c r="IPL6" s="842"/>
      <c r="IPM6" s="842"/>
      <c r="IPN6" s="842"/>
      <c r="IPO6" s="842"/>
      <c r="IPP6" s="842"/>
      <c r="IPQ6" s="842"/>
      <c r="IPR6" s="842"/>
      <c r="IPS6" s="842"/>
      <c r="IPT6" s="842"/>
      <c r="IPU6" s="842"/>
      <c r="IPV6" s="842"/>
      <c r="IPW6" s="842"/>
      <c r="IPX6" s="842"/>
      <c r="IPY6" s="842"/>
      <c r="IPZ6" s="842"/>
      <c r="IQA6" s="842"/>
      <c r="IQB6" s="842"/>
      <c r="IQC6" s="842"/>
      <c r="IQD6" s="842"/>
      <c r="IQE6" s="842"/>
      <c r="IQF6" s="842"/>
      <c r="IQG6" s="842"/>
      <c r="IQH6" s="842"/>
      <c r="IQI6" s="842"/>
      <c r="IQJ6" s="842"/>
      <c r="IQK6" s="842"/>
      <c r="IQL6" s="842"/>
      <c r="IQM6" s="842"/>
      <c r="IQN6" s="842"/>
      <c r="IQO6" s="842"/>
      <c r="IQP6" s="842"/>
      <c r="IQQ6" s="842"/>
      <c r="IQR6" s="842"/>
      <c r="IQS6" s="842"/>
      <c r="IQT6" s="842"/>
      <c r="IQU6" s="842"/>
      <c r="IQV6" s="842"/>
      <c r="IQW6" s="842"/>
      <c r="IQX6" s="842"/>
      <c r="IQY6" s="842"/>
      <c r="IQZ6" s="842"/>
      <c r="IRA6" s="842"/>
      <c r="IRB6" s="842"/>
      <c r="IRC6" s="842"/>
      <c r="IRD6" s="842"/>
      <c r="IRE6" s="842"/>
      <c r="IRF6" s="842"/>
      <c r="IRG6" s="842"/>
      <c r="IRH6" s="842"/>
      <c r="IRI6" s="842"/>
      <c r="IRJ6" s="842"/>
      <c r="IRK6" s="842"/>
      <c r="IRL6" s="842"/>
      <c r="IRM6" s="842"/>
      <c r="IRN6" s="842"/>
      <c r="IRO6" s="842"/>
      <c r="IRP6" s="842"/>
      <c r="IRQ6" s="842"/>
      <c r="IRR6" s="842"/>
      <c r="IRS6" s="842"/>
      <c r="IRT6" s="842"/>
      <c r="IRU6" s="842"/>
      <c r="IRV6" s="842"/>
      <c r="IRW6" s="842"/>
      <c r="IRX6" s="842"/>
      <c r="IRY6" s="842"/>
      <c r="IRZ6" s="842"/>
      <c r="ISA6" s="842"/>
      <c r="ISB6" s="842"/>
      <c r="ISC6" s="842"/>
      <c r="ISD6" s="842"/>
      <c r="ISE6" s="842"/>
      <c r="ISF6" s="842"/>
      <c r="ISG6" s="842"/>
      <c r="ISH6" s="842"/>
      <c r="ISI6" s="842"/>
      <c r="ISJ6" s="842"/>
      <c r="ISK6" s="842"/>
      <c r="ISL6" s="842"/>
      <c r="ISM6" s="842"/>
      <c r="ISN6" s="842"/>
      <c r="ISO6" s="842"/>
      <c r="ISP6" s="842"/>
      <c r="ISQ6" s="842"/>
      <c r="ISR6" s="842"/>
      <c r="ISS6" s="842"/>
      <c r="IST6" s="842"/>
      <c r="ISU6" s="842"/>
      <c r="ISV6" s="842"/>
      <c r="ISW6" s="842"/>
      <c r="ISX6" s="842"/>
      <c r="ISY6" s="842"/>
      <c r="ISZ6" s="842"/>
      <c r="ITA6" s="842"/>
      <c r="ITB6" s="842"/>
      <c r="ITC6" s="842"/>
      <c r="ITD6" s="842"/>
      <c r="ITE6" s="842"/>
      <c r="ITF6" s="842"/>
      <c r="ITG6" s="842"/>
      <c r="ITH6" s="842"/>
      <c r="ITI6" s="842"/>
      <c r="ITJ6" s="842"/>
      <c r="ITK6" s="842"/>
      <c r="ITL6" s="842"/>
      <c r="ITM6" s="842"/>
      <c r="ITN6" s="842"/>
      <c r="ITO6" s="842"/>
      <c r="ITP6" s="842"/>
      <c r="ITQ6" s="842"/>
      <c r="ITR6" s="842"/>
      <c r="ITS6" s="842"/>
      <c r="ITT6" s="842"/>
      <c r="ITU6" s="842"/>
      <c r="ITV6" s="842"/>
      <c r="ITW6" s="842"/>
      <c r="ITX6" s="842"/>
      <c r="ITY6" s="842"/>
      <c r="ITZ6" s="842"/>
      <c r="IUA6" s="842"/>
      <c r="IUB6" s="842"/>
      <c r="IUC6" s="842"/>
      <c r="IUD6" s="842"/>
      <c r="IUE6" s="842"/>
      <c r="IUF6" s="842"/>
      <c r="IUG6" s="842"/>
      <c r="IUH6" s="842"/>
      <c r="IUI6" s="842"/>
      <c r="IUJ6" s="842"/>
      <c r="IUK6" s="842"/>
      <c r="IUL6" s="842"/>
      <c r="IUM6" s="842"/>
      <c r="IUN6" s="842"/>
      <c r="IUO6" s="842"/>
      <c r="IUP6" s="842"/>
      <c r="IUQ6" s="842"/>
      <c r="IUR6" s="842"/>
      <c r="IUS6" s="842"/>
      <c r="IUT6" s="842"/>
      <c r="IUU6" s="842"/>
      <c r="IUV6" s="842"/>
      <c r="IUW6" s="842"/>
      <c r="IUX6" s="842"/>
      <c r="IUY6" s="842"/>
      <c r="IUZ6" s="842"/>
      <c r="IVA6" s="842"/>
      <c r="IVB6" s="842"/>
      <c r="IVC6" s="842"/>
      <c r="IVD6" s="842"/>
      <c r="IVE6" s="842"/>
      <c r="IVF6" s="842"/>
      <c r="IVG6" s="842"/>
      <c r="IVH6" s="842"/>
      <c r="IVI6" s="842"/>
      <c r="IVJ6" s="842"/>
      <c r="IVK6" s="842"/>
      <c r="IVL6" s="842"/>
      <c r="IVM6" s="842"/>
      <c r="IVN6" s="842"/>
      <c r="IVO6" s="842"/>
      <c r="IVP6" s="842"/>
      <c r="IVQ6" s="842"/>
      <c r="IVR6" s="842"/>
      <c r="IVS6" s="842"/>
      <c r="IVT6" s="842"/>
      <c r="IVU6" s="842"/>
      <c r="IVV6" s="842"/>
      <c r="IVW6" s="842"/>
      <c r="IVX6" s="842"/>
      <c r="IVY6" s="842"/>
      <c r="IVZ6" s="842"/>
      <c r="IWA6" s="842"/>
      <c r="IWB6" s="842"/>
      <c r="IWC6" s="842"/>
      <c r="IWD6" s="842"/>
      <c r="IWE6" s="842"/>
      <c r="IWF6" s="842"/>
      <c r="IWG6" s="842"/>
      <c r="IWH6" s="842"/>
      <c r="IWI6" s="842"/>
      <c r="IWJ6" s="842"/>
      <c r="IWK6" s="842"/>
      <c r="IWL6" s="842"/>
      <c r="IWM6" s="842"/>
      <c r="IWN6" s="842"/>
      <c r="IWO6" s="842"/>
      <c r="IWP6" s="842"/>
      <c r="IWQ6" s="842"/>
      <c r="IWR6" s="842"/>
      <c r="IWS6" s="842"/>
      <c r="IWT6" s="842"/>
      <c r="IWU6" s="842"/>
      <c r="IWV6" s="842"/>
      <c r="IWW6" s="842"/>
      <c r="IWX6" s="842"/>
      <c r="IWY6" s="842"/>
      <c r="IWZ6" s="842"/>
      <c r="IXA6" s="842"/>
      <c r="IXB6" s="842"/>
      <c r="IXC6" s="842"/>
      <c r="IXD6" s="842"/>
      <c r="IXE6" s="842"/>
      <c r="IXF6" s="842"/>
      <c r="IXG6" s="842"/>
      <c r="IXH6" s="842"/>
      <c r="IXI6" s="842"/>
      <c r="IXJ6" s="842"/>
      <c r="IXK6" s="842"/>
      <c r="IXL6" s="842"/>
      <c r="IXM6" s="842"/>
      <c r="IXN6" s="842"/>
      <c r="IXO6" s="842"/>
      <c r="IXP6" s="842"/>
      <c r="IXQ6" s="842"/>
      <c r="IXR6" s="842"/>
      <c r="IXS6" s="842"/>
      <c r="IXT6" s="842"/>
      <c r="IXU6" s="842"/>
      <c r="IXV6" s="842"/>
      <c r="IXW6" s="842"/>
      <c r="IXX6" s="842"/>
      <c r="IXY6" s="842"/>
      <c r="IXZ6" s="842"/>
      <c r="IYA6" s="842"/>
      <c r="IYB6" s="842"/>
      <c r="IYC6" s="842"/>
      <c r="IYD6" s="842"/>
      <c r="IYE6" s="842"/>
      <c r="IYF6" s="842"/>
      <c r="IYG6" s="842"/>
      <c r="IYH6" s="842"/>
      <c r="IYI6" s="842"/>
      <c r="IYJ6" s="842"/>
      <c r="IYK6" s="842"/>
      <c r="IYL6" s="842"/>
      <c r="IYM6" s="842"/>
      <c r="IYN6" s="842"/>
      <c r="IYO6" s="842"/>
      <c r="IYP6" s="842"/>
      <c r="IYQ6" s="842"/>
      <c r="IYR6" s="842"/>
      <c r="IYS6" s="842"/>
      <c r="IYT6" s="842"/>
      <c r="IYU6" s="842"/>
      <c r="IYV6" s="842"/>
      <c r="IYW6" s="842"/>
      <c r="IYX6" s="842"/>
      <c r="IYY6" s="842"/>
      <c r="IYZ6" s="842"/>
      <c r="IZA6" s="842"/>
      <c r="IZB6" s="842"/>
      <c r="IZC6" s="842"/>
      <c r="IZD6" s="842"/>
      <c r="IZE6" s="842"/>
      <c r="IZF6" s="842"/>
      <c r="IZG6" s="842"/>
      <c r="IZH6" s="842"/>
      <c r="IZI6" s="842"/>
      <c r="IZJ6" s="842"/>
      <c r="IZK6" s="842"/>
      <c r="IZL6" s="842"/>
      <c r="IZM6" s="842"/>
      <c r="IZN6" s="842"/>
      <c r="IZO6" s="842"/>
      <c r="IZP6" s="842"/>
      <c r="IZQ6" s="842"/>
      <c r="IZR6" s="842"/>
      <c r="IZS6" s="842"/>
      <c r="IZT6" s="842"/>
      <c r="IZU6" s="842"/>
      <c r="IZV6" s="842"/>
      <c r="IZW6" s="842"/>
      <c r="IZX6" s="842"/>
      <c r="IZY6" s="842"/>
      <c r="IZZ6" s="842"/>
      <c r="JAA6" s="842"/>
      <c r="JAB6" s="842"/>
      <c r="JAC6" s="842"/>
      <c r="JAD6" s="842"/>
      <c r="JAE6" s="842"/>
      <c r="JAF6" s="842"/>
      <c r="JAG6" s="842"/>
      <c r="JAH6" s="842"/>
      <c r="JAI6" s="842"/>
      <c r="JAJ6" s="842"/>
      <c r="JAK6" s="842"/>
      <c r="JAL6" s="842"/>
      <c r="JAM6" s="842"/>
      <c r="JAN6" s="842"/>
      <c r="JAO6" s="842"/>
      <c r="JAP6" s="842"/>
      <c r="JAQ6" s="842"/>
      <c r="JAR6" s="842"/>
      <c r="JAS6" s="842"/>
      <c r="JAT6" s="842"/>
      <c r="JAU6" s="842"/>
      <c r="JAV6" s="842"/>
      <c r="JAW6" s="842"/>
      <c r="JAX6" s="842"/>
      <c r="JAY6" s="842"/>
      <c r="JAZ6" s="842"/>
      <c r="JBA6" s="842"/>
      <c r="JBB6" s="842"/>
      <c r="JBC6" s="842"/>
      <c r="JBD6" s="842"/>
      <c r="JBE6" s="842"/>
      <c r="JBF6" s="842"/>
      <c r="JBG6" s="842"/>
      <c r="JBH6" s="842"/>
      <c r="JBI6" s="842"/>
      <c r="JBJ6" s="842"/>
      <c r="JBK6" s="842"/>
      <c r="JBL6" s="842"/>
      <c r="JBM6" s="842"/>
      <c r="JBN6" s="842"/>
      <c r="JBO6" s="842"/>
      <c r="JBP6" s="842"/>
      <c r="JBQ6" s="842"/>
      <c r="JBR6" s="842"/>
      <c r="JBS6" s="842"/>
      <c r="JBT6" s="842"/>
      <c r="JBU6" s="842"/>
      <c r="JBV6" s="842"/>
      <c r="JBW6" s="842"/>
      <c r="JBX6" s="842"/>
      <c r="JBY6" s="842"/>
      <c r="JBZ6" s="842"/>
      <c r="JCA6" s="842"/>
      <c r="JCB6" s="842"/>
      <c r="JCC6" s="842"/>
      <c r="JCD6" s="842"/>
      <c r="JCE6" s="842"/>
      <c r="JCF6" s="842"/>
      <c r="JCG6" s="842"/>
      <c r="JCH6" s="842"/>
      <c r="JCI6" s="842"/>
      <c r="JCJ6" s="842"/>
      <c r="JCK6" s="842"/>
      <c r="JCL6" s="842"/>
      <c r="JCM6" s="842"/>
      <c r="JCN6" s="842"/>
      <c r="JCO6" s="842"/>
      <c r="JCP6" s="842"/>
      <c r="JCQ6" s="842"/>
      <c r="JCR6" s="842"/>
      <c r="JCS6" s="842"/>
      <c r="JCT6" s="842"/>
      <c r="JCU6" s="842"/>
      <c r="JCV6" s="842"/>
      <c r="JCW6" s="842"/>
      <c r="JCX6" s="842"/>
      <c r="JCY6" s="842"/>
      <c r="JCZ6" s="842"/>
      <c r="JDA6" s="842"/>
      <c r="JDB6" s="842"/>
      <c r="JDC6" s="842"/>
      <c r="JDD6" s="842"/>
      <c r="JDE6" s="842"/>
      <c r="JDF6" s="842"/>
      <c r="JDG6" s="842"/>
      <c r="JDH6" s="842"/>
      <c r="JDI6" s="842"/>
      <c r="JDJ6" s="842"/>
      <c r="JDK6" s="842"/>
      <c r="JDL6" s="842"/>
      <c r="JDM6" s="842"/>
      <c r="JDN6" s="842"/>
      <c r="JDO6" s="842"/>
      <c r="JDP6" s="842"/>
      <c r="JDQ6" s="842"/>
      <c r="JDR6" s="842"/>
      <c r="JDS6" s="842"/>
      <c r="JDT6" s="842"/>
      <c r="JDU6" s="842"/>
      <c r="JDV6" s="842"/>
      <c r="JDW6" s="842"/>
      <c r="JDX6" s="842"/>
      <c r="JDY6" s="842"/>
      <c r="JDZ6" s="842"/>
      <c r="JEA6" s="842"/>
      <c r="JEB6" s="842"/>
      <c r="JEC6" s="842"/>
      <c r="JED6" s="842"/>
      <c r="JEE6" s="842"/>
      <c r="JEF6" s="842"/>
      <c r="JEG6" s="842"/>
      <c r="JEH6" s="842"/>
      <c r="JEI6" s="842"/>
      <c r="JEJ6" s="842"/>
      <c r="JEK6" s="842"/>
      <c r="JEL6" s="842"/>
      <c r="JEM6" s="842"/>
      <c r="JEN6" s="842"/>
      <c r="JEO6" s="842"/>
      <c r="JEP6" s="842"/>
      <c r="JEQ6" s="842"/>
      <c r="JER6" s="842"/>
      <c r="JES6" s="842"/>
      <c r="JET6" s="842"/>
      <c r="JEU6" s="842"/>
      <c r="JEV6" s="842"/>
      <c r="JEW6" s="842"/>
      <c r="JEX6" s="842"/>
      <c r="JEY6" s="842"/>
      <c r="JEZ6" s="842"/>
      <c r="JFA6" s="842"/>
      <c r="JFB6" s="842"/>
      <c r="JFC6" s="842"/>
      <c r="JFD6" s="842"/>
      <c r="JFE6" s="842"/>
      <c r="JFF6" s="842"/>
      <c r="JFG6" s="842"/>
      <c r="JFH6" s="842"/>
      <c r="JFI6" s="842"/>
      <c r="JFJ6" s="842"/>
      <c r="JFK6" s="842"/>
      <c r="JFL6" s="842"/>
      <c r="JFM6" s="842"/>
      <c r="JFN6" s="842"/>
      <c r="JFO6" s="842"/>
      <c r="JFP6" s="842"/>
      <c r="JFQ6" s="842"/>
      <c r="JFR6" s="842"/>
      <c r="JFS6" s="842"/>
      <c r="JFT6" s="842"/>
      <c r="JFU6" s="842"/>
      <c r="JFV6" s="842"/>
      <c r="JFW6" s="842"/>
      <c r="JFX6" s="842"/>
      <c r="JFY6" s="842"/>
      <c r="JFZ6" s="842"/>
      <c r="JGA6" s="842"/>
      <c r="JGB6" s="842"/>
      <c r="JGC6" s="842"/>
      <c r="JGD6" s="842"/>
      <c r="JGE6" s="842"/>
      <c r="JGF6" s="842"/>
      <c r="JGG6" s="842"/>
      <c r="JGH6" s="842"/>
      <c r="JGI6" s="842"/>
      <c r="JGJ6" s="842"/>
      <c r="JGK6" s="842"/>
      <c r="JGL6" s="842"/>
      <c r="JGM6" s="842"/>
      <c r="JGN6" s="842"/>
      <c r="JGO6" s="842"/>
      <c r="JGP6" s="842"/>
      <c r="JGQ6" s="842"/>
      <c r="JGR6" s="842"/>
      <c r="JGS6" s="842"/>
      <c r="JGT6" s="842"/>
      <c r="JGU6" s="842"/>
      <c r="JGV6" s="842"/>
      <c r="JGW6" s="842"/>
      <c r="JGX6" s="842"/>
      <c r="JGY6" s="842"/>
      <c r="JGZ6" s="842"/>
      <c r="JHA6" s="842"/>
      <c r="JHB6" s="842"/>
      <c r="JHC6" s="842"/>
      <c r="JHD6" s="842"/>
      <c r="JHE6" s="842"/>
      <c r="JHF6" s="842"/>
      <c r="JHG6" s="842"/>
      <c r="JHH6" s="842"/>
      <c r="JHI6" s="842"/>
      <c r="JHJ6" s="842"/>
      <c r="JHK6" s="842"/>
      <c r="JHL6" s="842"/>
      <c r="JHM6" s="842"/>
      <c r="JHN6" s="842"/>
      <c r="JHO6" s="842"/>
      <c r="JHP6" s="842"/>
      <c r="JHQ6" s="842"/>
      <c r="JHR6" s="842"/>
      <c r="JHS6" s="842"/>
      <c r="JHT6" s="842"/>
      <c r="JHU6" s="842"/>
      <c r="JHV6" s="842"/>
      <c r="JHW6" s="842"/>
      <c r="JHX6" s="842"/>
      <c r="JHY6" s="842"/>
      <c r="JHZ6" s="842"/>
      <c r="JIA6" s="842"/>
      <c r="JIB6" s="842"/>
      <c r="JIC6" s="842"/>
      <c r="JID6" s="842"/>
      <c r="JIE6" s="842"/>
      <c r="JIF6" s="842"/>
      <c r="JIG6" s="842"/>
      <c r="JIH6" s="842"/>
      <c r="JII6" s="842"/>
      <c r="JIJ6" s="842"/>
      <c r="JIK6" s="842"/>
      <c r="JIL6" s="842"/>
      <c r="JIM6" s="842"/>
      <c r="JIN6" s="842"/>
      <c r="JIO6" s="842"/>
      <c r="JIP6" s="842"/>
      <c r="JIQ6" s="842"/>
      <c r="JIR6" s="842"/>
      <c r="JIS6" s="842"/>
      <c r="JIT6" s="842"/>
      <c r="JIU6" s="842"/>
      <c r="JIV6" s="842"/>
      <c r="JIW6" s="842"/>
      <c r="JIX6" s="842"/>
      <c r="JIY6" s="842"/>
      <c r="JIZ6" s="842"/>
      <c r="JJA6" s="842"/>
      <c r="JJB6" s="842"/>
      <c r="JJC6" s="842"/>
      <c r="JJD6" s="842"/>
      <c r="JJE6" s="842"/>
      <c r="JJF6" s="842"/>
      <c r="JJG6" s="842"/>
      <c r="JJH6" s="842"/>
      <c r="JJI6" s="842"/>
      <c r="JJJ6" s="842"/>
      <c r="JJK6" s="842"/>
      <c r="JJL6" s="842"/>
      <c r="JJM6" s="842"/>
      <c r="JJN6" s="842"/>
      <c r="JJO6" s="842"/>
      <c r="JJP6" s="842"/>
      <c r="JJQ6" s="842"/>
      <c r="JJR6" s="842"/>
      <c r="JJS6" s="842"/>
      <c r="JJT6" s="842"/>
      <c r="JJU6" s="842"/>
      <c r="JJV6" s="842"/>
      <c r="JJW6" s="842"/>
      <c r="JJX6" s="842"/>
      <c r="JJY6" s="842"/>
      <c r="JJZ6" s="842"/>
      <c r="JKA6" s="842"/>
      <c r="JKB6" s="842"/>
      <c r="JKC6" s="842"/>
      <c r="JKD6" s="842"/>
      <c r="JKE6" s="842"/>
      <c r="JKF6" s="842"/>
      <c r="JKG6" s="842"/>
      <c r="JKH6" s="842"/>
      <c r="JKI6" s="842"/>
      <c r="JKJ6" s="842"/>
      <c r="JKK6" s="842"/>
      <c r="JKL6" s="842"/>
      <c r="JKM6" s="842"/>
      <c r="JKN6" s="842"/>
      <c r="JKO6" s="842"/>
      <c r="JKP6" s="842"/>
      <c r="JKQ6" s="842"/>
      <c r="JKR6" s="842"/>
      <c r="JKS6" s="842"/>
      <c r="JKT6" s="842"/>
      <c r="JKU6" s="842"/>
      <c r="JKV6" s="842"/>
      <c r="JKW6" s="842"/>
      <c r="JKX6" s="842"/>
      <c r="JKY6" s="842"/>
      <c r="JKZ6" s="842"/>
      <c r="JLA6" s="842"/>
      <c r="JLB6" s="842"/>
      <c r="JLC6" s="842"/>
      <c r="JLD6" s="842"/>
      <c r="JLE6" s="842"/>
      <c r="JLF6" s="842"/>
      <c r="JLG6" s="842"/>
      <c r="JLH6" s="842"/>
      <c r="JLI6" s="842"/>
      <c r="JLJ6" s="842"/>
      <c r="JLK6" s="842"/>
      <c r="JLL6" s="842"/>
      <c r="JLM6" s="842"/>
      <c r="JLN6" s="842"/>
      <c r="JLO6" s="842"/>
      <c r="JLP6" s="842"/>
      <c r="JLQ6" s="842"/>
      <c r="JLR6" s="842"/>
      <c r="JLS6" s="842"/>
      <c r="JLT6" s="842"/>
      <c r="JLU6" s="842"/>
      <c r="JLV6" s="842"/>
      <c r="JLW6" s="842"/>
      <c r="JLX6" s="842"/>
      <c r="JLY6" s="842"/>
      <c r="JLZ6" s="842"/>
      <c r="JMA6" s="842"/>
      <c r="JMB6" s="842"/>
      <c r="JMC6" s="842"/>
      <c r="JMD6" s="842"/>
      <c r="JME6" s="842"/>
      <c r="JMF6" s="842"/>
      <c r="JMG6" s="842"/>
      <c r="JMH6" s="842"/>
      <c r="JMI6" s="842"/>
      <c r="JMJ6" s="842"/>
      <c r="JMK6" s="842"/>
      <c r="JML6" s="842"/>
      <c r="JMM6" s="842"/>
      <c r="JMN6" s="842"/>
      <c r="JMO6" s="842"/>
      <c r="JMP6" s="842"/>
      <c r="JMQ6" s="842"/>
      <c r="JMR6" s="842"/>
      <c r="JMS6" s="842"/>
      <c r="JMT6" s="842"/>
      <c r="JMU6" s="842"/>
      <c r="JMV6" s="842"/>
      <c r="JMW6" s="842"/>
      <c r="JMX6" s="842"/>
      <c r="JMY6" s="842"/>
      <c r="JMZ6" s="842"/>
      <c r="JNA6" s="842"/>
      <c r="JNB6" s="842"/>
      <c r="JNC6" s="842"/>
      <c r="JND6" s="842"/>
      <c r="JNE6" s="842"/>
      <c r="JNF6" s="842"/>
      <c r="JNG6" s="842"/>
      <c r="JNH6" s="842"/>
      <c r="JNI6" s="842"/>
      <c r="JNJ6" s="842"/>
      <c r="JNK6" s="842"/>
      <c r="JNL6" s="842"/>
      <c r="JNM6" s="842"/>
      <c r="JNN6" s="842"/>
      <c r="JNO6" s="842"/>
      <c r="JNP6" s="842"/>
      <c r="JNQ6" s="842"/>
      <c r="JNR6" s="842"/>
      <c r="JNS6" s="842"/>
      <c r="JNT6" s="842"/>
      <c r="JNU6" s="842"/>
      <c r="JNV6" s="842"/>
      <c r="JNW6" s="842"/>
      <c r="JNX6" s="842"/>
      <c r="JNY6" s="842"/>
      <c r="JNZ6" s="842"/>
      <c r="JOA6" s="842"/>
      <c r="JOB6" s="842"/>
      <c r="JOC6" s="842"/>
      <c r="JOD6" s="842"/>
      <c r="JOE6" s="842"/>
      <c r="JOF6" s="842"/>
      <c r="JOG6" s="842"/>
      <c r="JOH6" s="842"/>
      <c r="JOI6" s="842"/>
      <c r="JOJ6" s="842"/>
      <c r="JOK6" s="842"/>
      <c r="JOL6" s="842"/>
      <c r="JOM6" s="842"/>
      <c r="JON6" s="842"/>
      <c r="JOO6" s="842"/>
      <c r="JOP6" s="842"/>
      <c r="JOQ6" s="842"/>
      <c r="JOR6" s="842"/>
      <c r="JOS6" s="842"/>
      <c r="JOT6" s="842"/>
      <c r="JOU6" s="842"/>
      <c r="JOV6" s="842"/>
      <c r="JOW6" s="842"/>
      <c r="JOX6" s="842"/>
      <c r="JOY6" s="842"/>
      <c r="JOZ6" s="842"/>
      <c r="JPA6" s="842"/>
      <c r="JPB6" s="842"/>
      <c r="JPC6" s="842"/>
      <c r="JPD6" s="842"/>
      <c r="JPE6" s="842"/>
      <c r="JPF6" s="842"/>
      <c r="JPG6" s="842"/>
      <c r="JPH6" s="842"/>
      <c r="JPI6" s="842"/>
      <c r="JPJ6" s="842"/>
      <c r="JPK6" s="842"/>
      <c r="JPL6" s="842"/>
      <c r="JPM6" s="842"/>
      <c r="JPN6" s="842"/>
      <c r="JPO6" s="842"/>
      <c r="JPP6" s="842"/>
      <c r="JPQ6" s="842"/>
      <c r="JPR6" s="842"/>
      <c r="JPS6" s="842"/>
      <c r="JPT6" s="842"/>
      <c r="JPU6" s="842"/>
      <c r="JPV6" s="842"/>
      <c r="JPW6" s="842"/>
      <c r="JPX6" s="842"/>
      <c r="JPY6" s="842"/>
      <c r="JPZ6" s="842"/>
      <c r="JQA6" s="842"/>
      <c r="JQB6" s="842"/>
      <c r="JQC6" s="842"/>
      <c r="JQD6" s="842"/>
      <c r="JQE6" s="842"/>
      <c r="JQF6" s="842"/>
      <c r="JQG6" s="842"/>
      <c r="JQH6" s="842"/>
      <c r="JQI6" s="842"/>
      <c r="JQJ6" s="842"/>
      <c r="JQK6" s="842"/>
      <c r="JQL6" s="842"/>
      <c r="JQM6" s="842"/>
      <c r="JQN6" s="842"/>
      <c r="JQO6" s="842"/>
      <c r="JQP6" s="842"/>
      <c r="JQQ6" s="842"/>
      <c r="JQR6" s="842"/>
      <c r="JQS6" s="842"/>
      <c r="JQT6" s="842"/>
      <c r="JQU6" s="842"/>
      <c r="JQV6" s="842"/>
      <c r="JQW6" s="842"/>
      <c r="JQX6" s="842"/>
      <c r="JQY6" s="842"/>
      <c r="JQZ6" s="842"/>
      <c r="JRA6" s="842"/>
      <c r="JRB6" s="842"/>
      <c r="JRC6" s="842"/>
      <c r="JRD6" s="842"/>
      <c r="JRE6" s="842"/>
      <c r="JRF6" s="842"/>
      <c r="JRG6" s="842"/>
      <c r="JRH6" s="842"/>
      <c r="JRI6" s="842"/>
      <c r="JRJ6" s="842"/>
      <c r="JRK6" s="842"/>
      <c r="JRL6" s="842"/>
      <c r="JRM6" s="842"/>
      <c r="JRN6" s="842"/>
      <c r="JRO6" s="842"/>
      <c r="JRP6" s="842"/>
      <c r="JRQ6" s="842"/>
      <c r="JRR6" s="842"/>
      <c r="JRS6" s="842"/>
      <c r="JRT6" s="842"/>
      <c r="JRU6" s="842"/>
      <c r="JRV6" s="842"/>
      <c r="JRW6" s="842"/>
      <c r="JRX6" s="842"/>
      <c r="JRY6" s="842"/>
      <c r="JRZ6" s="842"/>
      <c r="JSA6" s="842"/>
      <c r="JSB6" s="842"/>
      <c r="JSC6" s="842"/>
      <c r="JSD6" s="842"/>
      <c r="JSE6" s="842"/>
      <c r="JSF6" s="842"/>
      <c r="JSG6" s="842"/>
      <c r="JSH6" s="842"/>
      <c r="JSI6" s="842"/>
      <c r="JSJ6" s="842"/>
      <c r="JSK6" s="842"/>
      <c r="JSL6" s="842"/>
      <c r="JSM6" s="842"/>
      <c r="JSN6" s="842"/>
      <c r="JSO6" s="842"/>
      <c r="JSP6" s="842"/>
      <c r="JSQ6" s="842"/>
      <c r="JSR6" s="842"/>
      <c r="JSS6" s="842"/>
      <c r="JST6" s="842"/>
      <c r="JSU6" s="842"/>
      <c r="JSV6" s="842"/>
      <c r="JSW6" s="842"/>
      <c r="JSX6" s="842"/>
      <c r="JSY6" s="842"/>
      <c r="JSZ6" s="842"/>
      <c r="JTA6" s="842"/>
      <c r="JTB6" s="842"/>
      <c r="JTC6" s="842"/>
      <c r="JTD6" s="842"/>
      <c r="JTE6" s="842"/>
      <c r="JTF6" s="842"/>
      <c r="JTG6" s="842"/>
      <c r="JTH6" s="842"/>
      <c r="JTI6" s="842"/>
      <c r="JTJ6" s="842"/>
      <c r="JTK6" s="842"/>
      <c r="JTL6" s="842"/>
      <c r="JTM6" s="842"/>
      <c r="JTN6" s="842"/>
      <c r="JTO6" s="842"/>
      <c r="JTP6" s="842"/>
      <c r="JTQ6" s="842"/>
      <c r="JTR6" s="842"/>
      <c r="JTS6" s="842"/>
      <c r="JTT6" s="842"/>
      <c r="JTU6" s="842"/>
      <c r="JTV6" s="842"/>
      <c r="JTW6" s="842"/>
      <c r="JTX6" s="842"/>
      <c r="JTY6" s="842"/>
      <c r="JTZ6" s="842"/>
      <c r="JUA6" s="842"/>
      <c r="JUB6" s="842"/>
      <c r="JUC6" s="842"/>
      <c r="JUD6" s="842"/>
      <c r="JUE6" s="842"/>
      <c r="JUF6" s="842"/>
      <c r="JUG6" s="842"/>
      <c r="JUH6" s="842"/>
      <c r="JUI6" s="842"/>
      <c r="JUJ6" s="842"/>
      <c r="JUK6" s="842"/>
      <c r="JUL6" s="842"/>
      <c r="JUM6" s="842"/>
      <c r="JUN6" s="842"/>
      <c r="JUO6" s="842"/>
      <c r="JUP6" s="842"/>
      <c r="JUQ6" s="842"/>
      <c r="JUR6" s="842"/>
      <c r="JUS6" s="842"/>
      <c r="JUT6" s="842"/>
      <c r="JUU6" s="842"/>
      <c r="JUV6" s="842"/>
      <c r="JUW6" s="842"/>
      <c r="JUX6" s="842"/>
      <c r="JUY6" s="842"/>
      <c r="JUZ6" s="842"/>
      <c r="JVA6" s="842"/>
      <c r="JVB6" s="842"/>
      <c r="JVC6" s="842"/>
      <c r="JVD6" s="842"/>
      <c r="JVE6" s="842"/>
      <c r="JVF6" s="842"/>
      <c r="JVG6" s="842"/>
      <c r="JVH6" s="842"/>
      <c r="JVI6" s="842"/>
      <c r="JVJ6" s="842"/>
      <c r="JVK6" s="842"/>
      <c r="JVL6" s="842"/>
      <c r="JVM6" s="842"/>
      <c r="JVN6" s="842"/>
      <c r="JVO6" s="842"/>
      <c r="JVP6" s="842"/>
      <c r="JVQ6" s="842"/>
      <c r="JVR6" s="842"/>
      <c r="JVS6" s="842"/>
      <c r="JVT6" s="842"/>
      <c r="JVU6" s="842"/>
      <c r="JVV6" s="842"/>
      <c r="JVW6" s="842"/>
      <c r="JVX6" s="842"/>
      <c r="JVY6" s="842"/>
      <c r="JVZ6" s="842"/>
      <c r="JWA6" s="842"/>
      <c r="JWB6" s="842"/>
      <c r="JWC6" s="842"/>
      <c r="JWD6" s="842"/>
      <c r="JWE6" s="842"/>
      <c r="JWF6" s="842"/>
      <c r="JWG6" s="842"/>
      <c r="JWH6" s="842"/>
      <c r="JWI6" s="842"/>
      <c r="JWJ6" s="842"/>
      <c r="JWK6" s="842"/>
      <c r="JWL6" s="842"/>
      <c r="JWM6" s="842"/>
      <c r="JWN6" s="842"/>
      <c r="JWO6" s="842"/>
      <c r="JWP6" s="842"/>
      <c r="JWQ6" s="842"/>
      <c r="JWR6" s="842"/>
      <c r="JWS6" s="842"/>
      <c r="JWT6" s="842"/>
      <c r="JWU6" s="842"/>
      <c r="JWV6" s="842"/>
      <c r="JWW6" s="842"/>
      <c r="JWX6" s="842"/>
      <c r="JWY6" s="842"/>
      <c r="JWZ6" s="842"/>
      <c r="JXA6" s="842"/>
      <c r="JXB6" s="842"/>
      <c r="JXC6" s="842"/>
      <c r="JXD6" s="842"/>
      <c r="JXE6" s="842"/>
      <c r="JXF6" s="842"/>
      <c r="JXG6" s="842"/>
      <c r="JXH6" s="842"/>
      <c r="JXI6" s="842"/>
      <c r="JXJ6" s="842"/>
      <c r="JXK6" s="842"/>
      <c r="JXL6" s="842"/>
      <c r="JXM6" s="842"/>
      <c r="JXN6" s="842"/>
      <c r="JXO6" s="842"/>
      <c r="JXP6" s="842"/>
      <c r="JXQ6" s="842"/>
      <c r="JXR6" s="842"/>
      <c r="JXS6" s="842"/>
      <c r="JXT6" s="842"/>
      <c r="JXU6" s="842"/>
      <c r="JXV6" s="842"/>
      <c r="JXW6" s="842"/>
      <c r="JXX6" s="842"/>
      <c r="JXY6" s="842"/>
      <c r="JXZ6" s="842"/>
      <c r="JYA6" s="842"/>
      <c r="JYB6" s="842"/>
      <c r="JYC6" s="842"/>
      <c r="JYD6" s="842"/>
      <c r="JYE6" s="842"/>
      <c r="JYF6" s="842"/>
      <c r="JYG6" s="842"/>
      <c r="JYH6" s="842"/>
      <c r="JYI6" s="842"/>
      <c r="JYJ6" s="842"/>
      <c r="JYK6" s="842"/>
      <c r="JYL6" s="842"/>
      <c r="JYM6" s="842"/>
      <c r="JYN6" s="842"/>
      <c r="JYO6" s="842"/>
      <c r="JYP6" s="842"/>
      <c r="JYQ6" s="842"/>
      <c r="JYR6" s="842"/>
      <c r="JYS6" s="842"/>
      <c r="JYT6" s="842"/>
      <c r="JYU6" s="842"/>
      <c r="JYV6" s="842"/>
      <c r="JYW6" s="842"/>
      <c r="JYX6" s="842"/>
      <c r="JYY6" s="842"/>
      <c r="JYZ6" s="842"/>
      <c r="JZA6" s="842"/>
      <c r="JZB6" s="842"/>
      <c r="JZC6" s="842"/>
      <c r="JZD6" s="842"/>
      <c r="JZE6" s="842"/>
      <c r="JZF6" s="842"/>
      <c r="JZG6" s="842"/>
      <c r="JZH6" s="842"/>
      <c r="JZI6" s="842"/>
      <c r="JZJ6" s="842"/>
      <c r="JZK6" s="842"/>
      <c r="JZL6" s="842"/>
      <c r="JZM6" s="842"/>
      <c r="JZN6" s="842"/>
      <c r="JZO6" s="842"/>
      <c r="JZP6" s="842"/>
      <c r="JZQ6" s="842"/>
      <c r="JZR6" s="842"/>
      <c r="JZS6" s="842"/>
      <c r="JZT6" s="842"/>
      <c r="JZU6" s="842"/>
      <c r="JZV6" s="842"/>
      <c r="JZW6" s="842"/>
      <c r="JZX6" s="842"/>
      <c r="JZY6" s="842"/>
      <c r="JZZ6" s="842"/>
      <c r="KAA6" s="842"/>
      <c r="KAB6" s="842"/>
      <c r="KAC6" s="842"/>
      <c r="KAD6" s="842"/>
      <c r="KAE6" s="842"/>
      <c r="KAF6" s="842"/>
      <c r="KAG6" s="842"/>
      <c r="KAH6" s="842"/>
      <c r="KAI6" s="842"/>
      <c r="KAJ6" s="842"/>
      <c r="KAK6" s="842"/>
      <c r="KAL6" s="842"/>
      <c r="KAM6" s="842"/>
      <c r="KAN6" s="842"/>
      <c r="KAO6" s="842"/>
      <c r="KAP6" s="842"/>
      <c r="KAQ6" s="842"/>
      <c r="KAR6" s="842"/>
      <c r="KAS6" s="842"/>
      <c r="KAT6" s="842"/>
      <c r="KAU6" s="842"/>
      <c r="KAV6" s="842"/>
      <c r="KAW6" s="842"/>
      <c r="KAX6" s="842"/>
      <c r="KAY6" s="842"/>
      <c r="KAZ6" s="842"/>
      <c r="KBA6" s="842"/>
      <c r="KBB6" s="842"/>
      <c r="KBC6" s="842"/>
      <c r="KBD6" s="842"/>
      <c r="KBE6" s="842"/>
      <c r="KBF6" s="842"/>
      <c r="KBG6" s="842"/>
      <c r="KBH6" s="842"/>
      <c r="KBI6" s="842"/>
      <c r="KBJ6" s="842"/>
      <c r="KBK6" s="842"/>
      <c r="KBL6" s="842"/>
      <c r="KBM6" s="842"/>
      <c r="KBN6" s="842"/>
      <c r="KBO6" s="842"/>
      <c r="KBP6" s="842"/>
      <c r="KBQ6" s="842"/>
      <c r="KBR6" s="842"/>
      <c r="KBS6" s="842"/>
      <c r="KBT6" s="842"/>
      <c r="KBU6" s="842"/>
      <c r="KBV6" s="842"/>
      <c r="KBW6" s="842"/>
      <c r="KBX6" s="842"/>
      <c r="KBY6" s="842"/>
      <c r="KBZ6" s="842"/>
      <c r="KCA6" s="842"/>
      <c r="KCB6" s="842"/>
      <c r="KCC6" s="842"/>
      <c r="KCD6" s="842"/>
      <c r="KCE6" s="842"/>
      <c r="KCF6" s="842"/>
      <c r="KCG6" s="842"/>
      <c r="KCH6" s="842"/>
      <c r="KCI6" s="842"/>
      <c r="KCJ6" s="842"/>
      <c r="KCK6" s="842"/>
      <c r="KCL6" s="842"/>
      <c r="KCM6" s="842"/>
      <c r="KCN6" s="842"/>
      <c r="KCO6" s="842"/>
      <c r="KCP6" s="842"/>
      <c r="KCQ6" s="842"/>
      <c r="KCR6" s="842"/>
      <c r="KCS6" s="842"/>
      <c r="KCT6" s="842"/>
      <c r="KCU6" s="842"/>
      <c r="KCV6" s="842"/>
      <c r="KCW6" s="842"/>
      <c r="KCX6" s="842"/>
      <c r="KCY6" s="842"/>
      <c r="KCZ6" s="842"/>
      <c r="KDA6" s="842"/>
      <c r="KDB6" s="842"/>
      <c r="KDC6" s="842"/>
      <c r="KDD6" s="842"/>
      <c r="KDE6" s="842"/>
      <c r="KDF6" s="842"/>
      <c r="KDG6" s="842"/>
      <c r="KDH6" s="842"/>
      <c r="KDI6" s="842"/>
      <c r="KDJ6" s="842"/>
      <c r="KDK6" s="842"/>
      <c r="KDL6" s="842"/>
      <c r="KDM6" s="842"/>
      <c r="KDN6" s="842"/>
      <c r="KDO6" s="842"/>
      <c r="KDP6" s="842"/>
      <c r="KDQ6" s="842"/>
      <c r="KDR6" s="842"/>
      <c r="KDS6" s="842"/>
      <c r="KDT6" s="842"/>
      <c r="KDU6" s="842"/>
      <c r="KDV6" s="842"/>
      <c r="KDW6" s="842"/>
      <c r="KDX6" s="842"/>
      <c r="KDY6" s="842"/>
      <c r="KDZ6" s="842"/>
      <c r="KEA6" s="842"/>
      <c r="KEB6" s="842"/>
      <c r="KEC6" s="842"/>
      <c r="KED6" s="842"/>
      <c r="KEE6" s="842"/>
      <c r="KEF6" s="842"/>
      <c r="KEG6" s="842"/>
      <c r="KEH6" s="842"/>
      <c r="KEI6" s="842"/>
      <c r="KEJ6" s="842"/>
      <c r="KEK6" s="842"/>
      <c r="KEL6" s="842"/>
      <c r="KEM6" s="842"/>
      <c r="KEN6" s="842"/>
      <c r="KEO6" s="842"/>
      <c r="KEP6" s="842"/>
      <c r="KEQ6" s="842"/>
      <c r="KER6" s="842"/>
      <c r="KES6" s="842"/>
      <c r="KET6" s="842"/>
      <c r="KEU6" s="842"/>
      <c r="KEV6" s="842"/>
      <c r="KEW6" s="842"/>
      <c r="KEX6" s="842"/>
      <c r="KEY6" s="842"/>
      <c r="KEZ6" s="842"/>
      <c r="KFA6" s="842"/>
      <c r="KFB6" s="842"/>
      <c r="KFC6" s="842"/>
      <c r="KFD6" s="842"/>
      <c r="KFE6" s="842"/>
      <c r="KFF6" s="842"/>
      <c r="KFG6" s="842"/>
      <c r="KFH6" s="842"/>
      <c r="KFI6" s="842"/>
      <c r="KFJ6" s="842"/>
      <c r="KFK6" s="842"/>
      <c r="KFL6" s="842"/>
      <c r="KFM6" s="842"/>
      <c r="KFN6" s="842"/>
      <c r="KFO6" s="842"/>
      <c r="KFP6" s="842"/>
      <c r="KFQ6" s="842"/>
      <c r="KFR6" s="842"/>
      <c r="KFS6" s="842"/>
      <c r="KFT6" s="842"/>
      <c r="KFU6" s="842"/>
      <c r="KFV6" s="842"/>
      <c r="KFW6" s="842"/>
      <c r="KFX6" s="842"/>
      <c r="KFY6" s="842"/>
      <c r="KFZ6" s="842"/>
      <c r="KGA6" s="842"/>
      <c r="KGB6" s="842"/>
      <c r="KGC6" s="842"/>
      <c r="KGD6" s="842"/>
      <c r="KGE6" s="842"/>
      <c r="KGF6" s="842"/>
      <c r="KGG6" s="842"/>
      <c r="KGH6" s="842"/>
      <c r="KGI6" s="842"/>
      <c r="KGJ6" s="842"/>
      <c r="KGK6" s="842"/>
      <c r="KGL6" s="842"/>
      <c r="KGM6" s="842"/>
      <c r="KGN6" s="842"/>
      <c r="KGO6" s="842"/>
      <c r="KGP6" s="842"/>
      <c r="KGQ6" s="842"/>
      <c r="KGR6" s="842"/>
      <c r="KGS6" s="842"/>
      <c r="KGT6" s="842"/>
      <c r="KGU6" s="842"/>
      <c r="KGV6" s="842"/>
      <c r="KGW6" s="842"/>
      <c r="KGX6" s="842"/>
      <c r="KGY6" s="842"/>
      <c r="KGZ6" s="842"/>
      <c r="KHA6" s="842"/>
      <c r="KHB6" s="842"/>
      <c r="KHC6" s="842"/>
      <c r="KHD6" s="842"/>
      <c r="KHE6" s="842"/>
      <c r="KHF6" s="842"/>
      <c r="KHG6" s="842"/>
      <c r="KHH6" s="842"/>
      <c r="KHI6" s="842"/>
      <c r="KHJ6" s="842"/>
      <c r="KHK6" s="842"/>
      <c r="KHL6" s="842"/>
      <c r="KHM6" s="842"/>
      <c r="KHN6" s="842"/>
      <c r="KHO6" s="842"/>
      <c r="KHP6" s="842"/>
      <c r="KHQ6" s="842"/>
      <c r="KHR6" s="842"/>
      <c r="KHS6" s="842"/>
      <c r="KHT6" s="842"/>
      <c r="KHU6" s="842"/>
      <c r="KHV6" s="842"/>
      <c r="KHW6" s="842"/>
      <c r="KHX6" s="842"/>
      <c r="KHY6" s="842"/>
      <c r="KHZ6" s="842"/>
      <c r="KIA6" s="842"/>
      <c r="KIB6" s="842"/>
      <c r="KIC6" s="842"/>
      <c r="KID6" s="842"/>
      <c r="KIE6" s="842"/>
      <c r="KIF6" s="842"/>
      <c r="KIG6" s="842"/>
      <c r="KIH6" s="842"/>
      <c r="KII6" s="842"/>
      <c r="KIJ6" s="842"/>
      <c r="KIK6" s="842"/>
      <c r="KIL6" s="842"/>
      <c r="KIM6" s="842"/>
      <c r="KIN6" s="842"/>
      <c r="KIO6" s="842"/>
      <c r="KIP6" s="842"/>
      <c r="KIQ6" s="842"/>
      <c r="KIR6" s="842"/>
      <c r="KIS6" s="842"/>
      <c r="KIT6" s="842"/>
      <c r="KIU6" s="842"/>
      <c r="KIV6" s="842"/>
      <c r="KIW6" s="842"/>
      <c r="KIX6" s="842"/>
      <c r="KIY6" s="842"/>
      <c r="KIZ6" s="842"/>
      <c r="KJA6" s="842"/>
      <c r="KJB6" s="842"/>
      <c r="KJC6" s="842"/>
      <c r="KJD6" s="842"/>
      <c r="KJE6" s="842"/>
      <c r="KJF6" s="842"/>
      <c r="KJG6" s="842"/>
      <c r="KJH6" s="842"/>
      <c r="KJI6" s="842"/>
      <c r="KJJ6" s="842"/>
      <c r="KJK6" s="842"/>
      <c r="KJL6" s="842"/>
      <c r="KJM6" s="842"/>
      <c r="KJN6" s="842"/>
      <c r="KJO6" s="842"/>
      <c r="KJP6" s="842"/>
      <c r="KJQ6" s="842"/>
      <c r="KJR6" s="842"/>
      <c r="KJS6" s="842"/>
      <c r="KJT6" s="842"/>
      <c r="KJU6" s="842"/>
      <c r="KJV6" s="842"/>
      <c r="KJW6" s="842"/>
      <c r="KJX6" s="842"/>
      <c r="KJY6" s="842"/>
      <c r="KJZ6" s="842"/>
      <c r="KKA6" s="842"/>
      <c r="KKB6" s="842"/>
      <c r="KKC6" s="842"/>
      <c r="KKD6" s="842"/>
      <c r="KKE6" s="842"/>
      <c r="KKF6" s="842"/>
      <c r="KKG6" s="842"/>
      <c r="KKH6" s="842"/>
      <c r="KKI6" s="842"/>
      <c r="KKJ6" s="842"/>
      <c r="KKK6" s="842"/>
      <c r="KKL6" s="842"/>
      <c r="KKM6" s="842"/>
      <c r="KKN6" s="842"/>
      <c r="KKO6" s="842"/>
      <c r="KKP6" s="842"/>
      <c r="KKQ6" s="842"/>
      <c r="KKR6" s="842"/>
      <c r="KKS6" s="842"/>
      <c r="KKT6" s="842"/>
      <c r="KKU6" s="842"/>
      <c r="KKV6" s="842"/>
      <c r="KKW6" s="842"/>
      <c r="KKX6" s="842"/>
      <c r="KKY6" s="842"/>
      <c r="KKZ6" s="842"/>
      <c r="KLA6" s="842"/>
      <c r="KLB6" s="842"/>
      <c r="KLC6" s="842"/>
      <c r="KLD6" s="842"/>
      <c r="KLE6" s="842"/>
      <c r="KLF6" s="842"/>
      <c r="KLG6" s="842"/>
      <c r="KLH6" s="842"/>
      <c r="KLI6" s="842"/>
      <c r="KLJ6" s="842"/>
      <c r="KLK6" s="842"/>
      <c r="KLL6" s="842"/>
      <c r="KLM6" s="842"/>
      <c r="KLN6" s="842"/>
      <c r="KLO6" s="842"/>
      <c r="KLP6" s="842"/>
      <c r="KLQ6" s="842"/>
      <c r="KLR6" s="842"/>
      <c r="KLS6" s="842"/>
      <c r="KLT6" s="842"/>
      <c r="KLU6" s="842"/>
      <c r="KLV6" s="842"/>
      <c r="KLW6" s="842"/>
      <c r="KLX6" s="842"/>
      <c r="KLY6" s="842"/>
      <c r="KLZ6" s="842"/>
      <c r="KMA6" s="842"/>
      <c r="KMB6" s="842"/>
      <c r="KMC6" s="842"/>
      <c r="KMD6" s="842"/>
      <c r="KME6" s="842"/>
      <c r="KMF6" s="842"/>
      <c r="KMG6" s="842"/>
      <c r="KMH6" s="842"/>
      <c r="KMI6" s="842"/>
      <c r="KMJ6" s="842"/>
      <c r="KMK6" s="842"/>
      <c r="KML6" s="842"/>
      <c r="KMM6" s="842"/>
      <c r="KMN6" s="842"/>
      <c r="KMO6" s="842"/>
      <c r="KMP6" s="842"/>
      <c r="KMQ6" s="842"/>
      <c r="KMR6" s="842"/>
      <c r="KMS6" s="842"/>
      <c r="KMT6" s="842"/>
      <c r="KMU6" s="842"/>
      <c r="KMV6" s="842"/>
      <c r="KMW6" s="842"/>
      <c r="KMX6" s="842"/>
      <c r="KMY6" s="842"/>
      <c r="KMZ6" s="842"/>
      <c r="KNA6" s="842"/>
      <c r="KNB6" s="842"/>
      <c r="KNC6" s="842"/>
      <c r="KND6" s="842"/>
      <c r="KNE6" s="842"/>
      <c r="KNF6" s="842"/>
      <c r="KNG6" s="842"/>
      <c r="KNH6" s="842"/>
      <c r="KNI6" s="842"/>
      <c r="KNJ6" s="842"/>
      <c r="KNK6" s="842"/>
      <c r="KNL6" s="842"/>
      <c r="KNM6" s="842"/>
      <c r="KNN6" s="842"/>
      <c r="KNO6" s="842"/>
      <c r="KNP6" s="842"/>
      <c r="KNQ6" s="842"/>
      <c r="KNR6" s="842"/>
      <c r="KNS6" s="842"/>
      <c r="KNT6" s="842"/>
      <c r="KNU6" s="842"/>
      <c r="KNV6" s="842"/>
      <c r="KNW6" s="842"/>
      <c r="KNX6" s="842"/>
      <c r="KNY6" s="842"/>
      <c r="KNZ6" s="842"/>
      <c r="KOA6" s="842"/>
      <c r="KOB6" s="842"/>
      <c r="KOC6" s="842"/>
      <c r="KOD6" s="842"/>
      <c r="KOE6" s="842"/>
      <c r="KOF6" s="842"/>
      <c r="KOG6" s="842"/>
      <c r="KOH6" s="842"/>
      <c r="KOI6" s="842"/>
      <c r="KOJ6" s="842"/>
      <c r="KOK6" s="842"/>
      <c r="KOL6" s="842"/>
      <c r="KOM6" s="842"/>
      <c r="KON6" s="842"/>
      <c r="KOO6" s="842"/>
      <c r="KOP6" s="842"/>
      <c r="KOQ6" s="842"/>
      <c r="KOR6" s="842"/>
      <c r="KOS6" s="842"/>
      <c r="KOT6" s="842"/>
      <c r="KOU6" s="842"/>
      <c r="KOV6" s="842"/>
      <c r="KOW6" s="842"/>
      <c r="KOX6" s="842"/>
      <c r="KOY6" s="842"/>
      <c r="KOZ6" s="842"/>
      <c r="KPA6" s="842"/>
      <c r="KPB6" s="842"/>
      <c r="KPC6" s="842"/>
      <c r="KPD6" s="842"/>
      <c r="KPE6" s="842"/>
      <c r="KPF6" s="842"/>
      <c r="KPG6" s="842"/>
      <c r="KPH6" s="842"/>
      <c r="KPI6" s="842"/>
      <c r="KPJ6" s="842"/>
      <c r="KPK6" s="842"/>
      <c r="KPL6" s="842"/>
      <c r="KPM6" s="842"/>
      <c r="KPN6" s="842"/>
      <c r="KPO6" s="842"/>
      <c r="KPP6" s="842"/>
      <c r="KPQ6" s="842"/>
      <c r="KPR6" s="842"/>
      <c r="KPS6" s="842"/>
      <c r="KPT6" s="842"/>
      <c r="KPU6" s="842"/>
      <c r="KPV6" s="842"/>
      <c r="KPW6" s="842"/>
      <c r="KPX6" s="842"/>
      <c r="KPY6" s="842"/>
      <c r="KPZ6" s="842"/>
      <c r="KQA6" s="842"/>
      <c r="KQB6" s="842"/>
      <c r="KQC6" s="842"/>
      <c r="KQD6" s="842"/>
      <c r="KQE6" s="842"/>
      <c r="KQF6" s="842"/>
      <c r="KQG6" s="842"/>
      <c r="KQH6" s="842"/>
      <c r="KQI6" s="842"/>
      <c r="KQJ6" s="842"/>
      <c r="KQK6" s="842"/>
      <c r="KQL6" s="842"/>
      <c r="KQM6" s="842"/>
      <c r="KQN6" s="842"/>
      <c r="KQO6" s="842"/>
      <c r="KQP6" s="842"/>
      <c r="KQQ6" s="842"/>
      <c r="KQR6" s="842"/>
      <c r="KQS6" s="842"/>
      <c r="KQT6" s="842"/>
      <c r="KQU6" s="842"/>
      <c r="KQV6" s="842"/>
      <c r="KQW6" s="842"/>
      <c r="KQX6" s="842"/>
      <c r="KQY6" s="842"/>
      <c r="KQZ6" s="842"/>
      <c r="KRA6" s="842"/>
      <c r="KRB6" s="842"/>
      <c r="KRC6" s="842"/>
      <c r="KRD6" s="842"/>
      <c r="KRE6" s="842"/>
      <c r="KRF6" s="842"/>
      <c r="KRG6" s="842"/>
      <c r="KRH6" s="842"/>
      <c r="KRI6" s="842"/>
      <c r="KRJ6" s="842"/>
      <c r="KRK6" s="842"/>
      <c r="KRL6" s="842"/>
      <c r="KRM6" s="842"/>
      <c r="KRN6" s="842"/>
      <c r="KRO6" s="842"/>
      <c r="KRP6" s="842"/>
      <c r="KRQ6" s="842"/>
      <c r="KRR6" s="842"/>
      <c r="KRS6" s="842"/>
      <c r="KRT6" s="842"/>
      <c r="KRU6" s="842"/>
      <c r="KRV6" s="842"/>
      <c r="KRW6" s="842"/>
      <c r="KRX6" s="842"/>
      <c r="KRY6" s="842"/>
      <c r="KRZ6" s="842"/>
      <c r="KSA6" s="842"/>
      <c r="KSB6" s="842"/>
      <c r="KSC6" s="842"/>
      <c r="KSD6" s="842"/>
      <c r="KSE6" s="842"/>
      <c r="KSF6" s="842"/>
      <c r="KSG6" s="842"/>
      <c r="KSH6" s="842"/>
      <c r="KSI6" s="842"/>
      <c r="KSJ6" s="842"/>
      <c r="KSK6" s="842"/>
      <c r="KSL6" s="842"/>
      <c r="KSM6" s="842"/>
      <c r="KSN6" s="842"/>
      <c r="KSO6" s="842"/>
      <c r="KSP6" s="842"/>
      <c r="KSQ6" s="842"/>
      <c r="KSR6" s="842"/>
      <c r="KSS6" s="842"/>
      <c r="KST6" s="842"/>
      <c r="KSU6" s="842"/>
      <c r="KSV6" s="842"/>
      <c r="KSW6" s="842"/>
      <c r="KSX6" s="842"/>
      <c r="KSY6" s="842"/>
      <c r="KSZ6" s="842"/>
      <c r="KTA6" s="842"/>
      <c r="KTB6" s="842"/>
      <c r="KTC6" s="842"/>
      <c r="KTD6" s="842"/>
      <c r="KTE6" s="842"/>
      <c r="KTF6" s="842"/>
      <c r="KTG6" s="842"/>
      <c r="KTH6" s="842"/>
      <c r="KTI6" s="842"/>
      <c r="KTJ6" s="842"/>
      <c r="KTK6" s="842"/>
      <c r="KTL6" s="842"/>
      <c r="KTM6" s="842"/>
      <c r="KTN6" s="842"/>
      <c r="KTO6" s="842"/>
      <c r="KTP6" s="842"/>
      <c r="KTQ6" s="842"/>
      <c r="KTR6" s="842"/>
      <c r="KTS6" s="842"/>
      <c r="KTT6" s="842"/>
      <c r="KTU6" s="842"/>
      <c r="KTV6" s="842"/>
      <c r="KTW6" s="842"/>
      <c r="KTX6" s="842"/>
      <c r="KTY6" s="842"/>
      <c r="KTZ6" s="842"/>
      <c r="KUA6" s="842"/>
      <c r="KUB6" s="842"/>
      <c r="KUC6" s="842"/>
      <c r="KUD6" s="842"/>
      <c r="KUE6" s="842"/>
      <c r="KUF6" s="842"/>
      <c r="KUG6" s="842"/>
      <c r="KUH6" s="842"/>
      <c r="KUI6" s="842"/>
      <c r="KUJ6" s="842"/>
      <c r="KUK6" s="842"/>
      <c r="KUL6" s="842"/>
      <c r="KUM6" s="842"/>
      <c r="KUN6" s="842"/>
      <c r="KUO6" s="842"/>
      <c r="KUP6" s="842"/>
      <c r="KUQ6" s="842"/>
      <c r="KUR6" s="842"/>
      <c r="KUS6" s="842"/>
      <c r="KUT6" s="842"/>
      <c r="KUU6" s="842"/>
      <c r="KUV6" s="842"/>
      <c r="KUW6" s="842"/>
      <c r="KUX6" s="842"/>
      <c r="KUY6" s="842"/>
      <c r="KUZ6" s="842"/>
      <c r="KVA6" s="842"/>
      <c r="KVB6" s="842"/>
      <c r="KVC6" s="842"/>
      <c r="KVD6" s="842"/>
      <c r="KVE6" s="842"/>
      <c r="KVF6" s="842"/>
      <c r="KVG6" s="842"/>
      <c r="KVH6" s="842"/>
      <c r="KVI6" s="842"/>
      <c r="KVJ6" s="842"/>
      <c r="KVK6" s="842"/>
      <c r="KVL6" s="842"/>
      <c r="KVM6" s="842"/>
      <c r="KVN6" s="842"/>
      <c r="KVO6" s="842"/>
      <c r="KVP6" s="842"/>
      <c r="KVQ6" s="842"/>
      <c r="KVR6" s="842"/>
      <c r="KVS6" s="842"/>
      <c r="KVT6" s="842"/>
      <c r="KVU6" s="842"/>
      <c r="KVV6" s="842"/>
      <c r="KVW6" s="842"/>
      <c r="KVX6" s="842"/>
      <c r="KVY6" s="842"/>
      <c r="KVZ6" s="842"/>
      <c r="KWA6" s="842"/>
      <c r="KWB6" s="842"/>
      <c r="KWC6" s="842"/>
      <c r="KWD6" s="842"/>
      <c r="KWE6" s="842"/>
      <c r="KWF6" s="842"/>
      <c r="KWG6" s="842"/>
      <c r="KWH6" s="842"/>
      <c r="KWI6" s="842"/>
      <c r="KWJ6" s="842"/>
      <c r="KWK6" s="842"/>
      <c r="KWL6" s="842"/>
      <c r="KWM6" s="842"/>
      <c r="KWN6" s="842"/>
      <c r="KWO6" s="842"/>
      <c r="KWP6" s="842"/>
      <c r="KWQ6" s="842"/>
      <c r="KWR6" s="842"/>
      <c r="KWS6" s="842"/>
      <c r="KWT6" s="842"/>
      <c r="KWU6" s="842"/>
      <c r="KWV6" s="842"/>
      <c r="KWW6" s="842"/>
      <c r="KWX6" s="842"/>
      <c r="KWY6" s="842"/>
      <c r="KWZ6" s="842"/>
      <c r="KXA6" s="842"/>
      <c r="KXB6" s="842"/>
      <c r="KXC6" s="842"/>
      <c r="KXD6" s="842"/>
      <c r="KXE6" s="842"/>
      <c r="KXF6" s="842"/>
      <c r="KXG6" s="842"/>
      <c r="KXH6" s="842"/>
      <c r="KXI6" s="842"/>
      <c r="KXJ6" s="842"/>
      <c r="KXK6" s="842"/>
      <c r="KXL6" s="842"/>
      <c r="KXM6" s="842"/>
      <c r="KXN6" s="842"/>
      <c r="KXO6" s="842"/>
      <c r="KXP6" s="842"/>
      <c r="KXQ6" s="842"/>
      <c r="KXR6" s="842"/>
      <c r="KXS6" s="842"/>
      <c r="KXT6" s="842"/>
      <c r="KXU6" s="842"/>
      <c r="KXV6" s="842"/>
      <c r="KXW6" s="842"/>
      <c r="KXX6" s="842"/>
      <c r="KXY6" s="842"/>
      <c r="KXZ6" s="842"/>
      <c r="KYA6" s="842"/>
      <c r="KYB6" s="842"/>
      <c r="KYC6" s="842"/>
      <c r="KYD6" s="842"/>
      <c r="KYE6" s="842"/>
      <c r="KYF6" s="842"/>
      <c r="KYG6" s="842"/>
      <c r="KYH6" s="842"/>
      <c r="KYI6" s="842"/>
      <c r="KYJ6" s="842"/>
      <c r="KYK6" s="842"/>
      <c r="KYL6" s="842"/>
      <c r="KYM6" s="842"/>
      <c r="KYN6" s="842"/>
      <c r="KYO6" s="842"/>
      <c r="KYP6" s="842"/>
      <c r="KYQ6" s="842"/>
      <c r="KYR6" s="842"/>
      <c r="KYS6" s="842"/>
      <c r="KYT6" s="842"/>
      <c r="KYU6" s="842"/>
      <c r="KYV6" s="842"/>
      <c r="KYW6" s="842"/>
      <c r="KYX6" s="842"/>
      <c r="KYY6" s="842"/>
      <c r="KYZ6" s="842"/>
      <c r="KZA6" s="842"/>
      <c r="KZB6" s="842"/>
      <c r="KZC6" s="842"/>
      <c r="KZD6" s="842"/>
      <c r="KZE6" s="842"/>
      <c r="KZF6" s="842"/>
      <c r="KZG6" s="842"/>
      <c r="KZH6" s="842"/>
      <c r="KZI6" s="842"/>
      <c r="KZJ6" s="842"/>
      <c r="KZK6" s="842"/>
      <c r="KZL6" s="842"/>
      <c r="KZM6" s="842"/>
      <c r="KZN6" s="842"/>
      <c r="KZO6" s="842"/>
      <c r="KZP6" s="842"/>
      <c r="KZQ6" s="842"/>
      <c r="KZR6" s="842"/>
      <c r="KZS6" s="842"/>
      <c r="KZT6" s="842"/>
      <c r="KZU6" s="842"/>
      <c r="KZV6" s="842"/>
      <c r="KZW6" s="842"/>
      <c r="KZX6" s="842"/>
      <c r="KZY6" s="842"/>
      <c r="KZZ6" s="842"/>
      <c r="LAA6" s="842"/>
      <c r="LAB6" s="842"/>
      <c r="LAC6" s="842"/>
      <c r="LAD6" s="842"/>
      <c r="LAE6" s="842"/>
      <c r="LAF6" s="842"/>
      <c r="LAG6" s="842"/>
      <c r="LAH6" s="842"/>
      <c r="LAI6" s="842"/>
      <c r="LAJ6" s="842"/>
      <c r="LAK6" s="842"/>
      <c r="LAL6" s="842"/>
      <c r="LAM6" s="842"/>
      <c r="LAN6" s="842"/>
      <c r="LAO6" s="842"/>
      <c r="LAP6" s="842"/>
      <c r="LAQ6" s="842"/>
      <c r="LAR6" s="842"/>
      <c r="LAS6" s="842"/>
      <c r="LAT6" s="842"/>
      <c r="LAU6" s="842"/>
      <c r="LAV6" s="842"/>
      <c r="LAW6" s="842"/>
      <c r="LAX6" s="842"/>
      <c r="LAY6" s="842"/>
      <c r="LAZ6" s="842"/>
      <c r="LBA6" s="842"/>
      <c r="LBB6" s="842"/>
      <c r="LBC6" s="842"/>
      <c r="LBD6" s="842"/>
      <c r="LBE6" s="842"/>
      <c r="LBF6" s="842"/>
      <c r="LBG6" s="842"/>
      <c r="LBH6" s="842"/>
      <c r="LBI6" s="842"/>
      <c r="LBJ6" s="842"/>
      <c r="LBK6" s="842"/>
      <c r="LBL6" s="842"/>
      <c r="LBM6" s="842"/>
      <c r="LBN6" s="842"/>
      <c r="LBO6" s="842"/>
      <c r="LBP6" s="842"/>
      <c r="LBQ6" s="842"/>
      <c r="LBR6" s="842"/>
      <c r="LBS6" s="842"/>
      <c r="LBT6" s="842"/>
      <c r="LBU6" s="842"/>
      <c r="LBV6" s="842"/>
      <c r="LBW6" s="842"/>
      <c r="LBX6" s="842"/>
      <c r="LBY6" s="842"/>
      <c r="LBZ6" s="842"/>
      <c r="LCA6" s="842"/>
      <c r="LCB6" s="842"/>
      <c r="LCC6" s="842"/>
      <c r="LCD6" s="842"/>
      <c r="LCE6" s="842"/>
      <c r="LCF6" s="842"/>
      <c r="LCG6" s="842"/>
      <c r="LCH6" s="842"/>
      <c r="LCI6" s="842"/>
      <c r="LCJ6" s="842"/>
      <c r="LCK6" s="842"/>
      <c r="LCL6" s="842"/>
      <c r="LCM6" s="842"/>
      <c r="LCN6" s="842"/>
      <c r="LCO6" s="842"/>
      <c r="LCP6" s="842"/>
      <c r="LCQ6" s="842"/>
      <c r="LCR6" s="842"/>
      <c r="LCS6" s="842"/>
      <c r="LCT6" s="842"/>
      <c r="LCU6" s="842"/>
      <c r="LCV6" s="842"/>
      <c r="LCW6" s="842"/>
      <c r="LCX6" s="842"/>
      <c r="LCY6" s="842"/>
      <c r="LCZ6" s="842"/>
      <c r="LDA6" s="842"/>
      <c r="LDB6" s="842"/>
      <c r="LDC6" s="842"/>
      <c r="LDD6" s="842"/>
      <c r="LDE6" s="842"/>
      <c r="LDF6" s="842"/>
      <c r="LDG6" s="842"/>
      <c r="LDH6" s="842"/>
      <c r="LDI6" s="842"/>
      <c r="LDJ6" s="842"/>
      <c r="LDK6" s="842"/>
      <c r="LDL6" s="842"/>
      <c r="LDM6" s="842"/>
      <c r="LDN6" s="842"/>
      <c r="LDO6" s="842"/>
      <c r="LDP6" s="842"/>
      <c r="LDQ6" s="842"/>
      <c r="LDR6" s="842"/>
      <c r="LDS6" s="842"/>
      <c r="LDT6" s="842"/>
      <c r="LDU6" s="842"/>
      <c r="LDV6" s="842"/>
      <c r="LDW6" s="842"/>
      <c r="LDX6" s="842"/>
      <c r="LDY6" s="842"/>
      <c r="LDZ6" s="842"/>
      <c r="LEA6" s="842"/>
      <c r="LEB6" s="842"/>
      <c r="LEC6" s="842"/>
      <c r="LED6" s="842"/>
      <c r="LEE6" s="842"/>
      <c r="LEF6" s="842"/>
      <c r="LEG6" s="842"/>
      <c r="LEH6" s="842"/>
      <c r="LEI6" s="842"/>
      <c r="LEJ6" s="842"/>
      <c r="LEK6" s="842"/>
      <c r="LEL6" s="842"/>
      <c r="LEM6" s="842"/>
      <c r="LEN6" s="842"/>
      <c r="LEO6" s="842"/>
      <c r="LEP6" s="842"/>
      <c r="LEQ6" s="842"/>
      <c r="LER6" s="842"/>
      <c r="LES6" s="842"/>
      <c r="LET6" s="842"/>
      <c r="LEU6" s="842"/>
      <c r="LEV6" s="842"/>
      <c r="LEW6" s="842"/>
      <c r="LEX6" s="842"/>
      <c r="LEY6" s="842"/>
      <c r="LEZ6" s="842"/>
      <c r="LFA6" s="842"/>
      <c r="LFB6" s="842"/>
      <c r="LFC6" s="842"/>
      <c r="LFD6" s="842"/>
      <c r="LFE6" s="842"/>
      <c r="LFF6" s="842"/>
      <c r="LFG6" s="842"/>
      <c r="LFH6" s="842"/>
      <c r="LFI6" s="842"/>
      <c r="LFJ6" s="842"/>
      <c r="LFK6" s="842"/>
      <c r="LFL6" s="842"/>
      <c r="LFM6" s="842"/>
      <c r="LFN6" s="842"/>
      <c r="LFO6" s="842"/>
      <c r="LFP6" s="842"/>
      <c r="LFQ6" s="842"/>
      <c r="LFR6" s="842"/>
      <c r="LFS6" s="842"/>
      <c r="LFT6" s="842"/>
      <c r="LFU6" s="842"/>
      <c r="LFV6" s="842"/>
      <c r="LFW6" s="842"/>
      <c r="LFX6" s="842"/>
      <c r="LFY6" s="842"/>
      <c r="LFZ6" s="842"/>
      <c r="LGA6" s="842"/>
      <c r="LGB6" s="842"/>
      <c r="LGC6" s="842"/>
      <c r="LGD6" s="842"/>
      <c r="LGE6" s="842"/>
      <c r="LGF6" s="842"/>
      <c r="LGG6" s="842"/>
      <c r="LGH6" s="842"/>
      <c r="LGI6" s="842"/>
      <c r="LGJ6" s="842"/>
      <c r="LGK6" s="842"/>
      <c r="LGL6" s="842"/>
      <c r="LGM6" s="842"/>
      <c r="LGN6" s="842"/>
      <c r="LGO6" s="842"/>
      <c r="LGP6" s="842"/>
      <c r="LGQ6" s="842"/>
      <c r="LGR6" s="842"/>
      <c r="LGS6" s="842"/>
      <c r="LGT6" s="842"/>
      <c r="LGU6" s="842"/>
      <c r="LGV6" s="842"/>
      <c r="LGW6" s="842"/>
      <c r="LGX6" s="842"/>
      <c r="LGY6" s="842"/>
      <c r="LGZ6" s="842"/>
      <c r="LHA6" s="842"/>
      <c r="LHB6" s="842"/>
      <c r="LHC6" s="842"/>
      <c r="LHD6" s="842"/>
      <c r="LHE6" s="842"/>
      <c r="LHF6" s="842"/>
      <c r="LHG6" s="842"/>
      <c r="LHH6" s="842"/>
      <c r="LHI6" s="842"/>
      <c r="LHJ6" s="842"/>
      <c r="LHK6" s="842"/>
      <c r="LHL6" s="842"/>
      <c r="LHM6" s="842"/>
      <c r="LHN6" s="842"/>
      <c r="LHO6" s="842"/>
      <c r="LHP6" s="842"/>
      <c r="LHQ6" s="842"/>
      <c r="LHR6" s="842"/>
      <c r="LHS6" s="842"/>
      <c r="LHT6" s="842"/>
      <c r="LHU6" s="842"/>
      <c r="LHV6" s="842"/>
      <c r="LHW6" s="842"/>
      <c r="LHX6" s="842"/>
      <c r="LHY6" s="842"/>
      <c r="LHZ6" s="842"/>
      <c r="LIA6" s="842"/>
      <c r="LIB6" s="842"/>
      <c r="LIC6" s="842"/>
      <c r="LID6" s="842"/>
      <c r="LIE6" s="842"/>
      <c r="LIF6" s="842"/>
      <c r="LIG6" s="842"/>
      <c r="LIH6" s="842"/>
      <c r="LII6" s="842"/>
      <c r="LIJ6" s="842"/>
      <c r="LIK6" s="842"/>
      <c r="LIL6" s="842"/>
      <c r="LIM6" s="842"/>
      <c r="LIN6" s="842"/>
      <c r="LIO6" s="842"/>
      <c r="LIP6" s="842"/>
      <c r="LIQ6" s="842"/>
      <c r="LIR6" s="842"/>
      <c r="LIS6" s="842"/>
      <c r="LIT6" s="842"/>
      <c r="LIU6" s="842"/>
      <c r="LIV6" s="842"/>
      <c r="LIW6" s="842"/>
      <c r="LIX6" s="842"/>
      <c r="LIY6" s="842"/>
      <c r="LIZ6" s="842"/>
      <c r="LJA6" s="842"/>
      <c r="LJB6" s="842"/>
      <c r="LJC6" s="842"/>
      <c r="LJD6" s="842"/>
      <c r="LJE6" s="842"/>
      <c r="LJF6" s="842"/>
      <c r="LJG6" s="842"/>
      <c r="LJH6" s="842"/>
      <c r="LJI6" s="842"/>
      <c r="LJJ6" s="842"/>
      <c r="LJK6" s="842"/>
      <c r="LJL6" s="842"/>
      <c r="LJM6" s="842"/>
      <c r="LJN6" s="842"/>
      <c r="LJO6" s="842"/>
      <c r="LJP6" s="842"/>
      <c r="LJQ6" s="842"/>
      <c r="LJR6" s="842"/>
      <c r="LJS6" s="842"/>
      <c r="LJT6" s="842"/>
      <c r="LJU6" s="842"/>
      <c r="LJV6" s="842"/>
      <c r="LJW6" s="842"/>
      <c r="LJX6" s="842"/>
      <c r="LJY6" s="842"/>
      <c r="LJZ6" s="842"/>
      <c r="LKA6" s="842"/>
      <c r="LKB6" s="842"/>
      <c r="LKC6" s="842"/>
      <c r="LKD6" s="842"/>
      <c r="LKE6" s="842"/>
      <c r="LKF6" s="842"/>
      <c r="LKG6" s="842"/>
      <c r="LKH6" s="842"/>
      <c r="LKI6" s="842"/>
      <c r="LKJ6" s="842"/>
      <c r="LKK6" s="842"/>
      <c r="LKL6" s="842"/>
      <c r="LKM6" s="842"/>
      <c r="LKN6" s="842"/>
      <c r="LKO6" s="842"/>
      <c r="LKP6" s="842"/>
      <c r="LKQ6" s="842"/>
      <c r="LKR6" s="842"/>
      <c r="LKS6" s="842"/>
      <c r="LKT6" s="842"/>
      <c r="LKU6" s="842"/>
      <c r="LKV6" s="842"/>
      <c r="LKW6" s="842"/>
      <c r="LKX6" s="842"/>
      <c r="LKY6" s="842"/>
      <c r="LKZ6" s="842"/>
      <c r="LLA6" s="842"/>
      <c r="LLB6" s="842"/>
      <c r="LLC6" s="842"/>
      <c r="LLD6" s="842"/>
      <c r="LLE6" s="842"/>
      <c r="LLF6" s="842"/>
      <c r="LLG6" s="842"/>
      <c r="LLH6" s="842"/>
      <c r="LLI6" s="842"/>
      <c r="LLJ6" s="842"/>
      <c r="LLK6" s="842"/>
      <c r="LLL6" s="842"/>
      <c r="LLM6" s="842"/>
      <c r="LLN6" s="842"/>
      <c r="LLO6" s="842"/>
      <c r="LLP6" s="842"/>
      <c r="LLQ6" s="842"/>
      <c r="LLR6" s="842"/>
      <c r="LLS6" s="842"/>
      <c r="LLT6" s="842"/>
      <c r="LLU6" s="842"/>
      <c r="LLV6" s="842"/>
      <c r="LLW6" s="842"/>
      <c r="LLX6" s="842"/>
      <c r="LLY6" s="842"/>
      <c r="LLZ6" s="842"/>
      <c r="LMA6" s="842"/>
      <c r="LMB6" s="842"/>
      <c r="LMC6" s="842"/>
      <c r="LMD6" s="842"/>
      <c r="LME6" s="842"/>
      <c r="LMF6" s="842"/>
      <c r="LMG6" s="842"/>
      <c r="LMH6" s="842"/>
      <c r="LMI6" s="842"/>
      <c r="LMJ6" s="842"/>
      <c r="LMK6" s="842"/>
      <c r="LML6" s="842"/>
      <c r="LMM6" s="842"/>
      <c r="LMN6" s="842"/>
      <c r="LMO6" s="842"/>
      <c r="LMP6" s="842"/>
      <c r="LMQ6" s="842"/>
      <c r="LMR6" s="842"/>
      <c r="LMS6" s="842"/>
      <c r="LMT6" s="842"/>
      <c r="LMU6" s="842"/>
      <c r="LMV6" s="842"/>
      <c r="LMW6" s="842"/>
      <c r="LMX6" s="842"/>
      <c r="LMY6" s="842"/>
      <c r="LMZ6" s="842"/>
      <c r="LNA6" s="842"/>
      <c r="LNB6" s="842"/>
      <c r="LNC6" s="842"/>
      <c r="LND6" s="842"/>
      <c r="LNE6" s="842"/>
      <c r="LNF6" s="842"/>
      <c r="LNG6" s="842"/>
      <c r="LNH6" s="842"/>
      <c r="LNI6" s="842"/>
      <c r="LNJ6" s="842"/>
      <c r="LNK6" s="842"/>
      <c r="LNL6" s="842"/>
      <c r="LNM6" s="842"/>
      <c r="LNN6" s="842"/>
      <c r="LNO6" s="842"/>
      <c r="LNP6" s="842"/>
      <c r="LNQ6" s="842"/>
      <c r="LNR6" s="842"/>
      <c r="LNS6" s="842"/>
      <c r="LNT6" s="842"/>
      <c r="LNU6" s="842"/>
      <c r="LNV6" s="842"/>
      <c r="LNW6" s="842"/>
      <c r="LNX6" s="842"/>
      <c r="LNY6" s="842"/>
      <c r="LNZ6" s="842"/>
      <c r="LOA6" s="842"/>
      <c r="LOB6" s="842"/>
      <c r="LOC6" s="842"/>
      <c r="LOD6" s="842"/>
      <c r="LOE6" s="842"/>
      <c r="LOF6" s="842"/>
      <c r="LOG6" s="842"/>
      <c r="LOH6" s="842"/>
      <c r="LOI6" s="842"/>
      <c r="LOJ6" s="842"/>
      <c r="LOK6" s="842"/>
      <c r="LOL6" s="842"/>
      <c r="LOM6" s="842"/>
      <c r="LON6" s="842"/>
      <c r="LOO6" s="842"/>
      <c r="LOP6" s="842"/>
      <c r="LOQ6" s="842"/>
      <c r="LOR6" s="842"/>
      <c r="LOS6" s="842"/>
      <c r="LOT6" s="842"/>
      <c r="LOU6" s="842"/>
      <c r="LOV6" s="842"/>
      <c r="LOW6" s="842"/>
      <c r="LOX6" s="842"/>
      <c r="LOY6" s="842"/>
      <c r="LOZ6" s="842"/>
      <c r="LPA6" s="842"/>
      <c r="LPB6" s="842"/>
      <c r="LPC6" s="842"/>
      <c r="LPD6" s="842"/>
      <c r="LPE6" s="842"/>
      <c r="LPF6" s="842"/>
      <c r="LPG6" s="842"/>
      <c r="LPH6" s="842"/>
      <c r="LPI6" s="842"/>
      <c r="LPJ6" s="842"/>
      <c r="LPK6" s="842"/>
      <c r="LPL6" s="842"/>
      <c r="LPM6" s="842"/>
      <c r="LPN6" s="842"/>
      <c r="LPO6" s="842"/>
      <c r="LPP6" s="842"/>
      <c r="LPQ6" s="842"/>
      <c r="LPR6" s="842"/>
      <c r="LPS6" s="842"/>
      <c r="LPT6" s="842"/>
      <c r="LPU6" s="842"/>
      <c r="LPV6" s="842"/>
      <c r="LPW6" s="842"/>
      <c r="LPX6" s="842"/>
      <c r="LPY6" s="842"/>
      <c r="LPZ6" s="842"/>
      <c r="LQA6" s="842"/>
      <c r="LQB6" s="842"/>
      <c r="LQC6" s="842"/>
      <c r="LQD6" s="842"/>
      <c r="LQE6" s="842"/>
      <c r="LQF6" s="842"/>
      <c r="LQG6" s="842"/>
      <c r="LQH6" s="842"/>
      <c r="LQI6" s="842"/>
      <c r="LQJ6" s="842"/>
      <c r="LQK6" s="842"/>
      <c r="LQL6" s="842"/>
      <c r="LQM6" s="842"/>
      <c r="LQN6" s="842"/>
      <c r="LQO6" s="842"/>
      <c r="LQP6" s="842"/>
      <c r="LQQ6" s="842"/>
      <c r="LQR6" s="842"/>
      <c r="LQS6" s="842"/>
      <c r="LQT6" s="842"/>
      <c r="LQU6" s="842"/>
      <c r="LQV6" s="842"/>
      <c r="LQW6" s="842"/>
      <c r="LQX6" s="842"/>
      <c r="LQY6" s="842"/>
      <c r="LQZ6" s="842"/>
      <c r="LRA6" s="842"/>
      <c r="LRB6" s="842"/>
      <c r="LRC6" s="842"/>
      <c r="LRD6" s="842"/>
      <c r="LRE6" s="842"/>
      <c r="LRF6" s="842"/>
      <c r="LRG6" s="842"/>
      <c r="LRH6" s="842"/>
      <c r="LRI6" s="842"/>
      <c r="LRJ6" s="842"/>
      <c r="LRK6" s="842"/>
      <c r="LRL6" s="842"/>
      <c r="LRM6" s="842"/>
      <c r="LRN6" s="842"/>
      <c r="LRO6" s="842"/>
      <c r="LRP6" s="842"/>
      <c r="LRQ6" s="842"/>
      <c r="LRR6" s="842"/>
      <c r="LRS6" s="842"/>
      <c r="LRT6" s="842"/>
      <c r="LRU6" s="842"/>
      <c r="LRV6" s="842"/>
      <c r="LRW6" s="842"/>
      <c r="LRX6" s="842"/>
      <c r="LRY6" s="842"/>
      <c r="LRZ6" s="842"/>
      <c r="LSA6" s="842"/>
      <c r="LSB6" s="842"/>
      <c r="LSC6" s="842"/>
      <c r="LSD6" s="842"/>
      <c r="LSE6" s="842"/>
      <c r="LSF6" s="842"/>
      <c r="LSG6" s="842"/>
      <c r="LSH6" s="842"/>
      <c r="LSI6" s="842"/>
      <c r="LSJ6" s="842"/>
      <c r="LSK6" s="842"/>
      <c r="LSL6" s="842"/>
      <c r="LSM6" s="842"/>
      <c r="LSN6" s="842"/>
      <c r="LSO6" s="842"/>
      <c r="LSP6" s="842"/>
      <c r="LSQ6" s="842"/>
      <c r="LSR6" s="842"/>
      <c r="LSS6" s="842"/>
      <c r="LST6" s="842"/>
      <c r="LSU6" s="842"/>
      <c r="LSV6" s="842"/>
      <c r="LSW6" s="842"/>
      <c r="LSX6" s="842"/>
      <c r="LSY6" s="842"/>
      <c r="LSZ6" s="842"/>
      <c r="LTA6" s="842"/>
      <c r="LTB6" s="842"/>
      <c r="LTC6" s="842"/>
      <c r="LTD6" s="842"/>
      <c r="LTE6" s="842"/>
      <c r="LTF6" s="842"/>
      <c r="LTG6" s="842"/>
      <c r="LTH6" s="842"/>
      <c r="LTI6" s="842"/>
      <c r="LTJ6" s="842"/>
      <c r="LTK6" s="842"/>
      <c r="LTL6" s="842"/>
      <c r="LTM6" s="842"/>
      <c r="LTN6" s="842"/>
      <c r="LTO6" s="842"/>
      <c r="LTP6" s="842"/>
      <c r="LTQ6" s="842"/>
      <c r="LTR6" s="842"/>
      <c r="LTS6" s="842"/>
      <c r="LTT6" s="842"/>
      <c r="LTU6" s="842"/>
      <c r="LTV6" s="842"/>
      <c r="LTW6" s="842"/>
      <c r="LTX6" s="842"/>
      <c r="LTY6" s="842"/>
      <c r="LTZ6" s="842"/>
      <c r="LUA6" s="842"/>
      <c r="LUB6" s="842"/>
      <c r="LUC6" s="842"/>
      <c r="LUD6" s="842"/>
      <c r="LUE6" s="842"/>
      <c r="LUF6" s="842"/>
      <c r="LUG6" s="842"/>
      <c r="LUH6" s="842"/>
      <c r="LUI6" s="842"/>
      <c r="LUJ6" s="842"/>
      <c r="LUK6" s="842"/>
      <c r="LUL6" s="842"/>
      <c r="LUM6" s="842"/>
      <c r="LUN6" s="842"/>
      <c r="LUO6" s="842"/>
      <c r="LUP6" s="842"/>
      <c r="LUQ6" s="842"/>
      <c r="LUR6" s="842"/>
      <c r="LUS6" s="842"/>
      <c r="LUT6" s="842"/>
      <c r="LUU6" s="842"/>
      <c r="LUV6" s="842"/>
      <c r="LUW6" s="842"/>
      <c r="LUX6" s="842"/>
      <c r="LUY6" s="842"/>
      <c r="LUZ6" s="842"/>
      <c r="LVA6" s="842"/>
      <c r="LVB6" s="842"/>
      <c r="LVC6" s="842"/>
      <c r="LVD6" s="842"/>
      <c r="LVE6" s="842"/>
      <c r="LVF6" s="842"/>
      <c r="LVG6" s="842"/>
      <c r="LVH6" s="842"/>
      <c r="LVI6" s="842"/>
      <c r="LVJ6" s="842"/>
      <c r="LVK6" s="842"/>
      <c r="LVL6" s="842"/>
      <c r="LVM6" s="842"/>
      <c r="LVN6" s="842"/>
      <c r="LVO6" s="842"/>
      <c r="LVP6" s="842"/>
      <c r="LVQ6" s="842"/>
      <c r="LVR6" s="842"/>
      <c r="LVS6" s="842"/>
      <c r="LVT6" s="842"/>
      <c r="LVU6" s="842"/>
      <c r="LVV6" s="842"/>
      <c r="LVW6" s="842"/>
      <c r="LVX6" s="842"/>
      <c r="LVY6" s="842"/>
      <c r="LVZ6" s="842"/>
      <c r="LWA6" s="842"/>
      <c r="LWB6" s="842"/>
      <c r="LWC6" s="842"/>
      <c r="LWD6" s="842"/>
      <c r="LWE6" s="842"/>
      <c r="LWF6" s="842"/>
      <c r="LWG6" s="842"/>
      <c r="LWH6" s="842"/>
      <c r="LWI6" s="842"/>
      <c r="LWJ6" s="842"/>
      <c r="LWK6" s="842"/>
      <c r="LWL6" s="842"/>
      <c r="LWM6" s="842"/>
      <c r="LWN6" s="842"/>
      <c r="LWO6" s="842"/>
      <c r="LWP6" s="842"/>
      <c r="LWQ6" s="842"/>
      <c r="LWR6" s="842"/>
      <c r="LWS6" s="842"/>
      <c r="LWT6" s="842"/>
      <c r="LWU6" s="842"/>
      <c r="LWV6" s="842"/>
      <c r="LWW6" s="842"/>
      <c r="LWX6" s="842"/>
      <c r="LWY6" s="842"/>
      <c r="LWZ6" s="842"/>
      <c r="LXA6" s="842"/>
      <c r="LXB6" s="842"/>
      <c r="LXC6" s="842"/>
      <c r="LXD6" s="842"/>
      <c r="LXE6" s="842"/>
      <c r="LXF6" s="842"/>
      <c r="LXG6" s="842"/>
      <c r="LXH6" s="842"/>
      <c r="LXI6" s="842"/>
      <c r="LXJ6" s="842"/>
      <c r="LXK6" s="842"/>
      <c r="LXL6" s="842"/>
      <c r="LXM6" s="842"/>
      <c r="LXN6" s="842"/>
      <c r="LXO6" s="842"/>
      <c r="LXP6" s="842"/>
      <c r="LXQ6" s="842"/>
      <c r="LXR6" s="842"/>
      <c r="LXS6" s="842"/>
      <c r="LXT6" s="842"/>
      <c r="LXU6" s="842"/>
      <c r="LXV6" s="842"/>
      <c r="LXW6" s="842"/>
      <c r="LXX6" s="842"/>
      <c r="LXY6" s="842"/>
      <c r="LXZ6" s="842"/>
      <c r="LYA6" s="842"/>
      <c r="LYB6" s="842"/>
      <c r="LYC6" s="842"/>
      <c r="LYD6" s="842"/>
      <c r="LYE6" s="842"/>
      <c r="LYF6" s="842"/>
      <c r="LYG6" s="842"/>
      <c r="LYH6" s="842"/>
      <c r="LYI6" s="842"/>
      <c r="LYJ6" s="842"/>
      <c r="LYK6" s="842"/>
      <c r="LYL6" s="842"/>
      <c r="LYM6" s="842"/>
      <c r="LYN6" s="842"/>
      <c r="LYO6" s="842"/>
      <c r="LYP6" s="842"/>
      <c r="LYQ6" s="842"/>
      <c r="LYR6" s="842"/>
      <c r="LYS6" s="842"/>
      <c r="LYT6" s="842"/>
      <c r="LYU6" s="842"/>
      <c r="LYV6" s="842"/>
      <c r="LYW6" s="842"/>
      <c r="LYX6" s="842"/>
      <c r="LYY6" s="842"/>
      <c r="LYZ6" s="842"/>
      <c r="LZA6" s="842"/>
      <c r="LZB6" s="842"/>
      <c r="LZC6" s="842"/>
      <c r="LZD6" s="842"/>
      <c r="LZE6" s="842"/>
      <c r="LZF6" s="842"/>
      <c r="LZG6" s="842"/>
      <c r="LZH6" s="842"/>
      <c r="LZI6" s="842"/>
      <c r="LZJ6" s="842"/>
      <c r="LZK6" s="842"/>
      <c r="LZL6" s="842"/>
      <c r="LZM6" s="842"/>
      <c r="LZN6" s="842"/>
      <c r="LZO6" s="842"/>
      <c r="LZP6" s="842"/>
      <c r="LZQ6" s="842"/>
      <c r="LZR6" s="842"/>
      <c r="LZS6" s="842"/>
      <c r="LZT6" s="842"/>
      <c r="LZU6" s="842"/>
      <c r="LZV6" s="842"/>
      <c r="LZW6" s="842"/>
      <c r="LZX6" s="842"/>
      <c r="LZY6" s="842"/>
      <c r="LZZ6" s="842"/>
      <c r="MAA6" s="842"/>
      <c r="MAB6" s="842"/>
      <c r="MAC6" s="842"/>
      <c r="MAD6" s="842"/>
      <c r="MAE6" s="842"/>
      <c r="MAF6" s="842"/>
      <c r="MAG6" s="842"/>
      <c r="MAH6" s="842"/>
      <c r="MAI6" s="842"/>
      <c r="MAJ6" s="842"/>
      <c r="MAK6" s="842"/>
      <c r="MAL6" s="842"/>
      <c r="MAM6" s="842"/>
      <c r="MAN6" s="842"/>
      <c r="MAO6" s="842"/>
      <c r="MAP6" s="842"/>
      <c r="MAQ6" s="842"/>
      <c r="MAR6" s="842"/>
      <c r="MAS6" s="842"/>
      <c r="MAT6" s="842"/>
      <c r="MAU6" s="842"/>
      <c r="MAV6" s="842"/>
      <c r="MAW6" s="842"/>
      <c r="MAX6" s="842"/>
      <c r="MAY6" s="842"/>
      <c r="MAZ6" s="842"/>
      <c r="MBA6" s="842"/>
      <c r="MBB6" s="842"/>
      <c r="MBC6" s="842"/>
      <c r="MBD6" s="842"/>
      <c r="MBE6" s="842"/>
      <c r="MBF6" s="842"/>
      <c r="MBG6" s="842"/>
      <c r="MBH6" s="842"/>
      <c r="MBI6" s="842"/>
      <c r="MBJ6" s="842"/>
      <c r="MBK6" s="842"/>
      <c r="MBL6" s="842"/>
      <c r="MBM6" s="842"/>
      <c r="MBN6" s="842"/>
      <c r="MBO6" s="842"/>
      <c r="MBP6" s="842"/>
      <c r="MBQ6" s="842"/>
      <c r="MBR6" s="842"/>
      <c r="MBS6" s="842"/>
      <c r="MBT6" s="842"/>
      <c r="MBU6" s="842"/>
      <c r="MBV6" s="842"/>
      <c r="MBW6" s="842"/>
      <c r="MBX6" s="842"/>
      <c r="MBY6" s="842"/>
      <c r="MBZ6" s="842"/>
      <c r="MCA6" s="842"/>
      <c r="MCB6" s="842"/>
      <c r="MCC6" s="842"/>
      <c r="MCD6" s="842"/>
      <c r="MCE6" s="842"/>
      <c r="MCF6" s="842"/>
      <c r="MCG6" s="842"/>
      <c r="MCH6" s="842"/>
      <c r="MCI6" s="842"/>
      <c r="MCJ6" s="842"/>
      <c r="MCK6" s="842"/>
      <c r="MCL6" s="842"/>
      <c r="MCM6" s="842"/>
      <c r="MCN6" s="842"/>
      <c r="MCO6" s="842"/>
      <c r="MCP6" s="842"/>
      <c r="MCQ6" s="842"/>
      <c r="MCR6" s="842"/>
      <c r="MCS6" s="842"/>
      <c r="MCT6" s="842"/>
      <c r="MCU6" s="842"/>
      <c r="MCV6" s="842"/>
      <c r="MCW6" s="842"/>
      <c r="MCX6" s="842"/>
      <c r="MCY6" s="842"/>
      <c r="MCZ6" s="842"/>
      <c r="MDA6" s="842"/>
      <c r="MDB6" s="842"/>
      <c r="MDC6" s="842"/>
      <c r="MDD6" s="842"/>
      <c r="MDE6" s="842"/>
      <c r="MDF6" s="842"/>
      <c r="MDG6" s="842"/>
      <c r="MDH6" s="842"/>
      <c r="MDI6" s="842"/>
      <c r="MDJ6" s="842"/>
      <c r="MDK6" s="842"/>
      <c r="MDL6" s="842"/>
      <c r="MDM6" s="842"/>
      <c r="MDN6" s="842"/>
      <c r="MDO6" s="842"/>
      <c r="MDP6" s="842"/>
      <c r="MDQ6" s="842"/>
      <c r="MDR6" s="842"/>
      <c r="MDS6" s="842"/>
      <c r="MDT6" s="842"/>
      <c r="MDU6" s="842"/>
      <c r="MDV6" s="842"/>
      <c r="MDW6" s="842"/>
      <c r="MDX6" s="842"/>
      <c r="MDY6" s="842"/>
      <c r="MDZ6" s="842"/>
      <c r="MEA6" s="842"/>
      <c r="MEB6" s="842"/>
      <c r="MEC6" s="842"/>
      <c r="MED6" s="842"/>
      <c r="MEE6" s="842"/>
      <c r="MEF6" s="842"/>
      <c r="MEG6" s="842"/>
      <c r="MEH6" s="842"/>
      <c r="MEI6" s="842"/>
      <c r="MEJ6" s="842"/>
      <c r="MEK6" s="842"/>
      <c r="MEL6" s="842"/>
      <c r="MEM6" s="842"/>
      <c r="MEN6" s="842"/>
      <c r="MEO6" s="842"/>
      <c r="MEP6" s="842"/>
      <c r="MEQ6" s="842"/>
      <c r="MER6" s="842"/>
      <c r="MES6" s="842"/>
      <c r="MET6" s="842"/>
      <c r="MEU6" s="842"/>
      <c r="MEV6" s="842"/>
      <c r="MEW6" s="842"/>
      <c r="MEX6" s="842"/>
      <c r="MEY6" s="842"/>
      <c r="MEZ6" s="842"/>
      <c r="MFA6" s="842"/>
      <c r="MFB6" s="842"/>
      <c r="MFC6" s="842"/>
      <c r="MFD6" s="842"/>
      <c r="MFE6" s="842"/>
      <c r="MFF6" s="842"/>
      <c r="MFG6" s="842"/>
      <c r="MFH6" s="842"/>
      <c r="MFI6" s="842"/>
      <c r="MFJ6" s="842"/>
      <c r="MFK6" s="842"/>
      <c r="MFL6" s="842"/>
      <c r="MFM6" s="842"/>
      <c r="MFN6" s="842"/>
      <c r="MFO6" s="842"/>
      <c r="MFP6" s="842"/>
      <c r="MFQ6" s="842"/>
      <c r="MFR6" s="842"/>
      <c r="MFS6" s="842"/>
      <c r="MFT6" s="842"/>
      <c r="MFU6" s="842"/>
      <c r="MFV6" s="842"/>
      <c r="MFW6" s="842"/>
      <c r="MFX6" s="842"/>
      <c r="MFY6" s="842"/>
      <c r="MFZ6" s="842"/>
      <c r="MGA6" s="842"/>
      <c r="MGB6" s="842"/>
      <c r="MGC6" s="842"/>
      <c r="MGD6" s="842"/>
      <c r="MGE6" s="842"/>
      <c r="MGF6" s="842"/>
      <c r="MGG6" s="842"/>
      <c r="MGH6" s="842"/>
      <c r="MGI6" s="842"/>
      <c r="MGJ6" s="842"/>
      <c r="MGK6" s="842"/>
      <c r="MGL6" s="842"/>
      <c r="MGM6" s="842"/>
      <c r="MGN6" s="842"/>
      <c r="MGO6" s="842"/>
      <c r="MGP6" s="842"/>
      <c r="MGQ6" s="842"/>
      <c r="MGR6" s="842"/>
      <c r="MGS6" s="842"/>
      <c r="MGT6" s="842"/>
      <c r="MGU6" s="842"/>
      <c r="MGV6" s="842"/>
      <c r="MGW6" s="842"/>
      <c r="MGX6" s="842"/>
      <c r="MGY6" s="842"/>
      <c r="MGZ6" s="842"/>
      <c r="MHA6" s="842"/>
      <c r="MHB6" s="842"/>
      <c r="MHC6" s="842"/>
      <c r="MHD6" s="842"/>
      <c r="MHE6" s="842"/>
      <c r="MHF6" s="842"/>
      <c r="MHG6" s="842"/>
      <c r="MHH6" s="842"/>
      <c r="MHI6" s="842"/>
      <c r="MHJ6" s="842"/>
      <c r="MHK6" s="842"/>
      <c r="MHL6" s="842"/>
      <c r="MHM6" s="842"/>
      <c r="MHN6" s="842"/>
      <c r="MHO6" s="842"/>
      <c r="MHP6" s="842"/>
      <c r="MHQ6" s="842"/>
      <c r="MHR6" s="842"/>
      <c r="MHS6" s="842"/>
      <c r="MHT6" s="842"/>
      <c r="MHU6" s="842"/>
      <c r="MHV6" s="842"/>
      <c r="MHW6" s="842"/>
      <c r="MHX6" s="842"/>
      <c r="MHY6" s="842"/>
      <c r="MHZ6" s="842"/>
      <c r="MIA6" s="842"/>
      <c r="MIB6" s="842"/>
      <c r="MIC6" s="842"/>
      <c r="MID6" s="842"/>
      <c r="MIE6" s="842"/>
      <c r="MIF6" s="842"/>
      <c r="MIG6" s="842"/>
      <c r="MIH6" s="842"/>
      <c r="MII6" s="842"/>
      <c r="MIJ6" s="842"/>
      <c r="MIK6" s="842"/>
      <c r="MIL6" s="842"/>
      <c r="MIM6" s="842"/>
      <c r="MIN6" s="842"/>
      <c r="MIO6" s="842"/>
      <c r="MIP6" s="842"/>
      <c r="MIQ6" s="842"/>
      <c r="MIR6" s="842"/>
      <c r="MIS6" s="842"/>
      <c r="MIT6" s="842"/>
      <c r="MIU6" s="842"/>
      <c r="MIV6" s="842"/>
      <c r="MIW6" s="842"/>
      <c r="MIX6" s="842"/>
      <c r="MIY6" s="842"/>
      <c r="MIZ6" s="842"/>
      <c r="MJA6" s="842"/>
      <c r="MJB6" s="842"/>
      <c r="MJC6" s="842"/>
      <c r="MJD6" s="842"/>
      <c r="MJE6" s="842"/>
      <c r="MJF6" s="842"/>
      <c r="MJG6" s="842"/>
      <c r="MJH6" s="842"/>
      <c r="MJI6" s="842"/>
      <c r="MJJ6" s="842"/>
      <c r="MJK6" s="842"/>
      <c r="MJL6" s="842"/>
      <c r="MJM6" s="842"/>
      <c r="MJN6" s="842"/>
      <c r="MJO6" s="842"/>
      <c r="MJP6" s="842"/>
      <c r="MJQ6" s="842"/>
      <c r="MJR6" s="842"/>
      <c r="MJS6" s="842"/>
      <c r="MJT6" s="842"/>
      <c r="MJU6" s="842"/>
      <c r="MJV6" s="842"/>
      <c r="MJW6" s="842"/>
      <c r="MJX6" s="842"/>
      <c r="MJY6" s="842"/>
      <c r="MJZ6" s="842"/>
      <c r="MKA6" s="842"/>
      <c r="MKB6" s="842"/>
      <c r="MKC6" s="842"/>
      <c r="MKD6" s="842"/>
      <c r="MKE6" s="842"/>
      <c r="MKF6" s="842"/>
      <c r="MKG6" s="842"/>
      <c r="MKH6" s="842"/>
      <c r="MKI6" s="842"/>
      <c r="MKJ6" s="842"/>
      <c r="MKK6" s="842"/>
      <c r="MKL6" s="842"/>
      <c r="MKM6" s="842"/>
      <c r="MKN6" s="842"/>
      <c r="MKO6" s="842"/>
      <c r="MKP6" s="842"/>
      <c r="MKQ6" s="842"/>
      <c r="MKR6" s="842"/>
      <c r="MKS6" s="842"/>
      <c r="MKT6" s="842"/>
      <c r="MKU6" s="842"/>
      <c r="MKV6" s="842"/>
      <c r="MKW6" s="842"/>
      <c r="MKX6" s="842"/>
      <c r="MKY6" s="842"/>
      <c r="MKZ6" s="842"/>
      <c r="MLA6" s="842"/>
      <c r="MLB6" s="842"/>
      <c r="MLC6" s="842"/>
      <c r="MLD6" s="842"/>
      <c r="MLE6" s="842"/>
      <c r="MLF6" s="842"/>
      <c r="MLG6" s="842"/>
      <c r="MLH6" s="842"/>
      <c r="MLI6" s="842"/>
      <c r="MLJ6" s="842"/>
      <c r="MLK6" s="842"/>
      <c r="MLL6" s="842"/>
      <c r="MLM6" s="842"/>
      <c r="MLN6" s="842"/>
      <c r="MLO6" s="842"/>
      <c r="MLP6" s="842"/>
      <c r="MLQ6" s="842"/>
      <c r="MLR6" s="842"/>
      <c r="MLS6" s="842"/>
      <c r="MLT6" s="842"/>
      <c r="MLU6" s="842"/>
      <c r="MLV6" s="842"/>
      <c r="MLW6" s="842"/>
      <c r="MLX6" s="842"/>
      <c r="MLY6" s="842"/>
      <c r="MLZ6" s="842"/>
      <c r="MMA6" s="842"/>
      <c r="MMB6" s="842"/>
      <c r="MMC6" s="842"/>
      <c r="MMD6" s="842"/>
      <c r="MME6" s="842"/>
      <c r="MMF6" s="842"/>
      <c r="MMG6" s="842"/>
      <c r="MMH6" s="842"/>
      <c r="MMI6" s="842"/>
      <c r="MMJ6" s="842"/>
      <c r="MMK6" s="842"/>
      <c r="MML6" s="842"/>
      <c r="MMM6" s="842"/>
      <c r="MMN6" s="842"/>
      <c r="MMO6" s="842"/>
      <c r="MMP6" s="842"/>
      <c r="MMQ6" s="842"/>
      <c r="MMR6" s="842"/>
      <c r="MMS6" s="842"/>
      <c r="MMT6" s="842"/>
      <c r="MMU6" s="842"/>
      <c r="MMV6" s="842"/>
      <c r="MMW6" s="842"/>
      <c r="MMX6" s="842"/>
      <c r="MMY6" s="842"/>
      <c r="MMZ6" s="842"/>
      <c r="MNA6" s="842"/>
      <c r="MNB6" s="842"/>
      <c r="MNC6" s="842"/>
      <c r="MND6" s="842"/>
      <c r="MNE6" s="842"/>
      <c r="MNF6" s="842"/>
      <c r="MNG6" s="842"/>
      <c r="MNH6" s="842"/>
      <c r="MNI6" s="842"/>
      <c r="MNJ6" s="842"/>
      <c r="MNK6" s="842"/>
      <c r="MNL6" s="842"/>
      <c r="MNM6" s="842"/>
      <c r="MNN6" s="842"/>
      <c r="MNO6" s="842"/>
      <c r="MNP6" s="842"/>
      <c r="MNQ6" s="842"/>
      <c r="MNR6" s="842"/>
      <c r="MNS6" s="842"/>
      <c r="MNT6" s="842"/>
      <c r="MNU6" s="842"/>
      <c r="MNV6" s="842"/>
      <c r="MNW6" s="842"/>
      <c r="MNX6" s="842"/>
      <c r="MNY6" s="842"/>
      <c r="MNZ6" s="842"/>
      <c r="MOA6" s="842"/>
      <c r="MOB6" s="842"/>
      <c r="MOC6" s="842"/>
      <c r="MOD6" s="842"/>
      <c r="MOE6" s="842"/>
      <c r="MOF6" s="842"/>
      <c r="MOG6" s="842"/>
      <c r="MOH6" s="842"/>
      <c r="MOI6" s="842"/>
      <c r="MOJ6" s="842"/>
      <c r="MOK6" s="842"/>
      <c r="MOL6" s="842"/>
      <c r="MOM6" s="842"/>
      <c r="MON6" s="842"/>
      <c r="MOO6" s="842"/>
      <c r="MOP6" s="842"/>
      <c r="MOQ6" s="842"/>
      <c r="MOR6" s="842"/>
      <c r="MOS6" s="842"/>
      <c r="MOT6" s="842"/>
      <c r="MOU6" s="842"/>
      <c r="MOV6" s="842"/>
      <c r="MOW6" s="842"/>
      <c r="MOX6" s="842"/>
      <c r="MOY6" s="842"/>
      <c r="MOZ6" s="842"/>
      <c r="MPA6" s="842"/>
      <c r="MPB6" s="842"/>
      <c r="MPC6" s="842"/>
      <c r="MPD6" s="842"/>
      <c r="MPE6" s="842"/>
      <c r="MPF6" s="842"/>
      <c r="MPG6" s="842"/>
      <c r="MPH6" s="842"/>
      <c r="MPI6" s="842"/>
      <c r="MPJ6" s="842"/>
      <c r="MPK6" s="842"/>
      <c r="MPL6" s="842"/>
      <c r="MPM6" s="842"/>
      <c r="MPN6" s="842"/>
      <c r="MPO6" s="842"/>
      <c r="MPP6" s="842"/>
      <c r="MPQ6" s="842"/>
      <c r="MPR6" s="842"/>
      <c r="MPS6" s="842"/>
      <c r="MPT6" s="842"/>
      <c r="MPU6" s="842"/>
      <c r="MPV6" s="842"/>
      <c r="MPW6" s="842"/>
      <c r="MPX6" s="842"/>
      <c r="MPY6" s="842"/>
      <c r="MPZ6" s="842"/>
      <c r="MQA6" s="842"/>
      <c r="MQB6" s="842"/>
      <c r="MQC6" s="842"/>
      <c r="MQD6" s="842"/>
      <c r="MQE6" s="842"/>
      <c r="MQF6" s="842"/>
      <c r="MQG6" s="842"/>
      <c r="MQH6" s="842"/>
      <c r="MQI6" s="842"/>
      <c r="MQJ6" s="842"/>
      <c r="MQK6" s="842"/>
      <c r="MQL6" s="842"/>
      <c r="MQM6" s="842"/>
      <c r="MQN6" s="842"/>
      <c r="MQO6" s="842"/>
      <c r="MQP6" s="842"/>
      <c r="MQQ6" s="842"/>
      <c r="MQR6" s="842"/>
      <c r="MQS6" s="842"/>
      <c r="MQT6" s="842"/>
      <c r="MQU6" s="842"/>
      <c r="MQV6" s="842"/>
      <c r="MQW6" s="842"/>
      <c r="MQX6" s="842"/>
      <c r="MQY6" s="842"/>
      <c r="MQZ6" s="842"/>
      <c r="MRA6" s="842"/>
      <c r="MRB6" s="842"/>
      <c r="MRC6" s="842"/>
      <c r="MRD6" s="842"/>
      <c r="MRE6" s="842"/>
      <c r="MRF6" s="842"/>
      <c r="MRG6" s="842"/>
      <c r="MRH6" s="842"/>
      <c r="MRI6" s="842"/>
      <c r="MRJ6" s="842"/>
      <c r="MRK6" s="842"/>
      <c r="MRL6" s="842"/>
      <c r="MRM6" s="842"/>
      <c r="MRN6" s="842"/>
      <c r="MRO6" s="842"/>
      <c r="MRP6" s="842"/>
      <c r="MRQ6" s="842"/>
      <c r="MRR6" s="842"/>
      <c r="MRS6" s="842"/>
      <c r="MRT6" s="842"/>
      <c r="MRU6" s="842"/>
      <c r="MRV6" s="842"/>
      <c r="MRW6" s="842"/>
      <c r="MRX6" s="842"/>
      <c r="MRY6" s="842"/>
      <c r="MRZ6" s="842"/>
      <c r="MSA6" s="842"/>
      <c r="MSB6" s="842"/>
      <c r="MSC6" s="842"/>
      <c r="MSD6" s="842"/>
      <c r="MSE6" s="842"/>
      <c r="MSF6" s="842"/>
      <c r="MSG6" s="842"/>
      <c r="MSH6" s="842"/>
      <c r="MSI6" s="842"/>
      <c r="MSJ6" s="842"/>
      <c r="MSK6" s="842"/>
      <c r="MSL6" s="842"/>
      <c r="MSM6" s="842"/>
      <c r="MSN6" s="842"/>
      <c r="MSO6" s="842"/>
      <c r="MSP6" s="842"/>
      <c r="MSQ6" s="842"/>
      <c r="MSR6" s="842"/>
      <c r="MSS6" s="842"/>
      <c r="MST6" s="842"/>
      <c r="MSU6" s="842"/>
      <c r="MSV6" s="842"/>
      <c r="MSW6" s="842"/>
      <c r="MSX6" s="842"/>
      <c r="MSY6" s="842"/>
      <c r="MSZ6" s="842"/>
      <c r="MTA6" s="842"/>
      <c r="MTB6" s="842"/>
      <c r="MTC6" s="842"/>
      <c r="MTD6" s="842"/>
      <c r="MTE6" s="842"/>
      <c r="MTF6" s="842"/>
      <c r="MTG6" s="842"/>
      <c r="MTH6" s="842"/>
      <c r="MTI6" s="842"/>
      <c r="MTJ6" s="842"/>
      <c r="MTK6" s="842"/>
      <c r="MTL6" s="842"/>
      <c r="MTM6" s="842"/>
      <c r="MTN6" s="842"/>
      <c r="MTO6" s="842"/>
      <c r="MTP6" s="842"/>
      <c r="MTQ6" s="842"/>
      <c r="MTR6" s="842"/>
      <c r="MTS6" s="842"/>
      <c r="MTT6" s="842"/>
      <c r="MTU6" s="842"/>
      <c r="MTV6" s="842"/>
      <c r="MTW6" s="842"/>
      <c r="MTX6" s="842"/>
      <c r="MTY6" s="842"/>
      <c r="MTZ6" s="842"/>
      <c r="MUA6" s="842"/>
      <c r="MUB6" s="842"/>
      <c r="MUC6" s="842"/>
      <c r="MUD6" s="842"/>
      <c r="MUE6" s="842"/>
      <c r="MUF6" s="842"/>
      <c r="MUG6" s="842"/>
      <c r="MUH6" s="842"/>
      <c r="MUI6" s="842"/>
      <c r="MUJ6" s="842"/>
      <c r="MUK6" s="842"/>
      <c r="MUL6" s="842"/>
      <c r="MUM6" s="842"/>
      <c r="MUN6" s="842"/>
      <c r="MUO6" s="842"/>
      <c r="MUP6" s="842"/>
      <c r="MUQ6" s="842"/>
      <c r="MUR6" s="842"/>
      <c r="MUS6" s="842"/>
      <c r="MUT6" s="842"/>
      <c r="MUU6" s="842"/>
      <c r="MUV6" s="842"/>
      <c r="MUW6" s="842"/>
      <c r="MUX6" s="842"/>
      <c r="MUY6" s="842"/>
      <c r="MUZ6" s="842"/>
      <c r="MVA6" s="842"/>
      <c r="MVB6" s="842"/>
      <c r="MVC6" s="842"/>
      <c r="MVD6" s="842"/>
      <c r="MVE6" s="842"/>
      <c r="MVF6" s="842"/>
      <c r="MVG6" s="842"/>
      <c r="MVH6" s="842"/>
      <c r="MVI6" s="842"/>
      <c r="MVJ6" s="842"/>
      <c r="MVK6" s="842"/>
      <c r="MVL6" s="842"/>
      <c r="MVM6" s="842"/>
      <c r="MVN6" s="842"/>
      <c r="MVO6" s="842"/>
      <c r="MVP6" s="842"/>
      <c r="MVQ6" s="842"/>
      <c r="MVR6" s="842"/>
      <c r="MVS6" s="842"/>
      <c r="MVT6" s="842"/>
      <c r="MVU6" s="842"/>
      <c r="MVV6" s="842"/>
      <c r="MVW6" s="842"/>
      <c r="MVX6" s="842"/>
      <c r="MVY6" s="842"/>
      <c r="MVZ6" s="842"/>
      <c r="MWA6" s="842"/>
      <c r="MWB6" s="842"/>
      <c r="MWC6" s="842"/>
      <c r="MWD6" s="842"/>
      <c r="MWE6" s="842"/>
      <c r="MWF6" s="842"/>
      <c r="MWG6" s="842"/>
      <c r="MWH6" s="842"/>
      <c r="MWI6" s="842"/>
      <c r="MWJ6" s="842"/>
      <c r="MWK6" s="842"/>
      <c r="MWL6" s="842"/>
      <c r="MWM6" s="842"/>
      <c r="MWN6" s="842"/>
      <c r="MWO6" s="842"/>
      <c r="MWP6" s="842"/>
      <c r="MWQ6" s="842"/>
      <c r="MWR6" s="842"/>
      <c r="MWS6" s="842"/>
      <c r="MWT6" s="842"/>
      <c r="MWU6" s="842"/>
      <c r="MWV6" s="842"/>
      <c r="MWW6" s="842"/>
      <c r="MWX6" s="842"/>
      <c r="MWY6" s="842"/>
      <c r="MWZ6" s="842"/>
      <c r="MXA6" s="842"/>
      <c r="MXB6" s="842"/>
      <c r="MXC6" s="842"/>
      <c r="MXD6" s="842"/>
      <c r="MXE6" s="842"/>
      <c r="MXF6" s="842"/>
      <c r="MXG6" s="842"/>
      <c r="MXH6" s="842"/>
      <c r="MXI6" s="842"/>
      <c r="MXJ6" s="842"/>
      <c r="MXK6" s="842"/>
      <c r="MXL6" s="842"/>
      <c r="MXM6" s="842"/>
      <c r="MXN6" s="842"/>
      <c r="MXO6" s="842"/>
      <c r="MXP6" s="842"/>
      <c r="MXQ6" s="842"/>
      <c r="MXR6" s="842"/>
      <c r="MXS6" s="842"/>
      <c r="MXT6" s="842"/>
      <c r="MXU6" s="842"/>
      <c r="MXV6" s="842"/>
      <c r="MXW6" s="842"/>
      <c r="MXX6" s="842"/>
      <c r="MXY6" s="842"/>
      <c r="MXZ6" s="842"/>
      <c r="MYA6" s="842"/>
      <c r="MYB6" s="842"/>
      <c r="MYC6" s="842"/>
      <c r="MYD6" s="842"/>
      <c r="MYE6" s="842"/>
      <c r="MYF6" s="842"/>
      <c r="MYG6" s="842"/>
      <c r="MYH6" s="842"/>
      <c r="MYI6" s="842"/>
      <c r="MYJ6" s="842"/>
      <c r="MYK6" s="842"/>
      <c r="MYL6" s="842"/>
      <c r="MYM6" s="842"/>
      <c r="MYN6" s="842"/>
      <c r="MYO6" s="842"/>
      <c r="MYP6" s="842"/>
      <c r="MYQ6" s="842"/>
      <c r="MYR6" s="842"/>
      <c r="MYS6" s="842"/>
      <c r="MYT6" s="842"/>
      <c r="MYU6" s="842"/>
      <c r="MYV6" s="842"/>
      <c r="MYW6" s="842"/>
      <c r="MYX6" s="842"/>
      <c r="MYY6" s="842"/>
      <c r="MYZ6" s="842"/>
      <c r="MZA6" s="842"/>
      <c r="MZB6" s="842"/>
      <c r="MZC6" s="842"/>
      <c r="MZD6" s="842"/>
      <c r="MZE6" s="842"/>
      <c r="MZF6" s="842"/>
      <c r="MZG6" s="842"/>
      <c r="MZH6" s="842"/>
      <c r="MZI6" s="842"/>
      <c r="MZJ6" s="842"/>
      <c r="MZK6" s="842"/>
      <c r="MZL6" s="842"/>
      <c r="MZM6" s="842"/>
      <c r="MZN6" s="842"/>
      <c r="MZO6" s="842"/>
      <c r="MZP6" s="842"/>
      <c r="MZQ6" s="842"/>
      <c r="MZR6" s="842"/>
      <c r="MZS6" s="842"/>
      <c r="MZT6" s="842"/>
      <c r="MZU6" s="842"/>
      <c r="MZV6" s="842"/>
      <c r="MZW6" s="842"/>
      <c r="MZX6" s="842"/>
      <c r="MZY6" s="842"/>
      <c r="MZZ6" s="842"/>
      <c r="NAA6" s="842"/>
      <c r="NAB6" s="842"/>
      <c r="NAC6" s="842"/>
      <c r="NAD6" s="842"/>
      <c r="NAE6" s="842"/>
      <c r="NAF6" s="842"/>
      <c r="NAG6" s="842"/>
      <c r="NAH6" s="842"/>
      <c r="NAI6" s="842"/>
      <c r="NAJ6" s="842"/>
      <c r="NAK6" s="842"/>
      <c r="NAL6" s="842"/>
      <c r="NAM6" s="842"/>
      <c r="NAN6" s="842"/>
      <c r="NAO6" s="842"/>
      <c r="NAP6" s="842"/>
      <c r="NAQ6" s="842"/>
      <c r="NAR6" s="842"/>
      <c r="NAS6" s="842"/>
      <c r="NAT6" s="842"/>
      <c r="NAU6" s="842"/>
      <c r="NAV6" s="842"/>
      <c r="NAW6" s="842"/>
      <c r="NAX6" s="842"/>
      <c r="NAY6" s="842"/>
      <c r="NAZ6" s="842"/>
      <c r="NBA6" s="842"/>
      <c r="NBB6" s="842"/>
      <c r="NBC6" s="842"/>
      <c r="NBD6" s="842"/>
      <c r="NBE6" s="842"/>
      <c r="NBF6" s="842"/>
      <c r="NBG6" s="842"/>
      <c r="NBH6" s="842"/>
      <c r="NBI6" s="842"/>
      <c r="NBJ6" s="842"/>
      <c r="NBK6" s="842"/>
      <c r="NBL6" s="842"/>
      <c r="NBM6" s="842"/>
      <c r="NBN6" s="842"/>
      <c r="NBO6" s="842"/>
      <c r="NBP6" s="842"/>
      <c r="NBQ6" s="842"/>
      <c r="NBR6" s="842"/>
      <c r="NBS6" s="842"/>
      <c r="NBT6" s="842"/>
      <c r="NBU6" s="842"/>
      <c r="NBV6" s="842"/>
      <c r="NBW6" s="842"/>
      <c r="NBX6" s="842"/>
      <c r="NBY6" s="842"/>
      <c r="NBZ6" s="842"/>
      <c r="NCA6" s="842"/>
      <c r="NCB6" s="842"/>
      <c r="NCC6" s="842"/>
      <c r="NCD6" s="842"/>
      <c r="NCE6" s="842"/>
      <c r="NCF6" s="842"/>
      <c r="NCG6" s="842"/>
      <c r="NCH6" s="842"/>
      <c r="NCI6" s="842"/>
      <c r="NCJ6" s="842"/>
      <c r="NCK6" s="842"/>
      <c r="NCL6" s="842"/>
      <c r="NCM6" s="842"/>
      <c r="NCN6" s="842"/>
      <c r="NCO6" s="842"/>
      <c r="NCP6" s="842"/>
      <c r="NCQ6" s="842"/>
      <c r="NCR6" s="842"/>
      <c r="NCS6" s="842"/>
      <c r="NCT6" s="842"/>
      <c r="NCU6" s="842"/>
      <c r="NCV6" s="842"/>
      <c r="NCW6" s="842"/>
      <c r="NCX6" s="842"/>
      <c r="NCY6" s="842"/>
      <c r="NCZ6" s="842"/>
      <c r="NDA6" s="842"/>
      <c r="NDB6" s="842"/>
      <c r="NDC6" s="842"/>
      <c r="NDD6" s="842"/>
      <c r="NDE6" s="842"/>
      <c r="NDF6" s="842"/>
      <c r="NDG6" s="842"/>
      <c r="NDH6" s="842"/>
      <c r="NDI6" s="842"/>
      <c r="NDJ6" s="842"/>
      <c r="NDK6" s="842"/>
      <c r="NDL6" s="842"/>
      <c r="NDM6" s="842"/>
      <c r="NDN6" s="842"/>
      <c r="NDO6" s="842"/>
      <c r="NDP6" s="842"/>
      <c r="NDQ6" s="842"/>
      <c r="NDR6" s="842"/>
      <c r="NDS6" s="842"/>
      <c r="NDT6" s="842"/>
      <c r="NDU6" s="842"/>
      <c r="NDV6" s="842"/>
      <c r="NDW6" s="842"/>
      <c r="NDX6" s="842"/>
      <c r="NDY6" s="842"/>
      <c r="NDZ6" s="842"/>
      <c r="NEA6" s="842"/>
      <c r="NEB6" s="842"/>
      <c r="NEC6" s="842"/>
      <c r="NED6" s="842"/>
      <c r="NEE6" s="842"/>
      <c r="NEF6" s="842"/>
      <c r="NEG6" s="842"/>
      <c r="NEH6" s="842"/>
      <c r="NEI6" s="842"/>
      <c r="NEJ6" s="842"/>
      <c r="NEK6" s="842"/>
      <c r="NEL6" s="842"/>
      <c r="NEM6" s="842"/>
      <c r="NEN6" s="842"/>
      <c r="NEO6" s="842"/>
      <c r="NEP6" s="842"/>
      <c r="NEQ6" s="842"/>
      <c r="NER6" s="842"/>
      <c r="NES6" s="842"/>
      <c r="NET6" s="842"/>
      <c r="NEU6" s="842"/>
      <c r="NEV6" s="842"/>
      <c r="NEW6" s="842"/>
      <c r="NEX6" s="842"/>
      <c r="NEY6" s="842"/>
      <c r="NEZ6" s="842"/>
      <c r="NFA6" s="842"/>
      <c r="NFB6" s="842"/>
      <c r="NFC6" s="842"/>
      <c r="NFD6" s="842"/>
      <c r="NFE6" s="842"/>
      <c r="NFF6" s="842"/>
      <c r="NFG6" s="842"/>
      <c r="NFH6" s="842"/>
      <c r="NFI6" s="842"/>
      <c r="NFJ6" s="842"/>
      <c r="NFK6" s="842"/>
      <c r="NFL6" s="842"/>
      <c r="NFM6" s="842"/>
      <c r="NFN6" s="842"/>
      <c r="NFO6" s="842"/>
      <c r="NFP6" s="842"/>
      <c r="NFQ6" s="842"/>
      <c r="NFR6" s="842"/>
      <c r="NFS6" s="842"/>
      <c r="NFT6" s="842"/>
      <c r="NFU6" s="842"/>
      <c r="NFV6" s="842"/>
      <c r="NFW6" s="842"/>
      <c r="NFX6" s="842"/>
      <c r="NFY6" s="842"/>
      <c r="NFZ6" s="842"/>
      <c r="NGA6" s="842"/>
      <c r="NGB6" s="842"/>
      <c r="NGC6" s="842"/>
      <c r="NGD6" s="842"/>
      <c r="NGE6" s="842"/>
      <c r="NGF6" s="842"/>
      <c r="NGG6" s="842"/>
      <c r="NGH6" s="842"/>
      <c r="NGI6" s="842"/>
      <c r="NGJ6" s="842"/>
      <c r="NGK6" s="842"/>
      <c r="NGL6" s="842"/>
      <c r="NGM6" s="842"/>
      <c r="NGN6" s="842"/>
      <c r="NGO6" s="842"/>
      <c r="NGP6" s="842"/>
      <c r="NGQ6" s="842"/>
      <c r="NGR6" s="842"/>
      <c r="NGS6" s="842"/>
      <c r="NGT6" s="842"/>
      <c r="NGU6" s="842"/>
      <c r="NGV6" s="842"/>
      <c r="NGW6" s="842"/>
      <c r="NGX6" s="842"/>
      <c r="NGY6" s="842"/>
      <c r="NGZ6" s="842"/>
      <c r="NHA6" s="842"/>
      <c r="NHB6" s="842"/>
      <c r="NHC6" s="842"/>
      <c r="NHD6" s="842"/>
      <c r="NHE6" s="842"/>
      <c r="NHF6" s="842"/>
      <c r="NHG6" s="842"/>
      <c r="NHH6" s="842"/>
      <c r="NHI6" s="842"/>
      <c r="NHJ6" s="842"/>
      <c r="NHK6" s="842"/>
      <c r="NHL6" s="842"/>
      <c r="NHM6" s="842"/>
      <c r="NHN6" s="842"/>
      <c r="NHO6" s="842"/>
      <c r="NHP6" s="842"/>
      <c r="NHQ6" s="842"/>
      <c r="NHR6" s="842"/>
      <c r="NHS6" s="842"/>
      <c r="NHT6" s="842"/>
      <c r="NHU6" s="842"/>
      <c r="NHV6" s="842"/>
      <c r="NHW6" s="842"/>
      <c r="NHX6" s="842"/>
      <c r="NHY6" s="842"/>
      <c r="NHZ6" s="842"/>
      <c r="NIA6" s="842"/>
      <c r="NIB6" s="842"/>
      <c r="NIC6" s="842"/>
      <c r="NID6" s="842"/>
      <c r="NIE6" s="842"/>
      <c r="NIF6" s="842"/>
      <c r="NIG6" s="842"/>
      <c r="NIH6" s="842"/>
      <c r="NII6" s="842"/>
      <c r="NIJ6" s="842"/>
      <c r="NIK6" s="842"/>
      <c r="NIL6" s="842"/>
      <c r="NIM6" s="842"/>
      <c r="NIN6" s="842"/>
      <c r="NIO6" s="842"/>
      <c r="NIP6" s="842"/>
      <c r="NIQ6" s="842"/>
      <c r="NIR6" s="842"/>
      <c r="NIS6" s="842"/>
      <c r="NIT6" s="842"/>
      <c r="NIU6" s="842"/>
      <c r="NIV6" s="842"/>
      <c r="NIW6" s="842"/>
      <c r="NIX6" s="842"/>
      <c r="NIY6" s="842"/>
      <c r="NIZ6" s="842"/>
      <c r="NJA6" s="842"/>
      <c r="NJB6" s="842"/>
      <c r="NJC6" s="842"/>
      <c r="NJD6" s="842"/>
      <c r="NJE6" s="842"/>
      <c r="NJF6" s="842"/>
      <c r="NJG6" s="842"/>
      <c r="NJH6" s="842"/>
      <c r="NJI6" s="842"/>
      <c r="NJJ6" s="842"/>
      <c r="NJK6" s="842"/>
      <c r="NJL6" s="842"/>
      <c r="NJM6" s="842"/>
      <c r="NJN6" s="842"/>
      <c r="NJO6" s="842"/>
      <c r="NJP6" s="842"/>
      <c r="NJQ6" s="842"/>
      <c r="NJR6" s="842"/>
      <c r="NJS6" s="842"/>
      <c r="NJT6" s="842"/>
      <c r="NJU6" s="842"/>
      <c r="NJV6" s="842"/>
      <c r="NJW6" s="842"/>
      <c r="NJX6" s="842"/>
      <c r="NJY6" s="842"/>
      <c r="NJZ6" s="842"/>
      <c r="NKA6" s="842"/>
      <c r="NKB6" s="842"/>
      <c r="NKC6" s="842"/>
      <c r="NKD6" s="842"/>
      <c r="NKE6" s="842"/>
      <c r="NKF6" s="842"/>
      <c r="NKG6" s="842"/>
      <c r="NKH6" s="842"/>
      <c r="NKI6" s="842"/>
      <c r="NKJ6" s="842"/>
      <c r="NKK6" s="842"/>
      <c r="NKL6" s="842"/>
      <c r="NKM6" s="842"/>
      <c r="NKN6" s="842"/>
      <c r="NKO6" s="842"/>
      <c r="NKP6" s="842"/>
      <c r="NKQ6" s="842"/>
      <c r="NKR6" s="842"/>
      <c r="NKS6" s="842"/>
      <c r="NKT6" s="842"/>
      <c r="NKU6" s="842"/>
      <c r="NKV6" s="842"/>
      <c r="NKW6" s="842"/>
      <c r="NKX6" s="842"/>
      <c r="NKY6" s="842"/>
      <c r="NKZ6" s="842"/>
      <c r="NLA6" s="842"/>
      <c r="NLB6" s="842"/>
      <c r="NLC6" s="842"/>
      <c r="NLD6" s="842"/>
      <c r="NLE6" s="842"/>
      <c r="NLF6" s="842"/>
      <c r="NLG6" s="842"/>
      <c r="NLH6" s="842"/>
      <c r="NLI6" s="842"/>
      <c r="NLJ6" s="842"/>
      <c r="NLK6" s="842"/>
      <c r="NLL6" s="842"/>
      <c r="NLM6" s="842"/>
      <c r="NLN6" s="842"/>
      <c r="NLO6" s="842"/>
      <c r="NLP6" s="842"/>
      <c r="NLQ6" s="842"/>
      <c r="NLR6" s="842"/>
      <c r="NLS6" s="842"/>
      <c r="NLT6" s="842"/>
      <c r="NLU6" s="842"/>
      <c r="NLV6" s="842"/>
      <c r="NLW6" s="842"/>
      <c r="NLX6" s="842"/>
      <c r="NLY6" s="842"/>
      <c r="NLZ6" s="842"/>
      <c r="NMA6" s="842"/>
      <c r="NMB6" s="842"/>
      <c r="NMC6" s="842"/>
      <c r="NMD6" s="842"/>
      <c r="NME6" s="842"/>
      <c r="NMF6" s="842"/>
      <c r="NMG6" s="842"/>
      <c r="NMH6" s="842"/>
      <c r="NMI6" s="842"/>
      <c r="NMJ6" s="842"/>
      <c r="NMK6" s="842"/>
      <c r="NML6" s="842"/>
      <c r="NMM6" s="842"/>
      <c r="NMN6" s="842"/>
      <c r="NMO6" s="842"/>
      <c r="NMP6" s="842"/>
      <c r="NMQ6" s="842"/>
      <c r="NMR6" s="842"/>
      <c r="NMS6" s="842"/>
      <c r="NMT6" s="842"/>
      <c r="NMU6" s="842"/>
      <c r="NMV6" s="842"/>
      <c r="NMW6" s="842"/>
      <c r="NMX6" s="842"/>
      <c r="NMY6" s="842"/>
      <c r="NMZ6" s="842"/>
      <c r="NNA6" s="842"/>
      <c r="NNB6" s="842"/>
      <c r="NNC6" s="842"/>
      <c r="NND6" s="842"/>
      <c r="NNE6" s="842"/>
      <c r="NNF6" s="842"/>
      <c r="NNG6" s="842"/>
      <c r="NNH6" s="842"/>
      <c r="NNI6" s="842"/>
      <c r="NNJ6" s="842"/>
      <c r="NNK6" s="842"/>
      <c r="NNL6" s="842"/>
      <c r="NNM6" s="842"/>
      <c r="NNN6" s="842"/>
      <c r="NNO6" s="842"/>
      <c r="NNP6" s="842"/>
      <c r="NNQ6" s="842"/>
      <c r="NNR6" s="842"/>
      <c r="NNS6" s="842"/>
      <c r="NNT6" s="842"/>
      <c r="NNU6" s="842"/>
      <c r="NNV6" s="842"/>
      <c r="NNW6" s="842"/>
      <c r="NNX6" s="842"/>
      <c r="NNY6" s="842"/>
      <c r="NNZ6" s="842"/>
      <c r="NOA6" s="842"/>
      <c r="NOB6" s="842"/>
      <c r="NOC6" s="842"/>
      <c r="NOD6" s="842"/>
      <c r="NOE6" s="842"/>
      <c r="NOF6" s="842"/>
      <c r="NOG6" s="842"/>
      <c r="NOH6" s="842"/>
      <c r="NOI6" s="842"/>
      <c r="NOJ6" s="842"/>
      <c r="NOK6" s="842"/>
      <c r="NOL6" s="842"/>
      <c r="NOM6" s="842"/>
      <c r="NON6" s="842"/>
      <c r="NOO6" s="842"/>
      <c r="NOP6" s="842"/>
      <c r="NOQ6" s="842"/>
      <c r="NOR6" s="842"/>
      <c r="NOS6" s="842"/>
      <c r="NOT6" s="842"/>
      <c r="NOU6" s="842"/>
      <c r="NOV6" s="842"/>
      <c r="NOW6" s="842"/>
      <c r="NOX6" s="842"/>
      <c r="NOY6" s="842"/>
      <c r="NOZ6" s="842"/>
      <c r="NPA6" s="842"/>
      <c r="NPB6" s="842"/>
      <c r="NPC6" s="842"/>
      <c r="NPD6" s="842"/>
      <c r="NPE6" s="842"/>
      <c r="NPF6" s="842"/>
      <c r="NPG6" s="842"/>
      <c r="NPH6" s="842"/>
      <c r="NPI6" s="842"/>
      <c r="NPJ6" s="842"/>
      <c r="NPK6" s="842"/>
      <c r="NPL6" s="842"/>
      <c r="NPM6" s="842"/>
      <c r="NPN6" s="842"/>
      <c r="NPO6" s="842"/>
      <c r="NPP6" s="842"/>
      <c r="NPQ6" s="842"/>
      <c r="NPR6" s="842"/>
      <c r="NPS6" s="842"/>
      <c r="NPT6" s="842"/>
      <c r="NPU6" s="842"/>
      <c r="NPV6" s="842"/>
      <c r="NPW6" s="842"/>
      <c r="NPX6" s="842"/>
      <c r="NPY6" s="842"/>
      <c r="NPZ6" s="842"/>
      <c r="NQA6" s="842"/>
      <c r="NQB6" s="842"/>
      <c r="NQC6" s="842"/>
      <c r="NQD6" s="842"/>
      <c r="NQE6" s="842"/>
      <c r="NQF6" s="842"/>
      <c r="NQG6" s="842"/>
      <c r="NQH6" s="842"/>
      <c r="NQI6" s="842"/>
      <c r="NQJ6" s="842"/>
      <c r="NQK6" s="842"/>
      <c r="NQL6" s="842"/>
      <c r="NQM6" s="842"/>
      <c r="NQN6" s="842"/>
      <c r="NQO6" s="842"/>
      <c r="NQP6" s="842"/>
      <c r="NQQ6" s="842"/>
      <c r="NQR6" s="842"/>
      <c r="NQS6" s="842"/>
      <c r="NQT6" s="842"/>
      <c r="NQU6" s="842"/>
      <c r="NQV6" s="842"/>
      <c r="NQW6" s="842"/>
      <c r="NQX6" s="842"/>
      <c r="NQY6" s="842"/>
      <c r="NQZ6" s="842"/>
      <c r="NRA6" s="842"/>
      <c r="NRB6" s="842"/>
      <c r="NRC6" s="842"/>
      <c r="NRD6" s="842"/>
      <c r="NRE6" s="842"/>
      <c r="NRF6" s="842"/>
      <c r="NRG6" s="842"/>
      <c r="NRH6" s="842"/>
      <c r="NRI6" s="842"/>
      <c r="NRJ6" s="842"/>
      <c r="NRK6" s="842"/>
      <c r="NRL6" s="842"/>
      <c r="NRM6" s="842"/>
      <c r="NRN6" s="842"/>
      <c r="NRO6" s="842"/>
      <c r="NRP6" s="842"/>
      <c r="NRQ6" s="842"/>
      <c r="NRR6" s="842"/>
      <c r="NRS6" s="842"/>
      <c r="NRT6" s="842"/>
      <c r="NRU6" s="842"/>
      <c r="NRV6" s="842"/>
      <c r="NRW6" s="842"/>
      <c r="NRX6" s="842"/>
      <c r="NRY6" s="842"/>
      <c r="NRZ6" s="842"/>
      <c r="NSA6" s="842"/>
      <c r="NSB6" s="842"/>
      <c r="NSC6" s="842"/>
      <c r="NSD6" s="842"/>
      <c r="NSE6" s="842"/>
      <c r="NSF6" s="842"/>
      <c r="NSG6" s="842"/>
      <c r="NSH6" s="842"/>
      <c r="NSI6" s="842"/>
      <c r="NSJ6" s="842"/>
      <c r="NSK6" s="842"/>
      <c r="NSL6" s="842"/>
      <c r="NSM6" s="842"/>
      <c r="NSN6" s="842"/>
      <c r="NSO6" s="842"/>
      <c r="NSP6" s="842"/>
      <c r="NSQ6" s="842"/>
      <c r="NSR6" s="842"/>
      <c r="NSS6" s="842"/>
      <c r="NST6" s="842"/>
      <c r="NSU6" s="842"/>
      <c r="NSV6" s="842"/>
      <c r="NSW6" s="842"/>
      <c r="NSX6" s="842"/>
      <c r="NSY6" s="842"/>
      <c r="NSZ6" s="842"/>
      <c r="NTA6" s="842"/>
      <c r="NTB6" s="842"/>
      <c r="NTC6" s="842"/>
      <c r="NTD6" s="842"/>
      <c r="NTE6" s="842"/>
      <c r="NTF6" s="842"/>
      <c r="NTG6" s="842"/>
      <c r="NTH6" s="842"/>
      <c r="NTI6" s="842"/>
      <c r="NTJ6" s="842"/>
      <c r="NTK6" s="842"/>
      <c r="NTL6" s="842"/>
      <c r="NTM6" s="842"/>
      <c r="NTN6" s="842"/>
      <c r="NTO6" s="842"/>
      <c r="NTP6" s="842"/>
      <c r="NTQ6" s="842"/>
      <c r="NTR6" s="842"/>
      <c r="NTS6" s="842"/>
      <c r="NTT6" s="842"/>
      <c r="NTU6" s="842"/>
      <c r="NTV6" s="842"/>
      <c r="NTW6" s="842"/>
      <c r="NTX6" s="842"/>
      <c r="NTY6" s="842"/>
      <c r="NTZ6" s="842"/>
      <c r="NUA6" s="842"/>
      <c r="NUB6" s="842"/>
      <c r="NUC6" s="842"/>
      <c r="NUD6" s="842"/>
      <c r="NUE6" s="842"/>
      <c r="NUF6" s="842"/>
      <c r="NUG6" s="842"/>
      <c r="NUH6" s="842"/>
      <c r="NUI6" s="842"/>
      <c r="NUJ6" s="842"/>
      <c r="NUK6" s="842"/>
      <c r="NUL6" s="842"/>
      <c r="NUM6" s="842"/>
      <c r="NUN6" s="842"/>
      <c r="NUO6" s="842"/>
      <c r="NUP6" s="842"/>
      <c r="NUQ6" s="842"/>
      <c r="NUR6" s="842"/>
      <c r="NUS6" s="842"/>
      <c r="NUT6" s="842"/>
      <c r="NUU6" s="842"/>
      <c r="NUV6" s="842"/>
      <c r="NUW6" s="842"/>
      <c r="NUX6" s="842"/>
      <c r="NUY6" s="842"/>
      <c r="NUZ6" s="842"/>
      <c r="NVA6" s="842"/>
      <c r="NVB6" s="842"/>
      <c r="NVC6" s="842"/>
      <c r="NVD6" s="842"/>
      <c r="NVE6" s="842"/>
      <c r="NVF6" s="842"/>
      <c r="NVG6" s="842"/>
      <c r="NVH6" s="842"/>
      <c r="NVI6" s="842"/>
      <c r="NVJ6" s="842"/>
      <c r="NVK6" s="842"/>
      <c r="NVL6" s="842"/>
      <c r="NVM6" s="842"/>
      <c r="NVN6" s="842"/>
      <c r="NVO6" s="842"/>
      <c r="NVP6" s="842"/>
      <c r="NVQ6" s="842"/>
      <c r="NVR6" s="842"/>
      <c r="NVS6" s="842"/>
      <c r="NVT6" s="842"/>
      <c r="NVU6" s="842"/>
      <c r="NVV6" s="842"/>
      <c r="NVW6" s="842"/>
      <c r="NVX6" s="842"/>
      <c r="NVY6" s="842"/>
      <c r="NVZ6" s="842"/>
      <c r="NWA6" s="842"/>
      <c r="NWB6" s="842"/>
      <c r="NWC6" s="842"/>
      <c r="NWD6" s="842"/>
      <c r="NWE6" s="842"/>
      <c r="NWF6" s="842"/>
      <c r="NWG6" s="842"/>
      <c r="NWH6" s="842"/>
      <c r="NWI6" s="842"/>
      <c r="NWJ6" s="842"/>
      <c r="NWK6" s="842"/>
      <c r="NWL6" s="842"/>
      <c r="NWM6" s="842"/>
      <c r="NWN6" s="842"/>
      <c r="NWO6" s="842"/>
      <c r="NWP6" s="842"/>
      <c r="NWQ6" s="842"/>
      <c r="NWR6" s="842"/>
      <c r="NWS6" s="842"/>
      <c r="NWT6" s="842"/>
      <c r="NWU6" s="842"/>
      <c r="NWV6" s="842"/>
      <c r="NWW6" s="842"/>
      <c r="NWX6" s="842"/>
      <c r="NWY6" s="842"/>
      <c r="NWZ6" s="842"/>
      <c r="NXA6" s="842"/>
      <c r="NXB6" s="842"/>
      <c r="NXC6" s="842"/>
      <c r="NXD6" s="842"/>
      <c r="NXE6" s="842"/>
      <c r="NXF6" s="842"/>
      <c r="NXG6" s="842"/>
      <c r="NXH6" s="842"/>
      <c r="NXI6" s="842"/>
      <c r="NXJ6" s="842"/>
      <c r="NXK6" s="842"/>
      <c r="NXL6" s="842"/>
      <c r="NXM6" s="842"/>
      <c r="NXN6" s="842"/>
      <c r="NXO6" s="842"/>
      <c r="NXP6" s="842"/>
      <c r="NXQ6" s="842"/>
      <c r="NXR6" s="842"/>
      <c r="NXS6" s="842"/>
      <c r="NXT6" s="842"/>
      <c r="NXU6" s="842"/>
      <c r="NXV6" s="842"/>
      <c r="NXW6" s="842"/>
      <c r="NXX6" s="842"/>
      <c r="NXY6" s="842"/>
      <c r="NXZ6" s="842"/>
      <c r="NYA6" s="842"/>
      <c r="NYB6" s="842"/>
      <c r="NYC6" s="842"/>
      <c r="NYD6" s="842"/>
      <c r="NYE6" s="842"/>
      <c r="NYF6" s="842"/>
      <c r="NYG6" s="842"/>
      <c r="NYH6" s="842"/>
      <c r="NYI6" s="842"/>
      <c r="NYJ6" s="842"/>
      <c r="NYK6" s="842"/>
      <c r="NYL6" s="842"/>
      <c r="NYM6" s="842"/>
      <c r="NYN6" s="842"/>
      <c r="NYO6" s="842"/>
      <c r="NYP6" s="842"/>
      <c r="NYQ6" s="842"/>
      <c r="NYR6" s="842"/>
      <c r="NYS6" s="842"/>
      <c r="NYT6" s="842"/>
      <c r="NYU6" s="842"/>
      <c r="NYV6" s="842"/>
      <c r="NYW6" s="842"/>
      <c r="NYX6" s="842"/>
      <c r="NYY6" s="842"/>
      <c r="NYZ6" s="842"/>
      <c r="NZA6" s="842"/>
      <c r="NZB6" s="842"/>
      <c r="NZC6" s="842"/>
      <c r="NZD6" s="842"/>
      <c r="NZE6" s="842"/>
      <c r="NZF6" s="842"/>
      <c r="NZG6" s="842"/>
      <c r="NZH6" s="842"/>
      <c r="NZI6" s="842"/>
      <c r="NZJ6" s="842"/>
      <c r="NZK6" s="842"/>
      <c r="NZL6" s="842"/>
      <c r="NZM6" s="842"/>
      <c r="NZN6" s="842"/>
      <c r="NZO6" s="842"/>
      <c r="NZP6" s="842"/>
      <c r="NZQ6" s="842"/>
      <c r="NZR6" s="842"/>
      <c r="NZS6" s="842"/>
      <c r="NZT6" s="842"/>
      <c r="NZU6" s="842"/>
      <c r="NZV6" s="842"/>
      <c r="NZW6" s="842"/>
      <c r="NZX6" s="842"/>
      <c r="NZY6" s="842"/>
      <c r="NZZ6" s="842"/>
      <c r="OAA6" s="842"/>
      <c r="OAB6" s="842"/>
      <c r="OAC6" s="842"/>
      <c r="OAD6" s="842"/>
      <c r="OAE6" s="842"/>
      <c r="OAF6" s="842"/>
      <c r="OAG6" s="842"/>
      <c r="OAH6" s="842"/>
      <c r="OAI6" s="842"/>
      <c r="OAJ6" s="842"/>
      <c r="OAK6" s="842"/>
      <c r="OAL6" s="842"/>
      <c r="OAM6" s="842"/>
      <c r="OAN6" s="842"/>
      <c r="OAO6" s="842"/>
      <c r="OAP6" s="842"/>
      <c r="OAQ6" s="842"/>
      <c r="OAR6" s="842"/>
      <c r="OAS6" s="842"/>
      <c r="OAT6" s="842"/>
      <c r="OAU6" s="842"/>
      <c r="OAV6" s="842"/>
      <c r="OAW6" s="842"/>
      <c r="OAX6" s="842"/>
      <c r="OAY6" s="842"/>
      <c r="OAZ6" s="842"/>
      <c r="OBA6" s="842"/>
      <c r="OBB6" s="842"/>
      <c r="OBC6" s="842"/>
      <c r="OBD6" s="842"/>
      <c r="OBE6" s="842"/>
      <c r="OBF6" s="842"/>
      <c r="OBG6" s="842"/>
      <c r="OBH6" s="842"/>
      <c r="OBI6" s="842"/>
      <c r="OBJ6" s="842"/>
      <c r="OBK6" s="842"/>
      <c r="OBL6" s="842"/>
      <c r="OBM6" s="842"/>
      <c r="OBN6" s="842"/>
      <c r="OBO6" s="842"/>
      <c r="OBP6" s="842"/>
      <c r="OBQ6" s="842"/>
      <c r="OBR6" s="842"/>
      <c r="OBS6" s="842"/>
      <c r="OBT6" s="842"/>
      <c r="OBU6" s="842"/>
      <c r="OBV6" s="842"/>
      <c r="OBW6" s="842"/>
      <c r="OBX6" s="842"/>
      <c r="OBY6" s="842"/>
      <c r="OBZ6" s="842"/>
      <c r="OCA6" s="842"/>
      <c r="OCB6" s="842"/>
      <c r="OCC6" s="842"/>
      <c r="OCD6" s="842"/>
      <c r="OCE6" s="842"/>
      <c r="OCF6" s="842"/>
      <c r="OCG6" s="842"/>
      <c r="OCH6" s="842"/>
      <c r="OCI6" s="842"/>
      <c r="OCJ6" s="842"/>
      <c r="OCK6" s="842"/>
      <c r="OCL6" s="842"/>
      <c r="OCM6" s="842"/>
      <c r="OCN6" s="842"/>
      <c r="OCO6" s="842"/>
      <c r="OCP6" s="842"/>
      <c r="OCQ6" s="842"/>
      <c r="OCR6" s="842"/>
      <c r="OCS6" s="842"/>
      <c r="OCT6" s="842"/>
      <c r="OCU6" s="842"/>
      <c r="OCV6" s="842"/>
      <c r="OCW6" s="842"/>
      <c r="OCX6" s="842"/>
      <c r="OCY6" s="842"/>
      <c r="OCZ6" s="842"/>
      <c r="ODA6" s="842"/>
      <c r="ODB6" s="842"/>
      <c r="ODC6" s="842"/>
      <c r="ODD6" s="842"/>
      <c r="ODE6" s="842"/>
      <c r="ODF6" s="842"/>
      <c r="ODG6" s="842"/>
      <c r="ODH6" s="842"/>
      <c r="ODI6" s="842"/>
      <c r="ODJ6" s="842"/>
      <c r="ODK6" s="842"/>
      <c r="ODL6" s="842"/>
      <c r="ODM6" s="842"/>
      <c r="ODN6" s="842"/>
      <c r="ODO6" s="842"/>
      <c r="ODP6" s="842"/>
      <c r="ODQ6" s="842"/>
      <c r="ODR6" s="842"/>
      <c r="ODS6" s="842"/>
      <c r="ODT6" s="842"/>
      <c r="ODU6" s="842"/>
      <c r="ODV6" s="842"/>
      <c r="ODW6" s="842"/>
      <c r="ODX6" s="842"/>
      <c r="ODY6" s="842"/>
      <c r="ODZ6" s="842"/>
      <c r="OEA6" s="842"/>
      <c r="OEB6" s="842"/>
      <c r="OEC6" s="842"/>
      <c r="OED6" s="842"/>
      <c r="OEE6" s="842"/>
      <c r="OEF6" s="842"/>
      <c r="OEG6" s="842"/>
      <c r="OEH6" s="842"/>
      <c r="OEI6" s="842"/>
      <c r="OEJ6" s="842"/>
      <c r="OEK6" s="842"/>
      <c r="OEL6" s="842"/>
      <c r="OEM6" s="842"/>
      <c r="OEN6" s="842"/>
      <c r="OEO6" s="842"/>
      <c r="OEP6" s="842"/>
      <c r="OEQ6" s="842"/>
      <c r="OER6" s="842"/>
      <c r="OES6" s="842"/>
      <c r="OET6" s="842"/>
      <c r="OEU6" s="842"/>
      <c r="OEV6" s="842"/>
      <c r="OEW6" s="842"/>
      <c r="OEX6" s="842"/>
      <c r="OEY6" s="842"/>
      <c r="OEZ6" s="842"/>
      <c r="OFA6" s="842"/>
      <c r="OFB6" s="842"/>
      <c r="OFC6" s="842"/>
      <c r="OFD6" s="842"/>
      <c r="OFE6" s="842"/>
      <c r="OFF6" s="842"/>
      <c r="OFG6" s="842"/>
      <c r="OFH6" s="842"/>
      <c r="OFI6" s="842"/>
      <c r="OFJ6" s="842"/>
      <c r="OFK6" s="842"/>
      <c r="OFL6" s="842"/>
      <c r="OFM6" s="842"/>
      <c r="OFN6" s="842"/>
      <c r="OFO6" s="842"/>
      <c r="OFP6" s="842"/>
      <c r="OFQ6" s="842"/>
      <c r="OFR6" s="842"/>
      <c r="OFS6" s="842"/>
      <c r="OFT6" s="842"/>
      <c r="OFU6" s="842"/>
      <c r="OFV6" s="842"/>
      <c r="OFW6" s="842"/>
      <c r="OFX6" s="842"/>
      <c r="OFY6" s="842"/>
      <c r="OFZ6" s="842"/>
      <c r="OGA6" s="842"/>
      <c r="OGB6" s="842"/>
      <c r="OGC6" s="842"/>
      <c r="OGD6" s="842"/>
      <c r="OGE6" s="842"/>
      <c r="OGF6" s="842"/>
      <c r="OGG6" s="842"/>
      <c r="OGH6" s="842"/>
      <c r="OGI6" s="842"/>
      <c r="OGJ6" s="842"/>
      <c r="OGK6" s="842"/>
      <c r="OGL6" s="842"/>
      <c r="OGM6" s="842"/>
      <c r="OGN6" s="842"/>
      <c r="OGO6" s="842"/>
      <c r="OGP6" s="842"/>
      <c r="OGQ6" s="842"/>
      <c r="OGR6" s="842"/>
      <c r="OGS6" s="842"/>
      <c r="OGT6" s="842"/>
      <c r="OGU6" s="842"/>
      <c r="OGV6" s="842"/>
      <c r="OGW6" s="842"/>
      <c r="OGX6" s="842"/>
      <c r="OGY6" s="842"/>
      <c r="OGZ6" s="842"/>
      <c r="OHA6" s="842"/>
      <c r="OHB6" s="842"/>
      <c r="OHC6" s="842"/>
      <c r="OHD6" s="842"/>
      <c r="OHE6" s="842"/>
      <c r="OHF6" s="842"/>
      <c r="OHG6" s="842"/>
      <c r="OHH6" s="842"/>
      <c r="OHI6" s="842"/>
      <c r="OHJ6" s="842"/>
      <c r="OHK6" s="842"/>
      <c r="OHL6" s="842"/>
      <c r="OHM6" s="842"/>
      <c r="OHN6" s="842"/>
      <c r="OHO6" s="842"/>
      <c r="OHP6" s="842"/>
      <c r="OHQ6" s="842"/>
      <c r="OHR6" s="842"/>
      <c r="OHS6" s="842"/>
      <c r="OHT6" s="842"/>
      <c r="OHU6" s="842"/>
      <c r="OHV6" s="842"/>
      <c r="OHW6" s="842"/>
      <c r="OHX6" s="842"/>
      <c r="OHY6" s="842"/>
      <c r="OHZ6" s="842"/>
      <c r="OIA6" s="842"/>
      <c r="OIB6" s="842"/>
      <c r="OIC6" s="842"/>
      <c r="OID6" s="842"/>
      <c r="OIE6" s="842"/>
      <c r="OIF6" s="842"/>
      <c r="OIG6" s="842"/>
      <c r="OIH6" s="842"/>
      <c r="OII6" s="842"/>
      <c r="OIJ6" s="842"/>
      <c r="OIK6" s="842"/>
      <c r="OIL6" s="842"/>
      <c r="OIM6" s="842"/>
      <c r="OIN6" s="842"/>
      <c r="OIO6" s="842"/>
      <c r="OIP6" s="842"/>
      <c r="OIQ6" s="842"/>
      <c r="OIR6" s="842"/>
      <c r="OIS6" s="842"/>
      <c r="OIT6" s="842"/>
      <c r="OIU6" s="842"/>
      <c r="OIV6" s="842"/>
      <c r="OIW6" s="842"/>
      <c r="OIX6" s="842"/>
      <c r="OIY6" s="842"/>
      <c r="OIZ6" s="842"/>
      <c r="OJA6" s="842"/>
      <c r="OJB6" s="842"/>
      <c r="OJC6" s="842"/>
      <c r="OJD6" s="842"/>
      <c r="OJE6" s="842"/>
      <c r="OJF6" s="842"/>
      <c r="OJG6" s="842"/>
      <c r="OJH6" s="842"/>
      <c r="OJI6" s="842"/>
      <c r="OJJ6" s="842"/>
      <c r="OJK6" s="842"/>
      <c r="OJL6" s="842"/>
      <c r="OJM6" s="842"/>
      <c r="OJN6" s="842"/>
      <c r="OJO6" s="842"/>
      <c r="OJP6" s="842"/>
      <c r="OJQ6" s="842"/>
      <c r="OJR6" s="842"/>
      <c r="OJS6" s="842"/>
      <c r="OJT6" s="842"/>
      <c r="OJU6" s="842"/>
      <c r="OJV6" s="842"/>
      <c r="OJW6" s="842"/>
      <c r="OJX6" s="842"/>
      <c r="OJY6" s="842"/>
      <c r="OJZ6" s="842"/>
      <c r="OKA6" s="842"/>
      <c r="OKB6" s="842"/>
      <c r="OKC6" s="842"/>
      <c r="OKD6" s="842"/>
      <c r="OKE6" s="842"/>
      <c r="OKF6" s="842"/>
      <c r="OKG6" s="842"/>
      <c r="OKH6" s="842"/>
      <c r="OKI6" s="842"/>
      <c r="OKJ6" s="842"/>
      <c r="OKK6" s="842"/>
      <c r="OKL6" s="842"/>
      <c r="OKM6" s="842"/>
      <c r="OKN6" s="842"/>
      <c r="OKO6" s="842"/>
      <c r="OKP6" s="842"/>
      <c r="OKQ6" s="842"/>
      <c r="OKR6" s="842"/>
      <c r="OKS6" s="842"/>
      <c r="OKT6" s="842"/>
      <c r="OKU6" s="842"/>
      <c r="OKV6" s="842"/>
      <c r="OKW6" s="842"/>
      <c r="OKX6" s="842"/>
      <c r="OKY6" s="842"/>
      <c r="OKZ6" s="842"/>
      <c r="OLA6" s="842"/>
      <c r="OLB6" s="842"/>
      <c r="OLC6" s="842"/>
      <c r="OLD6" s="842"/>
      <c r="OLE6" s="842"/>
      <c r="OLF6" s="842"/>
      <c r="OLG6" s="842"/>
      <c r="OLH6" s="842"/>
      <c r="OLI6" s="842"/>
      <c r="OLJ6" s="842"/>
      <c r="OLK6" s="842"/>
      <c r="OLL6" s="842"/>
      <c r="OLM6" s="842"/>
      <c r="OLN6" s="842"/>
      <c r="OLO6" s="842"/>
      <c r="OLP6" s="842"/>
      <c r="OLQ6" s="842"/>
      <c r="OLR6" s="842"/>
      <c r="OLS6" s="842"/>
      <c r="OLT6" s="842"/>
      <c r="OLU6" s="842"/>
      <c r="OLV6" s="842"/>
      <c r="OLW6" s="842"/>
      <c r="OLX6" s="842"/>
      <c r="OLY6" s="842"/>
      <c r="OLZ6" s="842"/>
      <c r="OMA6" s="842"/>
      <c r="OMB6" s="842"/>
      <c r="OMC6" s="842"/>
      <c r="OMD6" s="842"/>
      <c r="OME6" s="842"/>
      <c r="OMF6" s="842"/>
      <c r="OMG6" s="842"/>
      <c r="OMH6" s="842"/>
      <c r="OMI6" s="842"/>
      <c r="OMJ6" s="842"/>
      <c r="OMK6" s="842"/>
      <c r="OML6" s="842"/>
      <c r="OMM6" s="842"/>
      <c r="OMN6" s="842"/>
      <c r="OMO6" s="842"/>
      <c r="OMP6" s="842"/>
      <c r="OMQ6" s="842"/>
      <c r="OMR6" s="842"/>
      <c r="OMS6" s="842"/>
      <c r="OMT6" s="842"/>
      <c r="OMU6" s="842"/>
      <c r="OMV6" s="842"/>
      <c r="OMW6" s="842"/>
      <c r="OMX6" s="842"/>
      <c r="OMY6" s="842"/>
      <c r="OMZ6" s="842"/>
      <c r="ONA6" s="842"/>
      <c r="ONB6" s="842"/>
      <c r="ONC6" s="842"/>
      <c r="OND6" s="842"/>
      <c r="ONE6" s="842"/>
      <c r="ONF6" s="842"/>
      <c r="ONG6" s="842"/>
      <c r="ONH6" s="842"/>
      <c r="ONI6" s="842"/>
      <c r="ONJ6" s="842"/>
      <c r="ONK6" s="842"/>
      <c r="ONL6" s="842"/>
      <c r="ONM6" s="842"/>
      <c r="ONN6" s="842"/>
      <c r="ONO6" s="842"/>
      <c r="ONP6" s="842"/>
      <c r="ONQ6" s="842"/>
      <c r="ONR6" s="842"/>
      <c r="ONS6" s="842"/>
      <c r="ONT6" s="842"/>
      <c r="ONU6" s="842"/>
      <c r="ONV6" s="842"/>
      <c r="ONW6" s="842"/>
      <c r="ONX6" s="842"/>
      <c r="ONY6" s="842"/>
      <c r="ONZ6" s="842"/>
      <c r="OOA6" s="842"/>
      <c r="OOB6" s="842"/>
      <c r="OOC6" s="842"/>
      <c r="OOD6" s="842"/>
      <c r="OOE6" s="842"/>
      <c r="OOF6" s="842"/>
      <c r="OOG6" s="842"/>
      <c r="OOH6" s="842"/>
      <c r="OOI6" s="842"/>
      <c r="OOJ6" s="842"/>
      <c r="OOK6" s="842"/>
      <c r="OOL6" s="842"/>
      <c r="OOM6" s="842"/>
      <c r="OON6" s="842"/>
      <c r="OOO6" s="842"/>
      <c r="OOP6" s="842"/>
      <c r="OOQ6" s="842"/>
      <c r="OOR6" s="842"/>
      <c r="OOS6" s="842"/>
      <c r="OOT6" s="842"/>
      <c r="OOU6" s="842"/>
      <c r="OOV6" s="842"/>
      <c r="OOW6" s="842"/>
      <c r="OOX6" s="842"/>
      <c r="OOY6" s="842"/>
      <c r="OOZ6" s="842"/>
      <c r="OPA6" s="842"/>
      <c r="OPB6" s="842"/>
      <c r="OPC6" s="842"/>
      <c r="OPD6" s="842"/>
      <c r="OPE6" s="842"/>
      <c r="OPF6" s="842"/>
      <c r="OPG6" s="842"/>
      <c r="OPH6" s="842"/>
      <c r="OPI6" s="842"/>
      <c r="OPJ6" s="842"/>
      <c r="OPK6" s="842"/>
      <c r="OPL6" s="842"/>
      <c r="OPM6" s="842"/>
      <c r="OPN6" s="842"/>
      <c r="OPO6" s="842"/>
      <c r="OPP6" s="842"/>
      <c r="OPQ6" s="842"/>
      <c r="OPR6" s="842"/>
      <c r="OPS6" s="842"/>
      <c r="OPT6" s="842"/>
      <c r="OPU6" s="842"/>
      <c r="OPV6" s="842"/>
      <c r="OPW6" s="842"/>
      <c r="OPX6" s="842"/>
      <c r="OPY6" s="842"/>
      <c r="OPZ6" s="842"/>
      <c r="OQA6" s="842"/>
      <c r="OQB6" s="842"/>
      <c r="OQC6" s="842"/>
      <c r="OQD6" s="842"/>
      <c r="OQE6" s="842"/>
      <c r="OQF6" s="842"/>
      <c r="OQG6" s="842"/>
      <c r="OQH6" s="842"/>
      <c r="OQI6" s="842"/>
      <c r="OQJ6" s="842"/>
      <c r="OQK6" s="842"/>
      <c r="OQL6" s="842"/>
      <c r="OQM6" s="842"/>
      <c r="OQN6" s="842"/>
      <c r="OQO6" s="842"/>
      <c r="OQP6" s="842"/>
      <c r="OQQ6" s="842"/>
      <c r="OQR6" s="842"/>
      <c r="OQS6" s="842"/>
      <c r="OQT6" s="842"/>
      <c r="OQU6" s="842"/>
      <c r="OQV6" s="842"/>
      <c r="OQW6" s="842"/>
      <c r="OQX6" s="842"/>
      <c r="OQY6" s="842"/>
      <c r="OQZ6" s="842"/>
      <c r="ORA6" s="842"/>
      <c r="ORB6" s="842"/>
      <c r="ORC6" s="842"/>
      <c r="ORD6" s="842"/>
      <c r="ORE6" s="842"/>
      <c r="ORF6" s="842"/>
      <c r="ORG6" s="842"/>
      <c r="ORH6" s="842"/>
      <c r="ORI6" s="842"/>
      <c r="ORJ6" s="842"/>
      <c r="ORK6" s="842"/>
      <c r="ORL6" s="842"/>
      <c r="ORM6" s="842"/>
      <c r="ORN6" s="842"/>
      <c r="ORO6" s="842"/>
      <c r="ORP6" s="842"/>
      <c r="ORQ6" s="842"/>
      <c r="ORR6" s="842"/>
      <c r="ORS6" s="842"/>
      <c r="ORT6" s="842"/>
      <c r="ORU6" s="842"/>
      <c r="ORV6" s="842"/>
      <c r="ORW6" s="842"/>
      <c r="ORX6" s="842"/>
      <c r="ORY6" s="842"/>
      <c r="ORZ6" s="842"/>
      <c r="OSA6" s="842"/>
      <c r="OSB6" s="842"/>
      <c r="OSC6" s="842"/>
      <c r="OSD6" s="842"/>
      <c r="OSE6" s="842"/>
      <c r="OSF6" s="842"/>
      <c r="OSG6" s="842"/>
      <c r="OSH6" s="842"/>
      <c r="OSI6" s="842"/>
      <c r="OSJ6" s="842"/>
      <c r="OSK6" s="842"/>
      <c r="OSL6" s="842"/>
      <c r="OSM6" s="842"/>
      <c r="OSN6" s="842"/>
      <c r="OSO6" s="842"/>
      <c r="OSP6" s="842"/>
      <c r="OSQ6" s="842"/>
      <c r="OSR6" s="842"/>
      <c r="OSS6" s="842"/>
      <c r="OST6" s="842"/>
      <c r="OSU6" s="842"/>
      <c r="OSV6" s="842"/>
      <c r="OSW6" s="842"/>
      <c r="OSX6" s="842"/>
      <c r="OSY6" s="842"/>
      <c r="OSZ6" s="842"/>
      <c r="OTA6" s="842"/>
      <c r="OTB6" s="842"/>
      <c r="OTC6" s="842"/>
      <c r="OTD6" s="842"/>
      <c r="OTE6" s="842"/>
      <c r="OTF6" s="842"/>
      <c r="OTG6" s="842"/>
      <c r="OTH6" s="842"/>
      <c r="OTI6" s="842"/>
      <c r="OTJ6" s="842"/>
      <c r="OTK6" s="842"/>
      <c r="OTL6" s="842"/>
      <c r="OTM6" s="842"/>
      <c r="OTN6" s="842"/>
      <c r="OTO6" s="842"/>
      <c r="OTP6" s="842"/>
      <c r="OTQ6" s="842"/>
      <c r="OTR6" s="842"/>
      <c r="OTS6" s="842"/>
      <c r="OTT6" s="842"/>
      <c r="OTU6" s="842"/>
      <c r="OTV6" s="842"/>
      <c r="OTW6" s="842"/>
      <c r="OTX6" s="842"/>
      <c r="OTY6" s="842"/>
      <c r="OTZ6" s="842"/>
      <c r="OUA6" s="842"/>
      <c r="OUB6" s="842"/>
      <c r="OUC6" s="842"/>
      <c r="OUD6" s="842"/>
      <c r="OUE6" s="842"/>
      <c r="OUF6" s="842"/>
      <c r="OUG6" s="842"/>
      <c r="OUH6" s="842"/>
      <c r="OUI6" s="842"/>
      <c r="OUJ6" s="842"/>
      <c r="OUK6" s="842"/>
      <c r="OUL6" s="842"/>
      <c r="OUM6" s="842"/>
      <c r="OUN6" s="842"/>
      <c r="OUO6" s="842"/>
      <c r="OUP6" s="842"/>
      <c r="OUQ6" s="842"/>
      <c r="OUR6" s="842"/>
      <c r="OUS6" s="842"/>
      <c r="OUT6" s="842"/>
      <c r="OUU6" s="842"/>
      <c r="OUV6" s="842"/>
      <c r="OUW6" s="842"/>
      <c r="OUX6" s="842"/>
      <c r="OUY6" s="842"/>
      <c r="OUZ6" s="842"/>
      <c r="OVA6" s="842"/>
      <c r="OVB6" s="842"/>
      <c r="OVC6" s="842"/>
      <c r="OVD6" s="842"/>
      <c r="OVE6" s="842"/>
      <c r="OVF6" s="842"/>
      <c r="OVG6" s="842"/>
      <c r="OVH6" s="842"/>
      <c r="OVI6" s="842"/>
      <c r="OVJ6" s="842"/>
      <c r="OVK6" s="842"/>
      <c r="OVL6" s="842"/>
      <c r="OVM6" s="842"/>
      <c r="OVN6" s="842"/>
      <c r="OVO6" s="842"/>
      <c r="OVP6" s="842"/>
      <c r="OVQ6" s="842"/>
      <c r="OVR6" s="842"/>
      <c r="OVS6" s="842"/>
      <c r="OVT6" s="842"/>
      <c r="OVU6" s="842"/>
      <c r="OVV6" s="842"/>
      <c r="OVW6" s="842"/>
      <c r="OVX6" s="842"/>
      <c r="OVY6" s="842"/>
      <c r="OVZ6" s="842"/>
      <c r="OWA6" s="842"/>
      <c r="OWB6" s="842"/>
      <c r="OWC6" s="842"/>
      <c r="OWD6" s="842"/>
      <c r="OWE6" s="842"/>
      <c r="OWF6" s="842"/>
      <c r="OWG6" s="842"/>
      <c r="OWH6" s="842"/>
      <c r="OWI6" s="842"/>
      <c r="OWJ6" s="842"/>
      <c r="OWK6" s="842"/>
      <c r="OWL6" s="842"/>
      <c r="OWM6" s="842"/>
      <c r="OWN6" s="842"/>
      <c r="OWO6" s="842"/>
      <c r="OWP6" s="842"/>
      <c r="OWQ6" s="842"/>
      <c r="OWR6" s="842"/>
      <c r="OWS6" s="842"/>
      <c r="OWT6" s="842"/>
      <c r="OWU6" s="842"/>
      <c r="OWV6" s="842"/>
      <c r="OWW6" s="842"/>
      <c r="OWX6" s="842"/>
      <c r="OWY6" s="842"/>
      <c r="OWZ6" s="842"/>
      <c r="OXA6" s="842"/>
      <c r="OXB6" s="842"/>
      <c r="OXC6" s="842"/>
      <c r="OXD6" s="842"/>
      <c r="OXE6" s="842"/>
      <c r="OXF6" s="842"/>
      <c r="OXG6" s="842"/>
      <c r="OXH6" s="842"/>
      <c r="OXI6" s="842"/>
      <c r="OXJ6" s="842"/>
      <c r="OXK6" s="842"/>
      <c r="OXL6" s="842"/>
      <c r="OXM6" s="842"/>
      <c r="OXN6" s="842"/>
      <c r="OXO6" s="842"/>
      <c r="OXP6" s="842"/>
      <c r="OXQ6" s="842"/>
      <c r="OXR6" s="842"/>
      <c r="OXS6" s="842"/>
      <c r="OXT6" s="842"/>
      <c r="OXU6" s="842"/>
      <c r="OXV6" s="842"/>
      <c r="OXW6" s="842"/>
      <c r="OXX6" s="842"/>
      <c r="OXY6" s="842"/>
      <c r="OXZ6" s="842"/>
      <c r="OYA6" s="842"/>
      <c r="OYB6" s="842"/>
      <c r="OYC6" s="842"/>
      <c r="OYD6" s="842"/>
      <c r="OYE6" s="842"/>
      <c r="OYF6" s="842"/>
      <c r="OYG6" s="842"/>
      <c r="OYH6" s="842"/>
      <c r="OYI6" s="842"/>
      <c r="OYJ6" s="842"/>
      <c r="OYK6" s="842"/>
      <c r="OYL6" s="842"/>
      <c r="OYM6" s="842"/>
      <c r="OYN6" s="842"/>
      <c r="OYO6" s="842"/>
      <c r="OYP6" s="842"/>
      <c r="OYQ6" s="842"/>
      <c r="OYR6" s="842"/>
      <c r="OYS6" s="842"/>
      <c r="OYT6" s="842"/>
      <c r="OYU6" s="842"/>
      <c r="OYV6" s="842"/>
      <c r="OYW6" s="842"/>
      <c r="OYX6" s="842"/>
      <c r="OYY6" s="842"/>
      <c r="OYZ6" s="842"/>
      <c r="OZA6" s="842"/>
      <c r="OZB6" s="842"/>
      <c r="OZC6" s="842"/>
      <c r="OZD6" s="842"/>
      <c r="OZE6" s="842"/>
      <c r="OZF6" s="842"/>
      <c r="OZG6" s="842"/>
      <c r="OZH6" s="842"/>
      <c r="OZI6" s="842"/>
      <c r="OZJ6" s="842"/>
      <c r="OZK6" s="842"/>
      <c r="OZL6" s="842"/>
      <c r="OZM6" s="842"/>
      <c r="OZN6" s="842"/>
      <c r="OZO6" s="842"/>
      <c r="OZP6" s="842"/>
      <c r="OZQ6" s="842"/>
      <c r="OZR6" s="842"/>
      <c r="OZS6" s="842"/>
      <c r="OZT6" s="842"/>
      <c r="OZU6" s="842"/>
      <c r="OZV6" s="842"/>
      <c r="OZW6" s="842"/>
      <c r="OZX6" s="842"/>
      <c r="OZY6" s="842"/>
      <c r="OZZ6" s="842"/>
      <c r="PAA6" s="842"/>
      <c r="PAB6" s="842"/>
      <c r="PAC6" s="842"/>
      <c r="PAD6" s="842"/>
      <c r="PAE6" s="842"/>
      <c r="PAF6" s="842"/>
      <c r="PAG6" s="842"/>
      <c r="PAH6" s="842"/>
      <c r="PAI6" s="842"/>
      <c r="PAJ6" s="842"/>
      <c r="PAK6" s="842"/>
      <c r="PAL6" s="842"/>
      <c r="PAM6" s="842"/>
      <c r="PAN6" s="842"/>
      <c r="PAO6" s="842"/>
      <c r="PAP6" s="842"/>
      <c r="PAQ6" s="842"/>
      <c r="PAR6" s="842"/>
      <c r="PAS6" s="842"/>
      <c r="PAT6" s="842"/>
      <c r="PAU6" s="842"/>
      <c r="PAV6" s="842"/>
      <c r="PAW6" s="842"/>
      <c r="PAX6" s="842"/>
      <c r="PAY6" s="842"/>
      <c r="PAZ6" s="842"/>
      <c r="PBA6" s="842"/>
      <c r="PBB6" s="842"/>
      <c r="PBC6" s="842"/>
      <c r="PBD6" s="842"/>
      <c r="PBE6" s="842"/>
      <c r="PBF6" s="842"/>
      <c r="PBG6" s="842"/>
      <c r="PBH6" s="842"/>
      <c r="PBI6" s="842"/>
      <c r="PBJ6" s="842"/>
      <c r="PBK6" s="842"/>
      <c r="PBL6" s="842"/>
      <c r="PBM6" s="842"/>
      <c r="PBN6" s="842"/>
      <c r="PBO6" s="842"/>
      <c r="PBP6" s="842"/>
      <c r="PBQ6" s="842"/>
      <c r="PBR6" s="842"/>
      <c r="PBS6" s="842"/>
      <c r="PBT6" s="842"/>
      <c r="PBU6" s="842"/>
      <c r="PBV6" s="842"/>
      <c r="PBW6" s="842"/>
      <c r="PBX6" s="842"/>
      <c r="PBY6" s="842"/>
      <c r="PBZ6" s="842"/>
      <c r="PCA6" s="842"/>
      <c r="PCB6" s="842"/>
      <c r="PCC6" s="842"/>
      <c r="PCD6" s="842"/>
      <c r="PCE6" s="842"/>
      <c r="PCF6" s="842"/>
      <c r="PCG6" s="842"/>
      <c r="PCH6" s="842"/>
      <c r="PCI6" s="842"/>
      <c r="PCJ6" s="842"/>
      <c r="PCK6" s="842"/>
      <c r="PCL6" s="842"/>
      <c r="PCM6" s="842"/>
      <c r="PCN6" s="842"/>
      <c r="PCO6" s="842"/>
      <c r="PCP6" s="842"/>
      <c r="PCQ6" s="842"/>
      <c r="PCR6" s="842"/>
      <c r="PCS6" s="842"/>
      <c r="PCT6" s="842"/>
      <c r="PCU6" s="842"/>
      <c r="PCV6" s="842"/>
      <c r="PCW6" s="842"/>
      <c r="PCX6" s="842"/>
      <c r="PCY6" s="842"/>
      <c r="PCZ6" s="842"/>
      <c r="PDA6" s="842"/>
      <c r="PDB6" s="842"/>
      <c r="PDC6" s="842"/>
      <c r="PDD6" s="842"/>
      <c r="PDE6" s="842"/>
      <c r="PDF6" s="842"/>
      <c r="PDG6" s="842"/>
      <c r="PDH6" s="842"/>
      <c r="PDI6" s="842"/>
      <c r="PDJ6" s="842"/>
      <c r="PDK6" s="842"/>
      <c r="PDL6" s="842"/>
      <c r="PDM6" s="842"/>
      <c r="PDN6" s="842"/>
      <c r="PDO6" s="842"/>
      <c r="PDP6" s="842"/>
      <c r="PDQ6" s="842"/>
      <c r="PDR6" s="842"/>
      <c r="PDS6" s="842"/>
      <c r="PDT6" s="842"/>
      <c r="PDU6" s="842"/>
      <c r="PDV6" s="842"/>
      <c r="PDW6" s="842"/>
      <c r="PDX6" s="842"/>
      <c r="PDY6" s="842"/>
      <c r="PDZ6" s="842"/>
      <c r="PEA6" s="842"/>
      <c r="PEB6" s="842"/>
      <c r="PEC6" s="842"/>
      <c r="PED6" s="842"/>
      <c r="PEE6" s="842"/>
      <c r="PEF6" s="842"/>
      <c r="PEG6" s="842"/>
      <c r="PEH6" s="842"/>
      <c r="PEI6" s="842"/>
      <c r="PEJ6" s="842"/>
      <c r="PEK6" s="842"/>
      <c r="PEL6" s="842"/>
      <c r="PEM6" s="842"/>
      <c r="PEN6" s="842"/>
      <c r="PEO6" s="842"/>
      <c r="PEP6" s="842"/>
      <c r="PEQ6" s="842"/>
      <c r="PER6" s="842"/>
      <c r="PES6" s="842"/>
      <c r="PET6" s="842"/>
      <c r="PEU6" s="842"/>
      <c r="PEV6" s="842"/>
      <c r="PEW6" s="842"/>
      <c r="PEX6" s="842"/>
      <c r="PEY6" s="842"/>
      <c r="PEZ6" s="842"/>
      <c r="PFA6" s="842"/>
      <c r="PFB6" s="842"/>
      <c r="PFC6" s="842"/>
      <c r="PFD6" s="842"/>
      <c r="PFE6" s="842"/>
      <c r="PFF6" s="842"/>
      <c r="PFG6" s="842"/>
      <c r="PFH6" s="842"/>
      <c r="PFI6" s="842"/>
      <c r="PFJ6" s="842"/>
      <c r="PFK6" s="842"/>
      <c r="PFL6" s="842"/>
      <c r="PFM6" s="842"/>
      <c r="PFN6" s="842"/>
      <c r="PFO6" s="842"/>
      <c r="PFP6" s="842"/>
      <c r="PFQ6" s="842"/>
      <c r="PFR6" s="842"/>
      <c r="PFS6" s="842"/>
      <c r="PFT6" s="842"/>
      <c r="PFU6" s="842"/>
      <c r="PFV6" s="842"/>
      <c r="PFW6" s="842"/>
      <c r="PFX6" s="842"/>
      <c r="PFY6" s="842"/>
      <c r="PFZ6" s="842"/>
      <c r="PGA6" s="842"/>
      <c r="PGB6" s="842"/>
      <c r="PGC6" s="842"/>
      <c r="PGD6" s="842"/>
      <c r="PGE6" s="842"/>
      <c r="PGF6" s="842"/>
      <c r="PGG6" s="842"/>
      <c r="PGH6" s="842"/>
      <c r="PGI6" s="842"/>
      <c r="PGJ6" s="842"/>
      <c r="PGK6" s="842"/>
      <c r="PGL6" s="842"/>
      <c r="PGM6" s="842"/>
      <c r="PGN6" s="842"/>
      <c r="PGO6" s="842"/>
      <c r="PGP6" s="842"/>
      <c r="PGQ6" s="842"/>
      <c r="PGR6" s="842"/>
      <c r="PGS6" s="842"/>
      <c r="PGT6" s="842"/>
      <c r="PGU6" s="842"/>
      <c r="PGV6" s="842"/>
      <c r="PGW6" s="842"/>
      <c r="PGX6" s="842"/>
      <c r="PGY6" s="842"/>
      <c r="PGZ6" s="842"/>
      <c r="PHA6" s="842"/>
      <c r="PHB6" s="842"/>
      <c r="PHC6" s="842"/>
      <c r="PHD6" s="842"/>
      <c r="PHE6" s="842"/>
      <c r="PHF6" s="842"/>
      <c r="PHG6" s="842"/>
      <c r="PHH6" s="842"/>
      <c r="PHI6" s="842"/>
      <c r="PHJ6" s="842"/>
      <c r="PHK6" s="842"/>
      <c r="PHL6" s="842"/>
      <c r="PHM6" s="842"/>
      <c r="PHN6" s="842"/>
      <c r="PHO6" s="842"/>
      <c r="PHP6" s="842"/>
      <c r="PHQ6" s="842"/>
      <c r="PHR6" s="842"/>
      <c r="PHS6" s="842"/>
      <c r="PHT6" s="842"/>
      <c r="PHU6" s="842"/>
      <c r="PHV6" s="842"/>
      <c r="PHW6" s="842"/>
      <c r="PHX6" s="842"/>
      <c r="PHY6" s="842"/>
      <c r="PHZ6" s="842"/>
      <c r="PIA6" s="842"/>
      <c r="PIB6" s="842"/>
      <c r="PIC6" s="842"/>
      <c r="PID6" s="842"/>
      <c r="PIE6" s="842"/>
      <c r="PIF6" s="842"/>
      <c r="PIG6" s="842"/>
      <c r="PIH6" s="842"/>
      <c r="PII6" s="842"/>
      <c r="PIJ6" s="842"/>
      <c r="PIK6" s="842"/>
      <c r="PIL6" s="842"/>
      <c r="PIM6" s="842"/>
      <c r="PIN6" s="842"/>
      <c r="PIO6" s="842"/>
      <c r="PIP6" s="842"/>
      <c r="PIQ6" s="842"/>
      <c r="PIR6" s="842"/>
      <c r="PIS6" s="842"/>
      <c r="PIT6" s="842"/>
      <c r="PIU6" s="842"/>
      <c r="PIV6" s="842"/>
      <c r="PIW6" s="842"/>
      <c r="PIX6" s="842"/>
      <c r="PIY6" s="842"/>
      <c r="PIZ6" s="842"/>
      <c r="PJA6" s="842"/>
      <c r="PJB6" s="842"/>
      <c r="PJC6" s="842"/>
      <c r="PJD6" s="842"/>
      <c r="PJE6" s="842"/>
      <c r="PJF6" s="842"/>
      <c r="PJG6" s="842"/>
      <c r="PJH6" s="842"/>
      <c r="PJI6" s="842"/>
      <c r="PJJ6" s="842"/>
      <c r="PJK6" s="842"/>
      <c r="PJL6" s="842"/>
      <c r="PJM6" s="842"/>
      <c r="PJN6" s="842"/>
      <c r="PJO6" s="842"/>
      <c r="PJP6" s="842"/>
      <c r="PJQ6" s="842"/>
      <c r="PJR6" s="842"/>
      <c r="PJS6" s="842"/>
      <c r="PJT6" s="842"/>
      <c r="PJU6" s="842"/>
      <c r="PJV6" s="842"/>
      <c r="PJW6" s="842"/>
      <c r="PJX6" s="842"/>
      <c r="PJY6" s="842"/>
      <c r="PJZ6" s="842"/>
      <c r="PKA6" s="842"/>
      <c r="PKB6" s="842"/>
      <c r="PKC6" s="842"/>
      <c r="PKD6" s="842"/>
      <c r="PKE6" s="842"/>
      <c r="PKF6" s="842"/>
      <c r="PKG6" s="842"/>
      <c r="PKH6" s="842"/>
      <c r="PKI6" s="842"/>
      <c r="PKJ6" s="842"/>
      <c r="PKK6" s="842"/>
      <c r="PKL6" s="842"/>
      <c r="PKM6" s="842"/>
      <c r="PKN6" s="842"/>
      <c r="PKO6" s="842"/>
      <c r="PKP6" s="842"/>
      <c r="PKQ6" s="842"/>
      <c r="PKR6" s="842"/>
      <c r="PKS6" s="842"/>
      <c r="PKT6" s="842"/>
      <c r="PKU6" s="842"/>
      <c r="PKV6" s="842"/>
      <c r="PKW6" s="842"/>
      <c r="PKX6" s="842"/>
      <c r="PKY6" s="842"/>
      <c r="PKZ6" s="842"/>
      <c r="PLA6" s="842"/>
      <c r="PLB6" s="842"/>
      <c r="PLC6" s="842"/>
      <c r="PLD6" s="842"/>
      <c r="PLE6" s="842"/>
      <c r="PLF6" s="842"/>
      <c r="PLG6" s="842"/>
      <c r="PLH6" s="842"/>
      <c r="PLI6" s="842"/>
      <c r="PLJ6" s="842"/>
      <c r="PLK6" s="842"/>
      <c r="PLL6" s="842"/>
      <c r="PLM6" s="842"/>
      <c r="PLN6" s="842"/>
      <c r="PLO6" s="842"/>
      <c r="PLP6" s="842"/>
      <c r="PLQ6" s="842"/>
      <c r="PLR6" s="842"/>
      <c r="PLS6" s="842"/>
      <c r="PLT6" s="842"/>
      <c r="PLU6" s="842"/>
      <c r="PLV6" s="842"/>
      <c r="PLW6" s="842"/>
      <c r="PLX6" s="842"/>
      <c r="PLY6" s="842"/>
      <c r="PLZ6" s="842"/>
      <c r="PMA6" s="842"/>
      <c r="PMB6" s="842"/>
      <c r="PMC6" s="842"/>
      <c r="PMD6" s="842"/>
      <c r="PME6" s="842"/>
      <c r="PMF6" s="842"/>
      <c r="PMG6" s="842"/>
      <c r="PMH6" s="842"/>
      <c r="PMI6" s="842"/>
      <c r="PMJ6" s="842"/>
      <c r="PMK6" s="842"/>
      <c r="PML6" s="842"/>
      <c r="PMM6" s="842"/>
      <c r="PMN6" s="842"/>
      <c r="PMO6" s="842"/>
      <c r="PMP6" s="842"/>
      <c r="PMQ6" s="842"/>
      <c r="PMR6" s="842"/>
      <c r="PMS6" s="842"/>
      <c r="PMT6" s="842"/>
      <c r="PMU6" s="842"/>
      <c r="PMV6" s="842"/>
      <c r="PMW6" s="842"/>
      <c r="PMX6" s="842"/>
      <c r="PMY6" s="842"/>
      <c r="PMZ6" s="842"/>
      <c r="PNA6" s="842"/>
      <c r="PNB6" s="842"/>
      <c r="PNC6" s="842"/>
      <c r="PND6" s="842"/>
      <c r="PNE6" s="842"/>
      <c r="PNF6" s="842"/>
      <c r="PNG6" s="842"/>
      <c r="PNH6" s="842"/>
      <c r="PNI6" s="842"/>
      <c r="PNJ6" s="842"/>
      <c r="PNK6" s="842"/>
      <c r="PNL6" s="842"/>
      <c r="PNM6" s="842"/>
      <c r="PNN6" s="842"/>
      <c r="PNO6" s="842"/>
      <c r="PNP6" s="842"/>
      <c r="PNQ6" s="842"/>
      <c r="PNR6" s="842"/>
      <c r="PNS6" s="842"/>
      <c r="PNT6" s="842"/>
      <c r="PNU6" s="842"/>
      <c r="PNV6" s="842"/>
      <c r="PNW6" s="842"/>
      <c r="PNX6" s="842"/>
      <c r="PNY6" s="842"/>
      <c r="PNZ6" s="842"/>
      <c r="POA6" s="842"/>
      <c r="POB6" s="842"/>
      <c r="POC6" s="842"/>
      <c r="POD6" s="842"/>
      <c r="POE6" s="842"/>
      <c r="POF6" s="842"/>
      <c r="POG6" s="842"/>
      <c r="POH6" s="842"/>
      <c r="POI6" s="842"/>
      <c r="POJ6" s="842"/>
      <c r="POK6" s="842"/>
      <c r="POL6" s="842"/>
      <c r="POM6" s="842"/>
      <c r="PON6" s="842"/>
      <c r="POO6" s="842"/>
      <c r="POP6" s="842"/>
      <c r="POQ6" s="842"/>
      <c r="POR6" s="842"/>
      <c r="POS6" s="842"/>
      <c r="POT6" s="842"/>
      <c r="POU6" s="842"/>
      <c r="POV6" s="842"/>
      <c r="POW6" s="842"/>
      <c r="POX6" s="842"/>
      <c r="POY6" s="842"/>
      <c r="POZ6" s="842"/>
      <c r="PPA6" s="842"/>
      <c r="PPB6" s="842"/>
      <c r="PPC6" s="842"/>
      <c r="PPD6" s="842"/>
      <c r="PPE6" s="842"/>
      <c r="PPF6" s="842"/>
      <c r="PPG6" s="842"/>
      <c r="PPH6" s="842"/>
      <c r="PPI6" s="842"/>
      <c r="PPJ6" s="842"/>
      <c r="PPK6" s="842"/>
      <c r="PPL6" s="842"/>
      <c r="PPM6" s="842"/>
      <c r="PPN6" s="842"/>
      <c r="PPO6" s="842"/>
      <c r="PPP6" s="842"/>
      <c r="PPQ6" s="842"/>
      <c r="PPR6" s="842"/>
      <c r="PPS6" s="842"/>
      <c r="PPT6" s="842"/>
      <c r="PPU6" s="842"/>
      <c r="PPV6" s="842"/>
      <c r="PPW6" s="842"/>
      <c r="PPX6" s="842"/>
      <c r="PPY6" s="842"/>
      <c r="PPZ6" s="842"/>
      <c r="PQA6" s="842"/>
      <c r="PQB6" s="842"/>
      <c r="PQC6" s="842"/>
      <c r="PQD6" s="842"/>
      <c r="PQE6" s="842"/>
      <c r="PQF6" s="842"/>
      <c r="PQG6" s="842"/>
      <c r="PQH6" s="842"/>
      <c r="PQI6" s="842"/>
      <c r="PQJ6" s="842"/>
      <c r="PQK6" s="842"/>
      <c r="PQL6" s="842"/>
      <c r="PQM6" s="842"/>
      <c r="PQN6" s="842"/>
      <c r="PQO6" s="842"/>
      <c r="PQP6" s="842"/>
      <c r="PQQ6" s="842"/>
      <c r="PQR6" s="842"/>
      <c r="PQS6" s="842"/>
      <c r="PQT6" s="842"/>
      <c r="PQU6" s="842"/>
      <c r="PQV6" s="842"/>
      <c r="PQW6" s="842"/>
      <c r="PQX6" s="842"/>
      <c r="PQY6" s="842"/>
      <c r="PQZ6" s="842"/>
      <c r="PRA6" s="842"/>
      <c r="PRB6" s="842"/>
      <c r="PRC6" s="842"/>
      <c r="PRD6" s="842"/>
      <c r="PRE6" s="842"/>
      <c r="PRF6" s="842"/>
      <c r="PRG6" s="842"/>
      <c r="PRH6" s="842"/>
      <c r="PRI6" s="842"/>
      <c r="PRJ6" s="842"/>
      <c r="PRK6" s="842"/>
      <c r="PRL6" s="842"/>
      <c r="PRM6" s="842"/>
      <c r="PRN6" s="842"/>
      <c r="PRO6" s="842"/>
      <c r="PRP6" s="842"/>
      <c r="PRQ6" s="842"/>
      <c r="PRR6" s="842"/>
      <c r="PRS6" s="842"/>
      <c r="PRT6" s="842"/>
      <c r="PRU6" s="842"/>
      <c r="PRV6" s="842"/>
      <c r="PRW6" s="842"/>
      <c r="PRX6" s="842"/>
      <c r="PRY6" s="842"/>
      <c r="PRZ6" s="842"/>
      <c r="PSA6" s="842"/>
      <c r="PSB6" s="842"/>
      <c r="PSC6" s="842"/>
      <c r="PSD6" s="842"/>
      <c r="PSE6" s="842"/>
      <c r="PSF6" s="842"/>
      <c r="PSG6" s="842"/>
      <c r="PSH6" s="842"/>
      <c r="PSI6" s="842"/>
      <c r="PSJ6" s="842"/>
      <c r="PSK6" s="842"/>
      <c r="PSL6" s="842"/>
      <c r="PSM6" s="842"/>
      <c r="PSN6" s="842"/>
      <c r="PSO6" s="842"/>
      <c r="PSP6" s="842"/>
      <c r="PSQ6" s="842"/>
      <c r="PSR6" s="842"/>
      <c r="PSS6" s="842"/>
      <c r="PST6" s="842"/>
      <c r="PSU6" s="842"/>
      <c r="PSV6" s="842"/>
      <c r="PSW6" s="842"/>
      <c r="PSX6" s="842"/>
      <c r="PSY6" s="842"/>
      <c r="PSZ6" s="842"/>
      <c r="PTA6" s="842"/>
      <c r="PTB6" s="842"/>
      <c r="PTC6" s="842"/>
      <c r="PTD6" s="842"/>
      <c r="PTE6" s="842"/>
      <c r="PTF6" s="842"/>
      <c r="PTG6" s="842"/>
      <c r="PTH6" s="842"/>
      <c r="PTI6" s="842"/>
      <c r="PTJ6" s="842"/>
      <c r="PTK6" s="842"/>
      <c r="PTL6" s="842"/>
      <c r="PTM6" s="842"/>
      <c r="PTN6" s="842"/>
      <c r="PTO6" s="842"/>
      <c r="PTP6" s="842"/>
      <c r="PTQ6" s="842"/>
      <c r="PTR6" s="842"/>
      <c r="PTS6" s="842"/>
      <c r="PTT6" s="842"/>
      <c r="PTU6" s="842"/>
      <c r="PTV6" s="842"/>
      <c r="PTW6" s="842"/>
      <c r="PTX6" s="842"/>
      <c r="PTY6" s="842"/>
      <c r="PTZ6" s="842"/>
      <c r="PUA6" s="842"/>
      <c r="PUB6" s="842"/>
      <c r="PUC6" s="842"/>
      <c r="PUD6" s="842"/>
      <c r="PUE6" s="842"/>
      <c r="PUF6" s="842"/>
      <c r="PUG6" s="842"/>
      <c r="PUH6" s="842"/>
      <c r="PUI6" s="842"/>
      <c r="PUJ6" s="842"/>
      <c r="PUK6" s="842"/>
      <c r="PUL6" s="842"/>
      <c r="PUM6" s="842"/>
      <c r="PUN6" s="842"/>
      <c r="PUO6" s="842"/>
      <c r="PUP6" s="842"/>
      <c r="PUQ6" s="842"/>
      <c r="PUR6" s="842"/>
      <c r="PUS6" s="842"/>
      <c r="PUT6" s="842"/>
      <c r="PUU6" s="842"/>
      <c r="PUV6" s="842"/>
      <c r="PUW6" s="842"/>
      <c r="PUX6" s="842"/>
      <c r="PUY6" s="842"/>
      <c r="PUZ6" s="842"/>
      <c r="PVA6" s="842"/>
      <c r="PVB6" s="842"/>
      <c r="PVC6" s="842"/>
      <c r="PVD6" s="842"/>
      <c r="PVE6" s="842"/>
      <c r="PVF6" s="842"/>
      <c r="PVG6" s="842"/>
      <c r="PVH6" s="842"/>
      <c r="PVI6" s="842"/>
      <c r="PVJ6" s="842"/>
      <c r="PVK6" s="842"/>
      <c r="PVL6" s="842"/>
      <c r="PVM6" s="842"/>
      <c r="PVN6" s="842"/>
      <c r="PVO6" s="842"/>
      <c r="PVP6" s="842"/>
      <c r="PVQ6" s="842"/>
      <c r="PVR6" s="842"/>
      <c r="PVS6" s="842"/>
      <c r="PVT6" s="842"/>
      <c r="PVU6" s="842"/>
      <c r="PVV6" s="842"/>
      <c r="PVW6" s="842"/>
      <c r="PVX6" s="842"/>
      <c r="PVY6" s="842"/>
      <c r="PVZ6" s="842"/>
      <c r="PWA6" s="842"/>
      <c r="PWB6" s="842"/>
      <c r="PWC6" s="842"/>
      <c r="PWD6" s="842"/>
      <c r="PWE6" s="842"/>
      <c r="PWF6" s="842"/>
      <c r="PWG6" s="842"/>
      <c r="PWH6" s="842"/>
      <c r="PWI6" s="842"/>
      <c r="PWJ6" s="842"/>
      <c r="PWK6" s="842"/>
      <c r="PWL6" s="842"/>
      <c r="PWM6" s="842"/>
      <c r="PWN6" s="842"/>
      <c r="PWO6" s="842"/>
      <c r="PWP6" s="842"/>
      <c r="PWQ6" s="842"/>
      <c r="PWR6" s="842"/>
      <c r="PWS6" s="842"/>
      <c r="PWT6" s="842"/>
      <c r="PWU6" s="842"/>
      <c r="PWV6" s="842"/>
      <c r="PWW6" s="842"/>
      <c r="PWX6" s="842"/>
      <c r="PWY6" s="842"/>
      <c r="PWZ6" s="842"/>
      <c r="PXA6" s="842"/>
      <c r="PXB6" s="842"/>
      <c r="PXC6" s="842"/>
      <c r="PXD6" s="842"/>
      <c r="PXE6" s="842"/>
      <c r="PXF6" s="842"/>
      <c r="PXG6" s="842"/>
      <c r="PXH6" s="842"/>
      <c r="PXI6" s="842"/>
      <c r="PXJ6" s="842"/>
      <c r="PXK6" s="842"/>
      <c r="PXL6" s="842"/>
      <c r="PXM6" s="842"/>
      <c r="PXN6" s="842"/>
      <c r="PXO6" s="842"/>
      <c r="PXP6" s="842"/>
      <c r="PXQ6" s="842"/>
      <c r="PXR6" s="842"/>
      <c r="PXS6" s="842"/>
      <c r="PXT6" s="842"/>
      <c r="PXU6" s="842"/>
      <c r="PXV6" s="842"/>
      <c r="PXW6" s="842"/>
      <c r="PXX6" s="842"/>
      <c r="PXY6" s="842"/>
      <c r="PXZ6" s="842"/>
      <c r="PYA6" s="842"/>
      <c r="PYB6" s="842"/>
      <c r="PYC6" s="842"/>
      <c r="PYD6" s="842"/>
      <c r="PYE6" s="842"/>
      <c r="PYF6" s="842"/>
      <c r="PYG6" s="842"/>
      <c r="PYH6" s="842"/>
      <c r="PYI6" s="842"/>
      <c r="PYJ6" s="842"/>
      <c r="PYK6" s="842"/>
      <c r="PYL6" s="842"/>
      <c r="PYM6" s="842"/>
      <c r="PYN6" s="842"/>
      <c r="PYO6" s="842"/>
      <c r="PYP6" s="842"/>
      <c r="PYQ6" s="842"/>
      <c r="PYR6" s="842"/>
      <c r="PYS6" s="842"/>
      <c r="PYT6" s="842"/>
      <c r="PYU6" s="842"/>
      <c r="PYV6" s="842"/>
      <c r="PYW6" s="842"/>
      <c r="PYX6" s="842"/>
      <c r="PYY6" s="842"/>
      <c r="PYZ6" s="842"/>
      <c r="PZA6" s="842"/>
      <c r="PZB6" s="842"/>
      <c r="PZC6" s="842"/>
      <c r="PZD6" s="842"/>
      <c r="PZE6" s="842"/>
      <c r="PZF6" s="842"/>
      <c r="PZG6" s="842"/>
      <c r="PZH6" s="842"/>
      <c r="PZI6" s="842"/>
      <c r="PZJ6" s="842"/>
      <c r="PZK6" s="842"/>
      <c r="PZL6" s="842"/>
      <c r="PZM6" s="842"/>
      <c r="PZN6" s="842"/>
      <c r="PZO6" s="842"/>
      <c r="PZP6" s="842"/>
      <c r="PZQ6" s="842"/>
      <c r="PZR6" s="842"/>
      <c r="PZS6" s="842"/>
      <c r="PZT6" s="842"/>
      <c r="PZU6" s="842"/>
      <c r="PZV6" s="842"/>
      <c r="PZW6" s="842"/>
      <c r="PZX6" s="842"/>
      <c r="PZY6" s="842"/>
      <c r="PZZ6" s="842"/>
      <c r="QAA6" s="842"/>
      <c r="QAB6" s="842"/>
      <c r="QAC6" s="842"/>
      <c r="QAD6" s="842"/>
      <c r="QAE6" s="842"/>
      <c r="QAF6" s="842"/>
      <c r="QAG6" s="842"/>
      <c r="QAH6" s="842"/>
      <c r="QAI6" s="842"/>
      <c r="QAJ6" s="842"/>
      <c r="QAK6" s="842"/>
      <c r="QAL6" s="842"/>
      <c r="QAM6" s="842"/>
      <c r="QAN6" s="842"/>
      <c r="QAO6" s="842"/>
      <c r="QAP6" s="842"/>
      <c r="QAQ6" s="842"/>
      <c r="QAR6" s="842"/>
      <c r="QAS6" s="842"/>
      <c r="QAT6" s="842"/>
      <c r="QAU6" s="842"/>
      <c r="QAV6" s="842"/>
      <c r="QAW6" s="842"/>
      <c r="QAX6" s="842"/>
      <c r="QAY6" s="842"/>
      <c r="QAZ6" s="842"/>
      <c r="QBA6" s="842"/>
      <c r="QBB6" s="842"/>
      <c r="QBC6" s="842"/>
      <c r="QBD6" s="842"/>
      <c r="QBE6" s="842"/>
      <c r="QBF6" s="842"/>
      <c r="QBG6" s="842"/>
      <c r="QBH6" s="842"/>
      <c r="QBI6" s="842"/>
      <c r="QBJ6" s="842"/>
      <c r="QBK6" s="842"/>
      <c r="QBL6" s="842"/>
      <c r="QBM6" s="842"/>
      <c r="QBN6" s="842"/>
      <c r="QBO6" s="842"/>
      <c r="QBP6" s="842"/>
      <c r="QBQ6" s="842"/>
      <c r="QBR6" s="842"/>
      <c r="QBS6" s="842"/>
      <c r="QBT6" s="842"/>
      <c r="QBU6" s="842"/>
      <c r="QBV6" s="842"/>
      <c r="QBW6" s="842"/>
      <c r="QBX6" s="842"/>
      <c r="QBY6" s="842"/>
      <c r="QBZ6" s="842"/>
      <c r="QCA6" s="842"/>
      <c r="QCB6" s="842"/>
      <c r="QCC6" s="842"/>
      <c r="QCD6" s="842"/>
      <c r="QCE6" s="842"/>
      <c r="QCF6" s="842"/>
      <c r="QCG6" s="842"/>
      <c r="QCH6" s="842"/>
      <c r="QCI6" s="842"/>
      <c r="QCJ6" s="842"/>
      <c r="QCK6" s="842"/>
      <c r="QCL6" s="842"/>
      <c r="QCM6" s="842"/>
      <c r="QCN6" s="842"/>
      <c r="QCO6" s="842"/>
      <c r="QCP6" s="842"/>
      <c r="QCQ6" s="842"/>
      <c r="QCR6" s="842"/>
      <c r="QCS6" s="842"/>
      <c r="QCT6" s="842"/>
      <c r="QCU6" s="842"/>
      <c r="QCV6" s="842"/>
      <c r="QCW6" s="842"/>
      <c r="QCX6" s="842"/>
      <c r="QCY6" s="842"/>
      <c r="QCZ6" s="842"/>
      <c r="QDA6" s="842"/>
      <c r="QDB6" s="842"/>
      <c r="QDC6" s="842"/>
      <c r="QDD6" s="842"/>
      <c r="QDE6" s="842"/>
      <c r="QDF6" s="842"/>
      <c r="QDG6" s="842"/>
      <c r="QDH6" s="842"/>
      <c r="QDI6" s="842"/>
      <c r="QDJ6" s="842"/>
      <c r="QDK6" s="842"/>
      <c r="QDL6" s="842"/>
      <c r="QDM6" s="842"/>
      <c r="QDN6" s="842"/>
      <c r="QDO6" s="842"/>
      <c r="QDP6" s="842"/>
      <c r="QDQ6" s="842"/>
      <c r="QDR6" s="842"/>
      <c r="QDS6" s="842"/>
      <c r="QDT6" s="842"/>
      <c r="QDU6" s="842"/>
      <c r="QDV6" s="842"/>
      <c r="QDW6" s="842"/>
      <c r="QDX6" s="842"/>
      <c r="QDY6" s="842"/>
      <c r="QDZ6" s="842"/>
      <c r="QEA6" s="842"/>
      <c r="QEB6" s="842"/>
      <c r="QEC6" s="842"/>
      <c r="QED6" s="842"/>
      <c r="QEE6" s="842"/>
      <c r="QEF6" s="842"/>
      <c r="QEG6" s="842"/>
      <c r="QEH6" s="842"/>
      <c r="QEI6" s="842"/>
      <c r="QEJ6" s="842"/>
      <c r="QEK6" s="842"/>
      <c r="QEL6" s="842"/>
      <c r="QEM6" s="842"/>
      <c r="QEN6" s="842"/>
      <c r="QEO6" s="842"/>
      <c r="QEP6" s="842"/>
      <c r="QEQ6" s="842"/>
      <c r="QER6" s="842"/>
      <c r="QES6" s="842"/>
      <c r="QET6" s="842"/>
      <c r="QEU6" s="842"/>
      <c r="QEV6" s="842"/>
      <c r="QEW6" s="842"/>
      <c r="QEX6" s="842"/>
      <c r="QEY6" s="842"/>
      <c r="QEZ6" s="842"/>
      <c r="QFA6" s="842"/>
      <c r="QFB6" s="842"/>
      <c r="QFC6" s="842"/>
      <c r="QFD6" s="842"/>
      <c r="QFE6" s="842"/>
      <c r="QFF6" s="842"/>
      <c r="QFG6" s="842"/>
      <c r="QFH6" s="842"/>
      <c r="QFI6" s="842"/>
      <c r="QFJ6" s="842"/>
      <c r="QFK6" s="842"/>
      <c r="QFL6" s="842"/>
      <c r="QFM6" s="842"/>
      <c r="QFN6" s="842"/>
      <c r="QFO6" s="842"/>
      <c r="QFP6" s="842"/>
      <c r="QFQ6" s="842"/>
      <c r="QFR6" s="842"/>
      <c r="QFS6" s="842"/>
      <c r="QFT6" s="842"/>
      <c r="QFU6" s="842"/>
      <c r="QFV6" s="842"/>
      <c r="QFW6" s="842"/>
      <c r="QFX6" s="842"/>
      <c r="QFY6" s="842"/>
      <c r="QFZ6" s="842"/>
      <c r="QGA6" s="842"/>
      <c r="QGB6" s="842"/>
      <c r="QGC6" s="842"/>
      <c r="QGD6" s="842"/>
      <c r="QGE6" s="842"/>
      <c r="QGF6" s="842"/>
      <c r="QGG6" s="842"/>
      <c r="QGH6" s="842"/>
      <c r="QGI6" s="842"/>
      <c r="QGJ6" s="842"/>
      <c r="QGK6" s="842"/>
      <c r="QGL6" s="842"/>
      <c r="QGM6" s="842"/>
      <c r="QGN6" s="842"/>
      <c r="QGO6" s="842"/>
      <c r="QGP6" s="842"/>
      <c r="QGQ6" s="842"/>
      <c r="QGR6" s="842"/>
      <c r="QGS6" s="842"/>
      <c r="QGT6" s="842"/>
      <c r="QGU6" s="842"/>
      <c r="QGV6" s="842"/>
      <c r="QGW6" s="842"/>
      <c r="QGX6" s="842"/>
      <c r="QGY6" s="842"/>
      <c r="QGZ6" s="842"/>
      <c r="QHA6" s="842"/>
      <c r="QHB6" s="842"/>
      <c r="QHC6" s="842"/>
      <c r="QHD6" s="842"/>
      <c r="QHE6" s="842"/>
      <c r="QHF6" s="842"/>
      <c r="QHG6" s="842"/>
      <c r="QHH6" s="842"/>
      <c r="QHI6" s="842"/>
      <c r="QHJ6" s="842"/>
      <c r="QHK6" s="842"/>
      <c r="QHL6" s="842"/>
      <c r="QHM6" s="842"/>
      <c r="QHN6" s="842"/>
      <c r="QHO6" s="842"/>
      <c r="QHP6" s="842"/>
      <c r="QHQ6" s="842"/>
      <c r="QHR6" s="842"/>
      <c r="QHS6" s="842"/>
      <c r="QHT6" s="842"/>
      <c r="QHU6" s="842"/>
      <c r="QHV6" s="842"/>
      <c r="QHW6" s="842"/>
      <c r="QHX6" s="842"/>
      <c r="QHY6" s="842"/>
      <c r="QHZ6" s="842"/>
      <c r="QIA6" s="842"/>
      <c r="QIB6" s="842"/>
      <c r="QIC6" s="842"/>
      <c r="QID6" s="842"/>
      <c r="QIE6" s="842"/>
      <c r="QIF6" s="842"/>
      <c r="QIG6" s="842"/>
      <c r="QIH6" s="842"/>
      <c r="QII6" s="842"/>
      <c r="QIJ6" s="842"/>
      <c r="QIK6" s="842"/>
      <c r="QIL6" s="842"/>
      <c r="QIM6" s="842"/>
      <c r="QIN6" s="842"/>
      <c r="QIO6" s="842"/>
      <c r="QIP6" s="842"/>
      <c r="QIQ6" s="842"/>
      <c r="QIR6" s="842"/>
      <c r="QIS6" s="842"/>
      <c r="QIT6" s="842"/>
      <c r="QIU6" s="842"/>
      <c r="QIV6" s="842"/>
      <c r="QIW6" s="842"/>
      <c r="QIX6" s="842"/>
      <c r="QIY6" s="842"/>
      <c r="QIZ6" s="842"/>
      <c r="QJA6" s="842"/>
      <c r="QJB6" s="842"/>
      <c r="QJC6" s="842"/>
      <c r="QJD6" s="842"/>
      <c r="QJE6" s="842"/>
      <c r="QJF6" s="842"/>
      <c r="QJG6" s="842"/>
      <c r="QJH6" s="842"/>
      <c r="QJI6" s="842"/>
      <c r="QJJ6" s="842"/>
      <c r="QJK6" s="842"/>
      <c r="QJL6" s="842"/>
      <c r="QJM6" s="842"/>
      <c r="QJN6" s="842"/>
      <c r="QJO6" s="842"/>
      <c r="QJP6" s="842"/>
      <c r="QJQ6" s="842"/>
      <c r="QJR6" s="842"/>
      <c r="QJS6" s="842"/>
      <c r="QJT6" s="842"/>
      <c r="QJU6" s="842"/>
      <c r="QJV6" s="842"/>
      <c r="QJW6" s="842"/>
      <c r="QJX6" s="842"/>
      <c r="QJY6" s="842"/>
      <c r="QJZ6" s="842"/>
      <c r="QKA6" s="842"/>
      <c r="QKB6" s="842"/>
      <c r="QKC6" s="842"/>
      <c r="QKD6" s="842"/>
      <c r="QKE6" s="842"/>
      <c r="QKF6" s="842"/>
      <c r="QKG6" s="842"/>
      <c r="QKH6" s="842"/>
      <c r="QKI6" s="842"/>
      <c r="QKJ6" s="842"/>
      <c r="QKK6" s="842"/>
      <c r="QKL6" s="842"/>
      <c r="QKM6" s="842"/>
      <c r="QKN6" s="842"/>
      <c r="QKO6" s="842"/>
      <c r="QKP6" s="842"/>
      <c r="QKQ6" s="842"/>
      <c r="QKR6" s="842"/>
      <c r="QKS6" s="842"/>
      <c r="QKT6" s="842"/>
      <c r="QKU6" s="842"/>
      <c r="QKV6" s="842"/>
      <c r="QKW6" s="842"/>
      <c r="QKX6" s="842"/>
      <c r="QKY6" s="842"/>
      <c r="QKZ6" s="842"/>
      <c r="QLA6" s="842"/>
      <c r="QLB6" s="842"/>
      <c r="QLC6" s="842"/>
      <c r="QLD6" s="842"/>
      <c r="QLE6" s="842"/>
      <c r="QLF6" s="842"/>
      <c r="QLG6" s="842"/>
      <c r="QLH6" s="842"/>
      <c r="QLI6" s="842"/>
      <c r="QLJ6" s="842"/>
      <c r="QLK6" s="842"/>
      <c r="QLL6" s="842"/>
      <c r="QLM6" s="842"/>
      <c r="QLN6" s="842"/>
      <c r="QLO6" s="842"/>
      <c r="QLP6" s="842"/>
      <c r="QLQ6" s="842"/>
      <c r="QLR6" s="842"/>
      <c r="QLS6" s="842"/>
      <c r="QLT6" s="842"/>
      <c r="QLU6" s="842"/>
      <c r="QLV6" s="842"/>
      <c r="QLW6" s="842"/>
      <c r="QLX6" s="842"/>
      <c r="QLY6" s="842"/>
      <c r="QLZ6" s="842"/>
      <c r="QMA6" s="842"/>
      <c r="QMB6" s="842"/>
      <c r="QMC6" s="842"/>
      <c r="QMD6" s="842"/>
      <c r="QME6" s="842"/>
      <c r="QMF6" s="842"/>
      <c r="QMG6" s="842"/>
      <c r="QMH6" s="842"/>
      <c r="QMI6" s="842"/>
      <c r="QMJ6" s="842"/>
      <c r="QMK6" s="842"/>
      <c r="QML6" s="842"/>
      <c r="QMM6" s="842"/>
      <c r="QMN6" s="842"/>
      <c r="QMO6" s="842"/>
      <c r="QMP6" s="842"/>
      <c r="QMQ6" s="842"/>
      <c r="QMR6" s="842"/>
      <c r="QMS6" s="842"/>
      <c r="QMT6" s="842"/>
      <c r="QMU6" s="842"/>
      <c r="QMV6" s="842"/>
      <c r="QMW6" s="842"/>
      <c r="QMX6" s="842"/>
      <c r="QMY6" s="842"/>
      <c r="QMZ6" s="842"/>
      <c r="QNA6" s="842"/>
      <c r="QNB6" s="842"/>
      <c r="QNC6" s="842"/>
      <c r="QND6" s="842"/>
      <c r="QNE6" s="842"/>
      <c r="QNF6" s="842"/>
      <c r="QNG6" s="842"/>
      <c r="QNH6" s="842"/>
      <c r="QNI6" s="842"/>
      <c r="QNJ6" s="842"/>
      <c r="QNK6" s="842"/>
      <c r="QNL6" s="842"/>
      <c r="QNM6" s="842"/>
      <c r="QNN6" s="842"/>
      <c r="QNO6" s="842"/>
      <c r="QNP6" s="842"/>
      <c r="QNQ6" s="842"/>
      <c r="QNR6" s="842"/>
      <c r="QNS6" s="842"/>
      <c r="QNT6" s="842"/>
      <c r="QNU6" s="842"/>
      <c r="QNV6" s="842"/>
      <c r="QNW6" s="842"/>
      <c r="QNX6" s="842"/>
      <c r="QNY6" s="842"/>
      <c r="QNZ6" s="842"/>
      <c r="QOA6" s="842"/>
      <c r="QOB6" s="842"/>
      <c r="QOC6" s="842"/>
      <c r="QOD6" s="842"/>
      <c r="QOE6" s="842"/>
      <c r="QOF6" s="842"/>
      <c r="QOG6" s="842"/>
      <c r="QOH6" s="842"/>
      <c r="QOI6" s="842"/>
      <c r="QOJ6" s="842"/>
      <c r="QOK6" s="842"/>
      <c r="QOL6" s="842"/>
      <c r="QOM6" s="842"/>
      <c r="QON6" s="842"/>
      <c r="QOO6" s="842"/>
      <c r="QOP6" s="842"/>
      <c r="QOQ6" s="842"/>
      <c r="QOR6" s="842"/>
      <c r="QOS6" s="842"/>
      <c r="QOT6" s="842"/>
      <c r="QOU6" s="842"/>
      <c r="QOV6" s="842"/>
      <c r="QOW6" s="842"/>
      <c r="QOX6" s="842"/>
      <c r="QOY6" s="842"/>
      <c r="QOZ6" s="842"/>
      <c r="QPA6" s="842"/>
      <c r="QPB6" s="842"/>
      <c r="QPC6" s="842"/>
      <c r="QPD6" s="842"/>
      <c r="QPE6" s="842"/>
      <c r="QPF6" s="842"/>
      <c r="QPG6" s="842"/>
      <c r="QPH6" s="842"/>
      <c r="QPI6" s="842"/>
      <c r="QPJ6" s="842"/>
      <c r="QPK6" s="842"/>
      <c r="QPL6" s="842"/>
      <c r="QPM6" s="842"/>
      <c r="QPN6" s="842"/>
      <c r="QPO6" s="842"/>
      <c r="QPP6" s="842"/>
      <c r="QPQ6" s="842"/>
      <c r="QPR6" s="842"/>
      <c r="QPS6" s="842"/>
      <c r="QPT6" s="842"/>
      <c r="QPU6" s="842"/>
      <c r="QPV6" s="842"/>
      <c r="QPW6" s="842"/>
      <c r="QPX6" s="842"/>
      <c r="QPY6" s="842"/>
      <c r="QPZ6" s="842"/>
      <c r="QQA6" s="842"/>
      <c r="QQB6" s="842"/>
      <c r="QQC6" s="842"/>
      <c r="QQD6" s="842"/>
      <c r="QQE6" s="842"/>
      <c r="QQF6" s="842"/>
      <c r="QQG6" s="842"/>
      <c r="QQH6" s="842"/>
      <c r="QQI6" s="842"/>
      <c r="QQJ6" s="842"/>
      <c r="QQK6" s="842"/>
      <c r="QQL6" s="842"/>
      <c r="QQM6" s="842"/>
      <c r="QQN6" s="842"/>
      <c r="QQO6" s="842"/>
      <c r="QQP6" s="842"/>
      <c r="QQQ6" s="842"/>
      <c r="QQR6" s="842"/>
      <c r="QQS6" s="842"/>
      <c r="QQT6" s="842"/>
      <c r="QQU6" s="842"/>
      <c r="QQV6" s="842"/>
      <c r="QQW6" s="842"/>
      <c r="QQX6" s="842"/>
      <c r="QQY6" s="842"/>
      <c r="QQZ6" s="842"/>
      <c r="QRA6" s="842"/>
      <c r="QRB6" s="842"/>
      <c r="QRC6" s="842"/>
      <c r="QRD6" s="842"/>
      <c r="QRE6" s="842"/>
      <c r="QRF6" s="842"/>
      <c r="QRG6" s="842"/>
      <c r="QRH6" s="842"/>
      <c r="QRI6" s="842"/>
      <c r="QRJ6" s="842"/>
      <c r="QRK6" s="842"/>
      <c r="QRL6" s="842"/>
      <c r="QRM6" s="842"/>
      <c r="QRN6" s="842"/>
      <c r="QRO6" s="842"/>
      <c r="QRP6" s="842"/>
      <c r="QRQ6" s="842"/>
      <c r="QRR6" s="842"/>
      <c r="QRS6" s="842"/>
      <c r="QRT6" s="842"/>
      <c r="QRU6" s="842"/>
      <c r="QRV6" s="842"/>
      <c r="QRW6" s="842"/>
      <c r="QRX6" s="842"/>
      <c r="QRY6" s="842"/>
      <c r="QRZ6" s="842"/>
      <c r="QSA6" s="842"/>
      <c r="QSB6" s="842"/>
      <c r="QSC6" s="842"/>
      <c r="QSD6" s="842"/>
      <c r="QSE6" s="842"/>
      <c r="QSF6" s="842"/>
      <c r="QSG6" s="842"/>
      <c r="QSH6" s="842"/>
      <c r="QSI6" s="842"/>
      <c r="QSJ6" s="842"/>
      <c r="QSK6" s="842"/>
      <c r="QSL6" s="842"/>
      <c r="QSM6" s="842"/>
      <c r="QSN6" s="842"/>
      <c r="QSO6" s="842"/>
      <c r="QSP6" s="842"/>
      <c r="QSQ6" s="842"/>
      <c r="QSR6" s="842"/>
      <c r="QSS6" s="842"/>
      <c r="QST6" s="842"/>
      <c r="QSU6" s="842"/>
      <c r="QSV6" s="842"/>
      <c r="QSW6" s="842"/>
      <c r="QSX6" s="842"/>
      <c r="QSY6" s="842"/>
      <c r="QSZ6" s="842"/>
      <c r="QTA6" s="842"/>
      <c r="QTB6" s="842"/>
      <c r="QTC6" s="842"/>
      <c r="QTD6" s="842"/>
      <c r="QTE6" s="842"/>
      <c r="QTF6" s="842"/>
      <c r="QTG6" s="842"/>
      <c r="QTH6" s="842"/>
      <c r="QTI6" s="842"/>
      <c r="QTJ6" s="842"/>
      <c r="QTK6" s="842"/>
      <c r="QTL6" s="842"/>
      <c r="QTM6" s="842"/>
      <c r="QTN6" s="842"/>
      <c r="QTO6" s="842"/>
      <c r="QTP6" s="842"/>
      <c r="QTQ6" s="842"/>
      <c r="QTR6" s="842"/>
      <c r="QTS6" s="842"/>
      <c r="QTT6" s="842"/>
      <c r="QTU6" s="842"/>
      <c r="QTV6" s="842"/>
      <c r="QTW6" s="842"/>
      <c r="QTX6" s="842"/>
      <c r="QTY6" s="842"/>
      <c r="QTZ6" s="842"/>
      <c r="QUA6" s="842"/>
      <c r="QUB6" s="842"/>
      <c r="QUC6" s="842"/>
      <c r="QUD6" s="842"/>
      <c r="QUE6" s="842"/>
      <c r="QUF6" s="842"/>
      <c r="QUG6" s="842"/>
      <c r="QUH6" s="842"/>
      <c r="QUI6" s="842"/>
      <c r="QUJ6" s="842"/>
      <c r="QUK6" s="842"/>
      <c r="QUL6" s="842"/>
      <c r="QUM6" s="842"/>
      <c r="QUN6" s="842"/>
      <c r="QUO6" s="842"/>
      <c r="QUP6" s="842"/>
      <c r="QUQ6" s="842"/>
      <c r="QUR6" s="842"/>
      <c r="QUS6" s="842"/>
      <c r="QUT6" s="842"/>
      <c r="QUU6" s="842"/>
      <c r="QUV6" s="842"/>
      <c r="QUW6" s="842"/>
      <c r="QUX6" s="842"/>
      <c r="QUY6" s="842"/>
      <c r="QUZ6" s="842"/>
      <c r="QVA6" s="842"/>
      <c r="QVB6" s="842"/>
      <c r="QVC6" s="842"/>
      <c r="QVD6" s="842"/>
      <c r="QVE6" s="842"/>
      <c r="QVF6" s="842"/>
      <c r="QVG6" s="842"/>
      <c r="QVH6" s="842"/>
      <c r="QVI6" s="842"/>
      <c r="QVJ6" s="842"/>
      <c r="QVK6" s="842"/>
      <c r="QVL6" s="842"/>
      <c r="QVM6" s="842"/>
      <c r="QVN6" s="842"/>
      <c r="QVO6" s="842"/>
      <c r="QVP6" s="842"/>
      <c r="QVQ6" s="842"/>
      <c r="QVR6" s="842"/>
      <c r="QVS6" s="842"/>
      <c r="QVT6" s="842"/>
      <c r="QVU6" s="842"/>
      <c r="QVV6" s="842"/>
      <c r="QVW6" s="842"/>
      <c r="QVX6" s="842"/>
      <c r="QVY6" s="842"/>
      <c r="QVZ6" s="842"/>
      <c r="QWA6" s="842"/>
      <c r="QWB6" s="842"/>
      <c r="QWC6" s="842"/>
      <c r="QWD6" s="842"/>
      <c r="QWE6" s="842"/>
      <c r="QWF6" s="842"/>
      <c r="QWG6" s="842"/>
      <c r="QWH6" s="842"/>
      <c r="QWI6" s="842"/>
      <c r="QWJ6" s="842"/>
      <c r="QWK6" s="842"/>
      <c r="QWL6" s="842"/>
      <c r="QWM6" s="842"/>
      <c r="QWN6" s="842"/>
      <c r="QWO6" s="842"/>
      <c r="QWP6" s="842"/>
      <c r="QWQ6" s="842"/>
      <c r="QWR6" s="842"/>
      <c r="QWS6" s="842"/>
      <c r="QWT6" s="842"/>
      <c r="QWU6" s="842"/>
      <c r="QWV6" s="842"/>
      <c r="QWW6" s="842"/>
      <c r="QWX6" s="842"/>
      <c r="QWY6" s="842"/>
      <c r="QWZ6" s="842"/>
      <c r="QXA6" s="842"/>
      <c r="QXB6" s="842"/>
      <c r="QXC6" s="842"/>
      <c r="QXD6" s="842"/>
      <c r="QXE6" s="842"/>
      <c r="QXF6" s="842"/>
      <c r="QXG6" s="842"/>
      <c r="QXH6" s="842"/>
      <c r="QXI6" s="842"/>
      <c r="QXJ6" s="842"/>
      <c r="QXK6" s="842"/>
      <c r="QXL6" s="842"/>
      <c r="QXM6" s="842"/>
      <c r="QXN6" s="842"/>
      <c r="QXO6" s="842"/>
      <c r="QXP6" s="842"/>
      <c r="QXQ6" s="842"/>
      <c r="QXR6" s="842"/>
      <c r="QXS6" s="842"/>
      <c r="QXT6" s="842"/>
      <c r="QXU6" s="842"/>
      <c r="QXV6" s="842"/>
      <c r="QXW6" s="842"/>
      <c r="QXX6" s="842"/>
      <c r="QXY6" s="842"/>
      <c r="QXZ6" s="842"/>
      <c r="QYA6" s="842"/>
      <c r="QYB6" s="842"/>
      <c r="QYC6" s="842"/>
      <c r="QYD6" s="842"/>
      <c r="QYE6" s="842"/>
      <c r="QYF6" s="842"/>
      <c r="QYG6" s="842"/>
      <c r="QYH6" s="842"/>
      <c r="QYI6" s="842"/>
      <c r="QYJ6" s="842"/>
      <c r="QYK6" s="842"/>
      <c r="QYL6" s="842"/>
      <c r="QYM6" s="842"/>
      <c r="QYN6" s="842"/>
      <c r="QYO6" s="842"/>
      <c r="QYP6" s="842"/>
      <c r="QYQ6" s="842"/>
      <c r="QYR6" s="842"/>
      <c r="QYS6" s="842"/>
      <c r="QYT6" s="842"/>
      <c r="QYU6" s="842"/>
      <c r="QYV6" s="842"/>
      <c r="QYW6" s="842"/>
      <c r="QYX6" s="842"/>
      <c r="QYY6" s="842"/>
      <c r="QYZ6" s="842"/>
      <c r="QZA6" s="842"/>
      <c r="QZB6" s="842"/>
      <c r="QZC6" s="842"/>
      <c r="QZD6" s="842"/>
      <c r="QZE6" s="842"/>
      <c r="QZF6" s="842"/>
      <c r="QZG6" s="842"/>
      <c r="QZH6" s="842"/>
      <c r="QZI6" s="842"/>
      <c r="QZJ6" s="842"/>
      <c r="QZK6" s="842"/>
      <c r="QZL6" s="842"/>
      <c r="QZM6" s="842"/>
      <c r="QZN6" s="842"/>
      <c r="QZO6" s="842"/>
      <c r="QZP6" s="842"/>
      <c r="QZQ6" s="842"/>
      <c r="QZR6" s="842"/>
      <c r="QZS6" s="842"/>
      <c r="QZT6" s="842"/>
      <c r="QZU6" s="842"/>
      <c r="QZV6" s="842"/>
      <c r="QZW6" s="842"/>
      <c r="QZX6" s="842"/>
      <c r="QZY6" s="842"/>
      <c r="QZZ6" s="842"/>
      <c r="RAA6" s="842"/>
      <c r="RAB6" s="842"/>
      <c r="RAC6" s="842"/>
      <c r="RAD6" s="842"/>
      <c r="RAE6" s="842"/>
      <c r="RAF6" s="842"/>
      <c r="RAG6" s="842"/>
      <c r="RAH6" s="842"/>
      <c r="RAI6" s="842"/>
      <c r="RAJ6" s="842"/>
      <c r="RAK6" s="842"/>
      <c r="RAL6" s="842"/>
      <c r="RAM6" s="842"/>
      <c r="RAN6" s="842"/>
      <c r="RAO6" s="842"/>
      <c r="RAP6" s="842"/>
      <c r="RAQ6" s="842"/>
      <c r="RAR6" s="842"/>
      <c r="RAS6" s="842"/>
      <c r="RAT6" s="842"/>
      <c r="RAU6" s="842"/>
      <c r="RAV6" s="842"/>
      <c r="RAW6" s="842"/>
      <c r="RAX6" s="842"/>
      <c r="RAY6" s="842"/>
      <c r="RAZ6" s="842"/>
      <c r="RBA6" s="842"/>
      <c r="RBB6" s="842"/>
      <c r="RBC6" s="842"/>
      <c r="RBD6" s="842"/>
      <c r="RBE6" s="842"/>
      <c r="RBF6" s="842"/>
      <c r="RBG6" s="842"/>
      <c r="RBH6" s="842"/>
      <c r="RBI6" s="842"/>
      <c r="RBJ6" s="842"/>
      <c r="RBK6" s="842"/>
      <c r="RBL6" s="842"/>
      <c r="RBM6" s="842"/>
      <c r="RBN6" s="842"/>
      <c r="RBO6" s="842"/>
      <c r="RBP6" s="842"/>
      <c r="RBQ6" s="842"/>
      <c r="RBR6" s="842"/>
      <c r="RBS6" s="842"/>
      <c r="RBT6" s="842"/>
      <c r="RBU6" s="842"/>
      <c r="RBV6" s="842"/>
      <c r="RBW6" s="842"/>
      <c r="RBX6" s="842"/>
      <c r="RBY6" s="842"/>
      <c r="RBZ6" s="842"/>
      <c r="RCA6" s="842"/>
      <c r="RCB6" s="842"/>
      <c r="RCC6" s="842"/>
      <c r="RCD6" s="842"/>
      <c r="RCE6" s="842"/>
      <c r="RCF6" s="842"/>
      <c r="RCG6" s="842"/>
      <c r="RCH6" s="842"/>
      <c r="RCI6" s="842"/>
      <c r="RCJ6" s="842"/>
      <c r="RCK6" s="842"/>
      <c r="RCL6" s="842"/>
      <c r="RCM6" s="842"/>
      <c r="RCN6" s="842"/>
      <c r="RCO6" s="842"/>
      <c r="RCP6" s="842"/>
      <c r="RCQ6" s="842"/>
      <c r="RCR6" s="842"/>
      <c r="RCS6" s="842"/>
      <c r="RCT6" s="842"/>
      <c r="RCU6" s="842"/>
      <c r="RCV6" s="842"/>
      <c r="RCW6" s="842"/>
      <c r="RCX6" s="842"/>
      <c r="RCY6" s="842"/>
      <c r="RCZ6" s="842"/>
      <c r="RDA6" s="842"/>
      <c r="RDB6" s="842"/>
      <c r="RDC6" s="842"/>
      <c r="RDD6" s="842"/>
      <c r="RDE6" s="842"/>
      <c r="RDF6" s="842"/>
      <c r="RDG6" s="842"/>
      <c r="RDH6" s="842"/>
      <c r="RDI6" s="842"/>
      <c r="RDJ6" s="842"/>
      <c r="RDK6" s="842"/>
      <c r="RDL6" s="842"/>
      <c r="RDM6" s="842"/>
      <c r="RDN6" s="842"/>
      <c r="RDO6" s="842"/>
      <c r="RDP6" s="842"/>
      <c r="RDQ6" s="842"/>
      <c r="RDR6" s="842"/>
      <c r="RDS6" s="842"/>
      <c r="RDT6" s="842"/>
      <c r="RDU6" s="842"/>
      <c r="RDV6" s="842"/>
      <c r="RDW6" s="842"/>
      <c r="RDX6" s="842"/>
      <c r="RDY6" s="842"/>
      <c r="RDZ6" s="842"/>
      <c r="REA6" s="842"/>
      <c r="REB6" s="842"/>
      <c r="REC6" s="842"/>
      <c r="RED6" s="842"/>
      <c r="REE6" s="842"/>
      <c r="REF6" s="842"/>
      <c r="REG6" s="842"/>
      <c r="REH6" s="842"/>
      <c r="REI6" s="842"/>
      <c r="REJ6" s="842"/>
      <c r="REK6" s="842"/>
      <c r="REL6" s="842"/>
      <c r="REM6" s="842"/>
      <c r="REN6" s="842"/>
      <c r="REO6" s="842"/>
      <c r="REP6" s="842"/>
      <c r="REQ6" s="842"/>
      <c r="RER6" s="842"/>
      <c r="RES6" s="842"/>
      <c r="RET6" s="842"/>
      <c r="REU6" s="842"/>
      <c r="REV6" s="842"/>
      <c r="REW6" s="842"/>
      <c r="REX6" s="842"/>
      <c r="REY6" s="842"/>
      <c r="REZ6" s="842"/>
      <c r="RFA6" s="842"/>
      <c r="RFB6" s="842"/>
      <c r="RFC6" s="842"/>
      <c r="RFD6" s="842"/>
      <c r="RFE6" s="842"/>
      <c r="RFF6" s="842"/>
      <c r="RFG6" s="842"/>
      <c r="RFH6" s="842"/>
      <c r="RFI6" s="842"/>
      <c r="RFJ6" s="842"/>
      <c r="RFK6" s="842"/>
      <c r="RFL6" s="842"/>
      <c r="RFM6" s="842"/>
      <c r="RFN6" s="842"/>
      <c r="RFO6" s="842"/>
      <c r="RFP6" s="842"/>
      <c r="RFQ6" s="842"/>
      <c r="RFR6" s="842"/>
      <c r="RFS6" s="842"/>
      <c r="RFT6" s="842"/>
      <c r="RFU6" s="842"/>
      <c r="RFV6" s="842"/>
      <c r="RFW6" s="842"/>
      <c r="RFX6" s="842"/>
      <c r="RFY6" s="842"/>
      <c r="RFZ6" s="842"/>
      <c r="RGA6" s="842"/>
      <c r="RGB6" s="842"/>
      <c r="RGC6" s="842"/>
      <c r="RGD6" s="842"/>
      <c r="RGE6" s="842"/>
      <c r="RGF6" s="842"/>
      <c r="RGG6" s="842"/>
      <c r="RGH6" s="842"/>
      <c r="RGI6" s="842"/>
      <c r="RGJ6" s="842"/>
      <c r="RGK6" s="842"/>
      <c r="RGL6" s="842"/>
      <c r="RGM6" s="842"/>
      <c r="RGN6" s="842"/>
      <c r="RGO6" s="842"/>
      <c r="RGP6" s="842"/>
      <c r="RGQ6" s="842"/>
      <c r="RGR6" s="842"/>
      <c r="RGS6" s="842"/>
      <c r="RGT6" s="842"/>
      <c r="RGU6" s="842"/>
      <c r="RGV6" s="842"/>
      <c r="RGW6" s="842"/>
      <c r="RGX6" s="842"/>
      <c r="RGY6" s="842"/>
      <c r="RGZ6" s="842"/>
      <c r="RHA6" s="842"/>
      <c r="RHB6" s="842"/>
      <c r="RHC6" s="842"/>
      <c r="RHD6" s="842"/>
      <c r="RHE6" s="842"/>
      <c r="RHF6" s="842"/>
      <c r="RHG6" s="842"/>
      <c r="RHH6" s="842"/>
      <c r="RHI6" s="842"/>
      <c r="RHJ6" s="842"/>
      <c r="RHK6" s="842"/>
      <c r="RHL6" s="842"/>
      <c r="RHM6" s="842"/>
      <c r="RHN6" s="842"/>
      <c r="RHO6" s="842"/>
      <c r="RHP6" s="842"/>
      <c r="RHQ6" s="842"/>
      <c r="RHR6" s="842"/>
      <c r="RHS6" s="842"/>
      <c r="RHT6" s="842"/>
      <c r="RHU6" s="842"/>
      <c r="RHV6" s="842"/>
      <c r="RHW6" s="842"/>
      <c r="RHX6" s="842"/>
      <c r="RHY6" s="842"/>
      <c r="RHZ6" s="842"/>
      <c r="RIA6" s="842"/>
      <c r="RIB6" s="842"/>
      <c r="RIC6" s="842"/>
      <c r="RID6" s="842"/>
      <c r="RIE6" s="842"/>
      <c r="RIF6" s="842"/>
      <c r="RIG6" s="842"/>
      <c r="RIH6" s="842"/>
      <c r="RII6" s="842"/>
      <c r="RIJ6" s="842"/>
      <c r="RIK6" s="842"/>
      <c r="RIL6" s="842"/>
      <c r="RIM6" s="842"/>
      <c r="RIN6" s="842"/>
      <c r="RIO6" s="842"/>
      <c r="RIP6" s="842"/>
      <c r="RIQ6" s="842"/>
      <c r="RIR6" s="842"/>
      <c r="RIS6" s="842"/>
      <c r="RIT6" s="842"/>
      <c r="RIU6" s="842"/>
      <c r="RIV6" s="842"/>
      <c r="RIW6" s="842"/>
      <c r="RIX6" s="842"/>
      <c r="RIY6" s="842"/>
      <c r="RIZ6" s="842"/>
      <c r="RJA6" s="842"/>
      <c r="RJB6" s="842"/>
      <c r="RJC6" s="842"/>
      <c r="RJD6" s="842"/>
      <c r="RJE6" s="842"/>
      <c r="RJF6" s="842"/>
      <c r="RJG6" s="842"/>
      <c r="RJH6" s="842"/>
      <c r="RJI6" s="842"/>
      <c r="RJJ6" s="842"/>
      <c r="RJK6" s="842"/>
      <c r="RJL6" s="842"/>
      <c r="RJM6" s="842"/>
      <c r="RJN6" s="842"/>
      <c r="RJO6" s="842"/>
      <c r="RJP6" s="842"/>
      <c r="RJQ6" s="842"/>
      <c r="RJR6" s="842"/>
      <c r="RJS6" s="842"/>
      <c r="RJT6" s="842"/>
      <c r="RJU6" s="842"/>
      <c r="RJV6" s="842"/>
      <c r="RJW6" s="842"/>
      <c r="RJX6" s="842"/>
      <c r="RJY6" s="842"/>
      <c r="RJZ6" s="842"/>
      <c r="RKA6" s="842"/>
      <c r="RKB6" s="842"/>
      <c r="RKC6" s="842"/>
      <c r="RKD6" s="842"/>
      <c r="RKE6" s="842"/>
      <c r="RKF6" s="842"/>
      <c r="RKG6" s="842"/>
      <c r="RKH6" s="842"/>
      <c r="RKI6" s="842"/>
      <c r="RKJ6" s="842"/>
      <c r="RKK6" s="842"/>
      <c r="RKL6" s="842"/>
      <c r="RKM6" s="842"/>
      <c r="RKN6" s="842"/>
      <c r="RKO6" s="842"/>
      <c r="RKP6" s="842"/>
      <c r="RKQ6" s="842"/>
      <c r="RKR6" s="842"/>
      <c r="RKS6" s="842"/>
      <c r="RKT6" s="842"/>
      <c r="RKU6" s="842"/>
      <c r="RKV6" s="842"/>
      <c r="RKW6" s="842"/>
      <c r="RKX6" s="842"/>
      <c r="RKY6" s="842"/>
      <c r="RKZ6" s="842"/>
      <c r="RLA6" s="842"/>
      <c r="RLB6" s="842"/>
      <c r="RLC6" s="842"/>
      <c r="RLD6" s="842"/>
      <c r="RLE6" s="842"/>
      <c r="RLF6" s="842"/>
      <c r="RLG6" s="842"/>
      <c r="RLH6" s="842"/>
      <c r="RLI6" s="842"/>
      <c r="RLJ6" s="842"/>
      <c r="RLK6" s="842"/>
      <c r="RLL6" s="842"/>
      <c r="RLM6" s="842"/>
      <c r="RLN6" s="842"/>
      <c r="RLO6" s="842"/>
      <c r="RLP6" s="842"/>
      <c r="RLQ6" s="842"/>
      <c r="RLR6" s="842"/>
      <c r="RLS6" s="842"/>
      <c r="RLT6" s="842"/>
      <c r="RLU6" s="842"/>
      <c r="RLV6" s="842"/>
      <c r="RLW6" s="842"/>
      <c r="RLX6" s="842"/>
      <c r="RLY6" s="842"/>
      <c r="RLZ6" s="842"/>
      <c r="RMA6" s="842"/>
      <c r="RMB6" s="842"/>
      <c r="RMC6" s="842"/>
      <c r="RMD6" s="842"/>
      <c r="RME6" s="842"/>
      <c r="RMF6" s="842"/>
      <c r="RMG6" s="842"/>
      <c r="RMH6" s="842"/>
      <c r="RMI6" s="842"/>
      <c r="RMJ6" s="842"/>
      <c r="RMK6" s="842"/>
      <c r="RML6" s="842"/>
      <c r="RMM6" s="842"/>
      <c r="RMN6" s="842"/>
      <c r="RMO6" s="842"/>
      <c r="RMP6" s="842"/>
      <c r="RMQ6" s="842"/>
      <c r="RMR6" s="842"/>
      <c r="RMS6" s="842"/>
      <c r="RMT6" s="842"/>
      <c r="RMU6" s="842"/>
      <c r="RMV6" s="842"/>
      <c r="RMW6" s="842"/>
      <c r="RMX6" s="842"/>
      <c r="RMY6" s="842"/>
      <c r="RMZ6" s="842"/>
      <c r="RNA6" s="842"/>
      <c r="RNB6" s="842"/>
      <c r="RNC6" s="842"/>
      <c r="RND6" s="842"/>
      <c r="RNE6" s="842"/>
      <c r="RNF6" s="842"/>
      <c r="RNG6" s="842"/>
      <c r="RNH6" s="842"/>
      <c r="RNI6" s="842"/>
      <c r="RNJ6" s="842"/>
      <c r="RNK6" s="842"/>
      <c r="RNL6" s="842"/>
      <c r="RNM6" s="842"/>
      <c r="RNN6" s="842"/>
      <c r="RNO6" s="842"/>
      <c r="RNP6" s="842"/>
      <c r="RNQ6" s="842"/>
      <c r="RNR6" s="842"/>
      <c r="RNS6" s="842"/>
      <c r="RNT6" s="842"/>
      <c r="RNU6" s="842"/>
      <c r="RNV6" s="842"/>
      <c r="RNW6" s="842"/>
      <c r="RNX6" s="842"/>
      <c r="RNY6" s="842"/>
      <c r="RNZ6" s="842"/>
      <c r="ROA6" s="842"/>
      <c r="ROB6" s="842"/>
      <c r="ROC6" s="842"/>
      <c r="ROD6" s="842"/>
      <c r="ROE6" s="842"/>
      <c r="ROF6" s="842"/>
      <c r="ROG6" s="842"/>
      <c r="ROH6" s="842"/>
      <c r="ROI6" s="842"/>
      <c r="ROJ6" s="842"/>
      <c r="ROK6" s="842"/>
      <c r="ROL6" s="842"/>
      <c r="ROM6" s="842"/>
      <c r="RON6" s="842"/>
      <c r="ROO6" s="842"/>
      <c r="ROP6" s="842"/>
      <c r="ROQ6" s="842"/>
      <c r="ROR6" s="842"/>
      <c r="ROS6" s="842"/>
      <c r="ROT6" s="842"/>
      <c r="ROU6" s="842"/>
      <c r="ROV6" s="842"/>
      <c r="ROW6" s="842"/>
      <c r="ROX6" s="842"/>
      <c r="ROY6" s="842"/>
      <c r="ROZ6" s="842"/>
      <c r="RPA6" s="842"/>
      <c r="RPB6" s="842"/>
      <c r="RPC6" s="842"/>
      <c r="RPD6" s="842"/>
      <c r="RPE6" s="842"/>
      <c r="RPF6" s="842"/>
      <c r="RPG6" s="842"/>
      <c r="RPH6" s="842"/>
      <c r="RPI6" s="842"/>
      <c r="RPJ6" s="842"/>
      <c r="RPK6" s="842"/>
      <c r="RPL6" s="842"/>
      <c r="RPM6" s="842"/>
      <c r="RPN6" s="842"/>
      <c r="RPO6" s="842"/>
      <c r="RPP6" s="842"/>
      <c r="RPQ6" s="842"/>
      <c r="RPR6" s="842"/>
      <c r="RPS6" s="842"/>
      <c r="RPT6" s="842"/>
      <c r="RPU6" s="842"/>
      <c r="RPV6" s="842"/>
      <c r="RPW6" s="842"/>
      <c r="RPX6" s="842"/>
      <c r="RPY6" s="842"/>
      <c r="RPZ6" s="842"/>
      <c r="RQA6" s="842"/>
      <c r="RQB6" s="842"/>
      <c r="RQC6" s="842"/>
      <c r="RQD6" s="842"/>
      <c r="RQE6" s="842"/>
      <c r="RQF6" s="842"/>
      <c r="RQG6" s="842"/>
      <c r="RQH6" s="842"/>
      <c r="RQI6" s="842"/>
      <c r="RQJ6" s="842"/>
      <c r="RQK6" s="842"/>
      <c r="RQL6" s="842"/>
      <c r="RQM6" s="842"/>
      <c r="RQN6" s="842"/>
      <c r="RQO6" s="842"/>
      <c r="RQP6" s="842"/>
      <c r="RQQ6" s="842"/>
      <c r="RQR6" s="842"/>
      <c r="RQS6" s="842"/>
      <c r="RQT6" s="842"/>
      <c r="RQU6" s="842"/>
      <c r="RQV6" s="842"/>
      <c r="RQW6" s="842"/>
      <c r="RQX6" s="842"/>
      <c r="RQY6" s="842"/>
      <c r="RQZ6" s="842"/>
      <c r="RRA6" s="842"/>
      <c r="RRB6" s="842"/>
      <c r="RRC6" s="842"/>
      <c r="RRD6" s="842"/>
      <c r="RRE6" s="842"/>
      <c r="RRF6" s="842"/>
      <c r="RRG6" s="842"/>
      <c r="RRH6" s="842"/>
      <c r="RRI6" s="842"/>
      <c r="RRJ6" s="842"/>
      <c r="RRK6" s="842"/>
      <c r="RRL6" s="842"/>
      <c r="RRM6" s="842"/>
      <c r="RRN6" s="842"/>
      <c r="RRO6" s="842"/>
      <c r="RRP6" s="842"/>
      <c r="RRQ6" s="842"/>
      <c r="RRR6" s="842"/>
      <c r="RRS6" s="842"/>
      <c r="RRT6" s="842"/>
      <c r="RRU6" s="842"/>
      <c r="RRV6" s="842"/>
      <c r="RRW6" s="842"/>
      <c r="RRX6" s="842"/>
      <c r="RRY6" s="842"/>
      <c r="RRZ6" s="842"/>
      <c r="RSA6" s="842"/>
      <c r="RSB6" s="842"/>
      <c r="RSC6" s="842"/>
      <c r="RSD6" s="842"/>
      <c r="RSE6" s="842"/>
      <c r="RSF6" s="842"/>
      <c r="RSG6" s="842"/>
      <c r="RSH6" s="842"/>
      <c r="RSI6" s="842"/>
      <c r="RSJ6" s="842"/>
      <c r="RSK6" s="842"/>
      <c r="RSL6" s="842"/>
      <c r="RSM6" s="842"/>
      <c r="RSN6" s="842"/>
      <c r="RSO6" s="842"/>
      <c r="RSP6" s="842"/>
      <c r="RSQ6" s="842"/>
      <c r="RSR6" s="842"/>
      <c r="RSS6" s="842"/>
      <c r="RST6" s="842"/>
      <c r="RSU6" s="842"/>
      <c r="RSV6" s="842"/>
      <c r="RSW6" s="842"/>
      <c r="RSX6" s="842"/>
      <c r="RSY6" s="842"/>
      <c r="RSZ6" s="842"/>
      <c r="RTA6" s="842"/>
      <c r="RTB6" s="842"/>
      <c r="RTC6" s="842"/>
      <c r="RTD6" s="842"/>
      <c r="RTE6" s="842"/>
      <c r="RTF6" s="842"/>
      <c r="RTG6" s="842"/>
      <c r="RTH6" s="842"/>
      <c r="RTI6" s="842"/>
      <c r="RTJ6" s="842"/>
      <c r="RTK6" s="842"/>
      <c r="RTL6" s="842"/>
      <c r="RTM6" s="842"/>
      <c r="RTN6" s="842"/>
      <c r="RTO6" s="842"/>
      <c r="RTP6" s="842"/>
      <c r="RTQ6" s="842"/>
      <c r="RTR6" s="842"/>
      <c r="RTS6" s="842"/>
      <c r="RTT6" s="842"/>
      <c r="RTU6" s="842"/>
      <c r="RTV6" s="842"/>
      <c r="RTW6" s="842"/>
      <c r="RTX6" s="842"/>
      <c r="RTY6" s="842"/>
      <c r="RTZ6" s="842"/>
      <c r="RUA6" s="842"/>
      <c r="RUB6" s="842"/>
      <c r="RUC6" s="842"/>
      <c r="RUD6" s="842"/>
      <c r="RUE6" s="842"/>
      <c r="RUF6" s="842"/>
      <c r="RUG6" s="842"/>
      <c r="RUH6" s="842"/>
      <c r="RUI6" s="842"/>
      <c r="RUJ6" s="842"/>
      <c r="RUK6" s="842"/>
      <c r="RUL6" s="842"/>
      <c r="RUM6" s="842"/>
      <c r="RUN6" s="842"/>
      <c r="RUO6" s="842"/>
      <c r="RUP6" s="842"/>
      <c r="RUQ6" s="842"/>
      <c r="RUR6" s="842"/>
      <c r="RUS6" s="842"/>
      <c r="RUT6" s="842"/>
      <c r="RUU6" s="842"/>
      <c r="RUV6" s="842"/>
      <c r="RUW6" s="842"/>
      <c r="RUX6" s="842"/>
      <c r="RUY6" s="842"/>
      <c r="RUZ6" s="842"/>
      <c r="RVA6" s="842"/>
      <c r="RVB6" s="842"/>
      <c r="RVC6" s="842"/>
      <c r="RVD6" s="842"/>
      <c r="RVE6" s="842"/>
      <c r="RVF6" s="842"/>
      <c r="RVG6" s="842"/>
      <c r="RVH6" s="842"/>
      <c r="RVI6" s="842"/>
      <c r="RVJ6" s="842"/>
      <c r="RVK6" s="842"/>
      <c r="RVL6" s="842"/>
      <c r="RVM6" s="842"/>
      <c r="RVN6" s="842"/>
      <c r="RVO6" s="842"/>
      <c r="RVP6" s="842"/>
      <c r="RVQ6" s="842"/>
      <c r="RVR6" s="842"/>
      <c r="RVS6" s="842"/>
      <c r="RVT6" s="842"/>
      <c r="RVU6" s="842"/>
      <c r="RVV6" s="842"/>
      <c r="RVW6" s="842"/>
      <c r="RVX6" s="842"/>
      <c r="RVY6" s="842"/>
      <c r="RVZ6" s="842"/>
      <c r="RWA6" s="842"/>
      <c r="RWB6" s="842"/>
      <c r="RWC6" s="842"/>
      <c r="RWD6" s="842"/>
      <c r="RWE6" s="842"/>
      <c r="RWF6" s="842"/>
      <c r="RWG6" s="842"/>
      <c r="RWH6" s="842"/>
      <c r="RWI6" s="842"/>
      <c r="RWJ6" s="842"/>
      <c r="RWK6" s="842"/>
      <c r="RWL6" s="842"/>
      <c r="RWM6" s="842"/>
      <c r="RWN6" s="842"/>
      <c r="RWO6" s="842"/>
      <c r="RWP6" s="842"/>
      <c r="RWQ6" s="842"/>
      <c r="RWR6" s="842"/>
      <c r="RWS6" s="842"/>
      <c r="RWT6" s="842"/>
      <c r="RWU6" s="842"/>
      <c r="RWV6" s="842"/>
      <c r="RWW6" s="842"/>
      <c r="RWX6" s="842"/>
      <c r="RWY6" s="842"/>
      <c r="RWZ6" s="842"/>
      <c r="RXA6" s="842"/>
      <c r="RXB6" s="842"/>
      <c r="RXC6" s="842"/>
      <c r="RXD6" s="842"/>
      <c r="RXE6" s="842"/>
      <c r="RXF6" s="842"/>
      <c r="RXG6" s="842"/>
      <c r="RXH6" s="842"/>
      <c r="RXI6" s="842"/>
      <c r="RXJ6" s="842"/>
      <c r="RXK6" s="842"/>
      <c r="RXL6" s="842"/>
      <c r="RXM6" s="842"/>
      <c r="RXN6" s="842"/>
      <c r="RXO6" s="842"/>
      <c r="RXP6" s="842"/>
      <c r="RXQ6" s="842"/>
      <c r="RXR6" s="842"/>
      <c r="RXS6" s="842"/>
      <c r="RXT6" s="842"/>
      <c r="RXU6" s="842"/>
      <c r="RXV6" s="842"/>
      <c r="RXW6" s="842"/>
      <c r="RXX6" s="842"/>
      <c r="RXY6" s="842"/>
      <c r="RXZ6" s="842"/>
      <c r="RYA6" s="842"/>
      <c r="RYB6" s="842"/>
      <c r="RYC6" s="842"/>
      <c r="RYD6" s="842"/>
      <c r="RYE6" s="842"/>
      <c r="RYF6" s="842"/>
      <c r="RYG6" s="842"/>
      <c r="RYH6" s="842"/>
      <c r="RYI6" s="842"/>
      <c r="RYJ6" s="842"/>
      <c r="RYK6" s="842"/>
      <c r="RYL6" s="842"/>
      <c r="RYM6" s="842"/>
      <c r="RYN6" s="842"/>
      <c r="RYO6" s="842"/>
      <c r="RYP6" s="842"/>
      <c r="RYQ6" s="842"/>
      <c r="RYR6" s="842"/>
      <c r="RYS6" s="842"/>
      <c r="RYT6" s="842"/>
      <c r="RYU6" s="842"/>
      <c r="RYV6" s="842"/>
      <c r="RYW6" s="842"/>
      <c r="RYX6" s="842"/>
      <c r="RYY6" s="842"/>
      <c r="RYZ6" s="842"/>
      <c r="RZA6" s="842"/>
      <c r="RZB6" s="842"/>
      <c r="RZC6" s="842"/>
      <c r="RZD6" s="842"/>
      <c r="RZE6" s="842"/>
      <c r="RZF6" s="842"/>
      <c r="RZG6" s="842"/>
      <c r="RZH6" s="842"/>
      <c r="RZI6" s="842"/>
      <c r="RZJ6" s="842"/>
      <c r="RZK6" s="842"/>
      <c r="RZL6" s="842"/>
      <c r="RZM6" s="842"/>
      <c r="RZN6" s="842"/>
      <c r="RZO6" s="842"/>
      <c r="RZP6" s="842"/>
      <c r="RZQ6" s="842"/>
      <c r="RZR6" s="842"/>
      <c r="RZS6" s="842"/>
      <c r="RZT6" s="842"/>
      <c r="RZU6" s="842"/>
      <c r="RZV6" s="842"/>
      <c r="RZW6" s="842"/>
      <c r="RZX6" s="842"/>
      <c r="RZY6" s="842"/>
      <c r="RZZ6" s="842"/>
      <c r="SAA6" s="842"/>
      <c r="SAB6" s="842"/>
      <c r="SAC6" s="842"/>
      <c r="SAD6" s="842"/>
      <c r="SAE6" s="842"/>
      <c r="SAF6" s="842"/>
      <c r="SAG6" s="842"/>
      <c r="SAH6" s="842"/>
      <c r="SAI6" s="842"/>
      <c r="SAJ6" s="842"/>
      <c r="SAK6" s="842"/>
      <c r="SAL6" s="842"/>
      <c r="SAM6" s="842"/>
      <c r="SAN6" s="842"/>
      <c r="SAO6" s="842"/>
      <c r="SAP6" s="842"/>
      <c r="SAQ6" s="842"/>
      <c r="SAR6" s="842"/>
      <c r="SAS6" s="842"/>
      <c r="SAT6" s="842"/>
      <c r="SAU6" s="842"/>
      <c r="SAV6" s="842"/>
      <c r="SAW6" s="842"/>
      <c r="SAX6" s="842"/>
      <c r="SAY6" s="842"/>
      <c r="SAZ6" s="842"/>
      <c r="SBA6" s="842"/>
      <c r="SBB6" s="842"/>
      <c r="SBC6" s="842"/>
      <c r="SBD6" s="842"/>
      <c r="SBE6" s="842"/>
      <c r="SBF6" s="842"/>
      <c r="SBG6" s="842"/>
      <c r="SBH6" s="842"/>
      <c r="SBI6" s="842"/>
      <c r="SBJ6" s="842"/>
      <c r="SBK6" s="842"/>
      <c r="SBL6" s="842"/>
      <c r="SBM6" s="842"/>
      <c r="SBN6" s="842"/>
      <c r="SBO6" s="842"/>
      <c r="SBP6" s="842"/>
      <c r="SBQ6" s="842"/>
      <c r="SBR6" s="842"/>
      <c r="SBS6" s="842"/>
      <c r="SBT6" s="842"/>
      <c r="SBU6" s="842"/>
      <c r="SBV6" s="842"/>
      <c r="SBW6" s="842"/>
      <c r="SBX6" s="842"/>
      <c r="SBY6" s="842"/>
      <c r="SBZ6" s="842"/>
      <c r="SCA6" s="842"/>
      <c r="SCB6" s="842"/>
      <c r="SCC6" s="842"/>
      <c r="SCD6" s="842"/>
      <c r="SCE6" s="842"/>
      <c r="SCF6" s="842"/>
      <c r="SCG6" s="842"/>
      <c r="SCH6" s="842"/>
      <c r="SCI6" s="842"/>
      <c r="SCJ6" s="842"/>
      <c r="SCK6" s="842"/>
      <c r="SCL6" s="842"/>
      <c r="SCM6" s="842"/>
      <c r="SCN6" s="842"/>
      <c r="SCO6" s="842"/>
      <c r="SCP6" s="842"/>
      <c r="SCQ6" s="842"/>
      <c r="SCR6" s="842"/>
      <c r="SCS6" s="842"/>
      <c r="SCT6" s="842"/>
      <c r="SCU6" s="842"/>
      <c r="SCV6" s="842"/>
      <c r="SCW6" s="842"/>
      <c r="SCX6" s="842"/>
      <c r="SCY6" s="842"/>
      <c r="SCZ6" s="842"/>
      <c r="SDA6" s="842"/>
      <c r="SDB6" s="842"/>
      <c r="SDC6" s="842"/>
      <c r="SDD6" s="842"/>
      <c r="SDE6" s="842"/>
      <c r="SDF6" s="842"/>
      <c r="SDG6" s="842"/>
      <c r="SDH6" s="842"/>
      <c r="SDI6" s="842"/>
      <c r="SDJ6" s="842"/>
      <c r="SDK6" s="842"/>
      <c r="SDL6" s="842"/>
      <c r="SDM6" s="842"/>
      <c r="SDN6" s="842"/>
      <c r="SDO6" s="842"/>
      <c r="SDP6" s="842"/>
      <c r="SDQ6" s="842"/>
      <c r="SDR6" s="842"/>
      <c r="SDS6" s="842"/>
      <c r="SDT6" s="842"/>
      <c r="SDU6" s="842"/>
      <c r="SDV6" s="842"/>
      <c r="SDW6" s="842"/>
      <c r="SDX6" s="842"/>
      <c r="SDY6" s="842"/>
      <c r="SDZ6" s="842"/>
      <c r="SEA6" s="842"/>
      <c r="SEB6" s="842"/>
      <c r="SEC6" s="842"/>
      <c r="SED6" s="842"/>
      <c r="SEE6" s="842"/>
      <c r="SEF6" s="842"/>
      <c r="SEG6" s="842"/>
      <c r="SEH6" s="842"/>
      <c r="SEI6" s="842"/>
      <c r="SEJ6" s="842"/>
      <c r="SEK6" s="842"/>
      <c r="SEL6" s="842"/>
      <c r="SEM6" s="842"/>
      <c r="SEN6" s="842"/>
      <c r="SEO6" s="842"/>
      <c r="SEP6" s="842"/>
      <c r="SEQ6" s="842"/>
      <c r="SER6" s="842"/>
      <c r="SES6" s="842"/>
      <c r="SET6" s="842"/>
      <c r="SEU6" s="842"/>
      <c r="SEV6" s="842"/>
      <c r="SEW6" s="842"/>
      <c r="SEX6" s="842"/>
      <c r="SEY6" s="842"/>
      <c r="SEZ6" s="842"/>
      <c r="SFA6" s="842"/>
      <c r="SFB6" s="842"/>
      <c r="SFC6" s="842"/>
      <c r="SFD6" s="842"/>
      <c r="SFE6" s="842"/>
      <c r="SFF6" s="842"/>
      <c r="SFG6" s="842"/>
      <c r="SFH6" s="842"/>
      <c r="SFI6" s="842"/>
      <c r="SFJ6" s="842"/>
      <c r="SFK6" s="842"/>
      <c r="SFL6" s="842"/>
      <c r="SFM6" s="842"/>
      <c r="SFN6" s="842"/>
      <c r="SFO6" s="842"/>
      <c r="SFP6" s="842"/>
      <c r="SFQ6" s="842"/>
      <c r="SFR6" s="842"/>
      <c r="SFS6" s="842"/>
      <c r="SFT6" s="842"/>
      <c r="SFU6" s="842"/>
      <c r="SFV6" s="842"/>
      <c r="SFW6" s="842"/>
      <c r="SFX6" s="842"/>
      <c r="SFY6" s="842"/>
      <c r="SFZ6" s="842"/>
      <c r="SGA6" s="842"/>
      <c r="SGB6" s="842"/>
      <c r="SGC6" s="842"/>
      <c r="SGD6" s="842"/>
      <c r="SGE6" s="842"/>
      <c r="SGF6" s="842"/>
      <c r="SGG6" s="842"/>
      <c r="SGH6" s="842"/>
      <c r="SGI6" s="842"/>
      <c r="SGJ6" s="842"/>
      <c r="SGK6" s="842"/>
      <c r="SGL6" s="842"/>
      <c r="SGM6" s="842"/>
      <c r="SGN6" s="842"/>
      <c r="SGO6" s="842"/>
      <c r="SGP6" s="842"/>
      <c r="SGQ6" s="842"/>
      <c r="SGR6" s="842"/>
      <c r="SGS6" s="842"/>
      <c r="SGT6" s="842"/>
      <c r="SGU6" s="842"/>
      <c r="SGV6" s="842"/>
      <c r="SGW6" s="842"/>
      <c r="SGX6" s="842"/>
      <c r="SGY6" s="842"/>
      <c r="SGZ6" s="842"/>
      <c r="SHA6" s="842"/>
      <c r="SHB6" s="842"/>
      <c r="SHC6" s="842"/>
      <c r="SHD6" s="842"/>
      <c r="SHE6" s="842"/>
      <c r="SHF6" s="842"/>
      <c r="SHG6" s="842"/>
      <c r="SHH6" s="842"/>
      <c r="SHI6" s="842"/>
      <c r="SHJ6" s="842"/>
      <c r="SHK6" s="842"/>
      <c r="SHL6" s="842"/>
      <c r="SHM6" s="842"/>
      <c r="SHN6" s="842"/>
      <c r="SHO6" s="842"/>
      <c r="SHP6" s="842"/>
      <c r="SHQ6" s="842"/>
      <c r="SHR6" s="842"/>
      <c r="SHS6" s="842"/>
      <c r="SHT6" s="842"/>
      <c r="SHU6" s="842"/>
      <c r="SHV6" s="842"/>
      <c r="SHW6" s="842"/>
      <c r="SHX6" s="842"/>
      <c r="SHY6" s="842"/>
      <c r="SHZ6" s="842"/>
      <c r="SIA6" s="842"/>
      <c r="SIB6" s="842"/>
      <c r="SIC6" s="842"/>
      <c r="SID6" s="842"/>
      <c r="SIE6" s="842"/>
      <c r="SIF6" s="842"/>
      <c r="SIG6" s="842"/>
      <c r="SIH6" s="842"/>
      <c r="SII6" s="842"/>
      <c r="SIJ6" s="842"/>
      <c r="SIK6" s="842"/>
      <c r="SIL6" s="842"/>
      <c r="SIM6" s="842"/>
      <c r="SIN6" s="842"/>
      <c r="SIO6" s="842"/>
      <c r="SIP6" s="842"/>
      <c r="SIQ6" s="842"/>
      <c r="SIR6" s="842"/>
      <c r="SIS6" s="842"/>
      <c r="SIT6" s="842"/>
      <c r="SIU6" s="842"/>
      <c r="SIV6" s="842"/>
      <c r="SIW6" s="842"/>
      <c r="SIX6" s="842"/>
      <c r="SIY6" s="842"/>
      <c r="SIZ6" s="842"/>
      <c r="SJA6" s="842"/>
      <c r="SJB6" s="842"/>
      <c r="SJC6" s="842"/>
      <c r="SJD6" s="842"/>
      <c r="SJE6" s="842"/>
      <c r="SJF6" s="842"/>
      <c r="SJG6" s="842"/>
      <c r="SJH6" s="842"/>
      <c r="SJI6" s="842"/>
      <c r="SJJ6" s="842"/>
      <c r="SJK6" s="842"/>
      <c r="SJL6" s="842"/>
      <c r="SJM6" s="842"/>
      <c r="SJN6" s="842"/>
      <c r="SJO6" s="842"/>
      <c r="SJP6" s="842"/>
      <c r="SJQ6" s="842"/>
      <c r="SJR6" s="842"/>
      <c r="SJS6" s="842"/>
      <c r="SJT6" s="842"/>
      <c r="SJU6" s="842"/>
      <c r="SJV6" s="842"/>
      <c r="SJW6" s="842"/>
      <c r="SJX6" s="842"/>
      <c r="SJY6" s="842"/>
      <c r="SJZ6" s="842"/>
      <c r="SKA6" s="842"/>
      <c r="SKB6" s="842"/>
      <c r="SKC6" s="842"/>
      <c r="SKD6" s="842"/>
      <c r="SKE6" s="842"/>
      <c r="SKF6" s="842"/>
      <c r="SKG6" s="842"/>
      <c r="SKH6" s="842"/>
      <c r="SKI6" s="842"/>
      <c r="SKJ6" s="842"/>
      <c r="SKK6" s="842"/>
      <c r="SKL6" s="842"/>
      <c r="SKM6" s="842"/>
      <c r="SKN6" s="842"/>
      <c r="SKO6" s="842"/>
      <c r="SKP6" s="842"/>
      <c r="SKQ6" s="842"/>
      <c r="SKR6" s="842"/>
      <c r="SKS6" s="842"/>
      <c r="SKT6" s="842"/>
      <c r="SKU6" s="842"/>
      <c r="SKV6" s="842"/>
      <c r="SKW6" s="842"/>
      <c r="SKX6" s="842"/>
      <c r="SKY6" s="842"/>
      <c r="SKZ6" s="842"/>
      <c r="SLA6" s="842"/>
      <c r="SLB6" s="842"/>
      <c r="SLC6" s="842"/>
      <c r="SLD6" s="842"/>
      <c r="SLE6" s="842"/>
      <c r="SLF6" s="842"/>
      <c r="SLG6" s="842"/>
      <c r="SLH6" s="842"/>
      <c r="SLI6" s="842"/>
      <c r="SLJ6" s="842"/>
      <c r="SLK6" s="842"/>
      <c r="SLL6" s="842"/>
      <c r="SLM6" s="842"/>
      <c r="SLN6" s="842"/>
      <c r="SLO6" s="842"/>
      <c r="SLP6" s="842"/>
      <c r="SLQ6" s="842"/>
      <c r="SLR6" s="842"/>
      <c r="SLS6" s="842"/>
      <c r="SLT6" s="842"/>
      <c r="SLU6" s="842"/>
      <c r="SLV6" s="842"/>
      <c r="SLW6" s="842"/>
      <c r="SLX6" s="842"/>
      <c r="SLY6" s="842"/>
      <c r="SLZ6" s="842"/>
      <c r="SMA6" s="842"/>
      <c r="SMB6" s="842"/>
      <c r="SMC6" s="842"/>
      <c r="SMD6" s="842"/>
      <c r="SME6" s="842"/>
      <c r="SMF6" s="842"/>
      <c r="SMG6" s="842"/>
      <c r="SMH6" s="842"/>
      <c r="SMI6" s="842"/>
      <c r="SMJ6" s="842"/>
      <c r="SMK6" s="842"/>
      <c r="SML6" s="842"/>
      <c r="SMM6" s="842"/>
      <c r="SMN6" s="842"/>
      <c r="SMO6" s="842"/>
      <c r="SMP6" s="842"/>
      <c r="SMQ6" s="842"/>
      <c r="SMR6" s="842"/>
      <c r="SMS6" s="842"/>
      <c r="SMT6" s="842"/>
      <c r="SMU6" s="842"/>
      <c r="SMV6" s="842"/>
      <c r="SMW6" s="842"/>
      <c r="SMX6" s="842"/>
      <c r="SMY6" s="842"/>
      <c r="SMZ6" s="842"/>
      <c r="SNA6" s="842"/>
      <c r="SNB6" s="842"/>
      <c r="SNC6" s="842"/>
      <c r="SND6" s="842"/>
      <c r="SNE6" s="842"/>
      <c r="SNF6" s="842"/>
      <c r="SNG6" s="842"/>
      <c r="SNH6" s="842"/>
      <c r="SNI6" s="842"/>
      <c r="SNJ6" s="842"/>
      <c r="SNK6" s="842"/>
      <c r="SNL6" s="842"/>
      <c r="SNM6" s="842"/>
      <c r="SNN6" s="842"/>
      <c r="SNO6" s="842"/>
      <c r="SNP6" s="842"/>
      <c r="SNQ6" s="842"/>
      <c r="SNR6" s="842"/>
      <c r="SNS6" s="842"/>
      <c r="SNT6" s="842"/>
      <c r="SNU6" s="842"/>
      <c r="SNV6" s="842"/>
      <c r="SNW6" s="842"/>
      <c r="SNX6" s="842"/>
      <c r="SNY6" s="842"/>
      <c r="SNZ6" s="842"/>
      <c r="SOA6" s="842"/>
      <c r="SOB6" s="842"/>
      <c r="SOC6" s="842"/>
      <c r="SOD6" s="842"/>
      <c r="SOE6" s="842"/>
      <c r="SOF6" s="842"/>
      <c r="SOG6" s="842"/>
      <c r="SOH6" s="842"/>
      <c r="SOI6" s="842"/>
      <c r="SOJ6" s="842"/>
      <c r="SOK6" s="842"/>
      <c r="SOL6" s="842"/>
      <c r="SOM6" s="842"/>
      <c r="SON6" s="842"/>
      <c r="SOO6" s="842"/>
      <c r="SOP6" s="842"/>
      <c r="SOQ6" s="842"/>
      <c r="SOR6" s="842"/>
      <c r="SOS6" s="842"/>
      <c r="SOT6" s="842"/>
      <c r="SOU6" s="842"/>
      <c r="SOV6" s="842"/>
      <c r="SOW6" s="842"/>
      <c r="SOX6" s="842"/>
      <c r="SOY6" s="842"/>
      <c r="SOZ6" s="842"/>
      <c r="SPA6" s="842"/>
      <c r="SPB6" s="842"/>
      <c r="SPC6" s="842"/>
      <c r="SPD6" s="842"/>
      <c r="SPE6" s="842"/>
      <c r="SPF6" s="842"/>
      <c r="SPG6" s="842"/>
      <c r="SPH6" s="842"/>
      <c r="SPI6" s="842"/>
      <c r="SPJ6" s="842"/>
      <c r="SPK6" s="842"/>
      <c r="SPL6" s="842"/>
      <c r="SPM6" s="842"/>
      <c r="SPN6" s="842"/>
      <c r="SPO6" s="842"/>
      <c r="SPP6" s="842"/>
      <c r="SPQ6" s="842"/>
      <c r="SPR6" s="842"/>
      <c r="SPS6" s="842"/>
      <c r="SPT6" s="842"/>
      <c r="SPU6" s="842"/>
      <c r="SPV6" s="842"/>
      <c r="SPW6" s="842"/>
      <c r="SPX6" s="842"/>
      <c r="SPY6" s="842"/>
      <c r="SPZ6" s="842"/>
      <c r="SQA6" s="842"/>
      <c r="SQB6" s="842"/>
      <c r="SQC6" s="842"/>
      <c r="SQD6" s="842"/>
      <c r="SQE6" s="842"/>
      <c r="SQF6" s="842"/>
      <c r="SQG6" s="842"/>
      <c r="SQH6" s="842"/>
      <c r="SQI6" s="842"/>
      <c r="SQJ6" s="842"/>
      <c r="SQK6" s="842"/>
      <c r="SQL6" s="842"/>
      <c r="SQM6" s="842"/>
      <c r="SQN6" s="842"/>
      <c r="SQO6" s="842"/>
      <c r="SQP6" s="842"/>
      <c r="SQQ6" s="842"/>
      <c r="SQR6" s="842"/>
      <c r="SQS6" s="842"/>
      <c r="SQT6" s="842"/>
      <c r="SQU6" s="842"/>
      <c r="SQV6" s="842"/>
      <c r="SQW6" s="842"/>
      <c r="SQX6" s="842"/>
      <c r="SQY6" s="842"/>
      <c r="SQZ6" s="842"/>
      <c r="SRA6" s="842"/>
      <c r="SRB6" s="842"/>
      <c r="SRC6" s="842"/>
      <c r="SRD6" s="842"/>
      <c r="SRE6" s="842"/>
      <c r="SRF6" s="842"/>
      <c r="SRG6" s="842"/>
      <c r="SRH6" s="842"/>
      <c r="SRI6" s="842"/>
      <c r="SRJ6" s="842"/>
      <c r="SRK6" s="842"/>
      <c r="SRL6" s="842"/>
      <c r="SRM6" s="842"/>
      <c r="SRN6" s="842"/>
      <c r="SRO6" s="842"/>
      <c r="SRP6" s="842"/>
      <c r="SRQ6" s="842"/>
      <c r="SRR6" s="842"/>
      <c r="SRS6" s="842"/>
      <c r="SRT6" s="842"/>
      <c r="SRU6" s="842"/>
      <c r="SRV6" s="842"/>
      <c r="SRW6" s="842"/>
      <c r="SRX6" s="842"/>
      <c r="SRY6" s="842"/>
      <c r="SRZ6" s="842"/>
      <c r="SSA6" s="842"/>
      <c r="SSB6" s="842"/>
      <c r="SSC6" s="842"/>
      <c r="SSD6" s="842"/>
      <c r="SSE6" s="842"/>
      <c r="SSF6" s="842"/>
      <c r="SSG6" s="842"/>
      <c r="SSH6" s="842"/>
      <c r="SSI6" s="842"/>
      <c r="SSJ6" s="842"/>
      <c r="SSK6" s="842"/>
      <c r="SSL6" s="842"/>
      <c r="SSM6" s="842"/>
      <c r="SSN6" s="842"/>
      <c r="SSO6" s="842"/>
      <c r="SSP6" s="842"/>
      <c r="SSQ6" s="842"/>
      <c r="SSR6" s="842"/>
      <c r="SSS6" s="842"/>
      <c r="SST6" s="842"/>
      <c r="SSU6" s="842"/>
      <c r="SSV6" s="842"/>
      <c r="SSW6" s="842"/>
      <c r="SSX6" s="842"/>
      <c r="SSY6" s="842"/>
      <c r="SSZ6" s="842"/>
      <c r="STA6" s="842"/>
      <c r="STB6" s="842"/>
      <c r="STC6" s="842"/>
      <c r="STD6" s="842"/>
      <c r="STE6" s="842"/>
      <c r="STF6" s="842"/>
      <c r="STG6" s="842"/>
      <c r="STH6" s="842"/>
      <c r="STI6" s="842"/>
      <c r="STJ6" s="842"/>
      <c r="STK6" s="842"/>
      <c r="STL6" s="842"/>
      <c r="STM6" s="842"/>
      <c r="STN6" s="842"/>
      <c r="STO6" s="842"/>
      <c r="STP6" s="842"/>
      <c r="STQ6" s="842"/>
      <c r="STR6" s="842"/>
      <c r="STS6" s="842"/>
      <c r="STT6" s="842"/>
      <c r="STU6" s="842"/>
      <c r="STV6" s="842"/>
      <c r="STW6" s="842"/>
      <c r="STX6" s="842"/>
      <c r="STY6" s="842"/>
      <c r="STZ6" s="842"/>
      <c r="SUA6" s="842"/>
      <c r="SUB6" s="842"/>
      <c r="SUC6" s="842"/>
      <c r="SUD6" s="842"/>
      <c r="SUE6" s="842"/>
      <c r="SUF6" s="842"/>
      <c r="SUG6" s="842"/>
      <c r="SUH6" s="842"/>
      <c r="SUI6" s="842"/>
      <c r="SUJ6" s="842"/>
      <c r="SUK6" s="842"/>
      <c r="SUL6" s="842"/>
      <c r="SUM6" s="842"/>
      <c r="SUN6" s="842"/>
      <c r="SUO6" s="842"/>
      <c r="SUP6" s="842"/>
      <c r="SUQ6" s="842"/>
      <c r="SUR6" s="842"/>
      <c r="SUS6" s="842"/>
      <c r="SUT6" s="842"/>
      <c r="SUU6" s="842"/>
      <c r="SUV6" s="842"/>
      <c r="SUW6" s="842"/>
      <c r="SUX6" s="842"/>
      <c r="SUY6" s="842"/>
      <c r="SUZ6" s="842"/>
      <c r="SVA6" s="842"/>
      <c r="SVB6" s="842"/>
      <c r="SVC6" s="842"/>
      <c r="SVD6" s="842"/>
      <c r="SVE6" s="842"/>
      <c r="SVF6" s="842"/>
      <c r="SVG6" s="842"/>
      <c r="SVH6" s="842"/>
      <c r="SVI6" s="842"/>
      <c r="SVJ6" s="842"/>
      <c r="SVK6" s="842"/>
      <c r="SVL6" s="842"/>
      <c r="SVM6" s="842"/>
      <c r="SVN6" s="842"/>
      <c r="SVO6" s="842"/>
      <c r="SVP6" s="842"/>
      <c r="SVQ6" s="842"/>
      <c r="SVR6" s="842"/>
      <c r="SVS6" s="842"/>
      <c r="SVT6" s="842"/>
      <c r="SVU6" s="842"/>
      <c r="SVV6" s="842"/>
      <c r="SVW6" s="842"/>
      <c r="SVX6" s="842"/>
      <c r="SVY6" s="842"/>
      <c r="SVZ6" s="842"/>
      <c r="SWA6" s="842"/>
      <c r="SWB6" s="842"/>
      <c r="SWC6" s="842"/>
      <c r="SWD6" s="842"/>
      <c r="SWE6" s="842"/>
      <c r="SWF6" s="842"/>
      <c r="SWG6" s="842"/>
      <c r="SWH6" s="842"/>
      <c r="SWI6" s="842"/>
      <c r="SWJ6" s="842"/>
      <c r="SWK6" s="842"/>
      <c r="SWL6" s="842"/>
      <c r="SWM6" s="842"/>
      <c r="SWN6" s="842"/>
      <c r="SWO6" s="842"/>
      <c r="SWP6" s="842"/>
      <c r="SWQ6" s="842"/>
      <c r="SWR6" s="842"/>
      <c r="SWS6" s="842"/>
      <c r="SWT6" s="842"/>
      <c r="SWU6" s="842"/>
      <c r="SWV6" s="842"/>
      <c r="SWW6" s="842"/>
      <c r="SWX6" s="842"/>
      <c r="SWY6" s="842"/>
      <c r="SWZ6" s="842"/>
      <c r="SXA6" s="842"/>
      <c r="SXB6" s="842"/>
      <c r="SXC6" s="842"/>
      <c r="SXD6" s="842"/>
      <c r="SXE6" s="842"/>
      <c r="SXF6" s="842"/>
      <c r="SXG6" s="842"/>
      <c r="SXH6" s="842"/>
      <c r="SXI6" s="842"/>
      <c r="SXJ6" s="842"/>
      <c r="SXK6" s="842"/>
      <c r="SXL6" s="842"/>
      <c r="SXM6" s="842"/>
      <c r="SXN6" s="842"/>
      <c r="SXO6" s="842"/>
      <c r="SXP6" s="842"/>
      <c r="SXQ6" s="842"/>
      <c r="SXR6" s="842"/>
      <c r="SXS6" s="842"/>
      <c r="SXT6" s="842"/>
      <c r="SXU6" s="842"/>
      <c r="SXV6" s="842"/>
      <c r="SXW6" s="842"/>
      <c r="SXX6" s="842"/>
      <c r="SXY6" s="842"/>
      <c r="SXZ6" s="842"/>
      <c r="SYA6" s="842"/>
      <c r="SYB6" s="842"/>
      <c r="SYC6" s="842"/>
      <c r="SYD6" s="842"/>
      <c r="SYE6" s="842"/>
      <c r="SYF6" s="842"/>
      <c r="SYG6" s="842"/>
      <c r="SYH6" s="842"/>
      <c r="SYI6" s="842"/>
      <c r="SYJ6" s="842"/>
      <c r="SYK6" s="842"/>
      <c r="SYL6" s="842"/>
      <c r="SYM6" s="842"/>
      <c r="SYN6" s="842"/>
      <c r="SYO6" s="842"/>
      <c r="SYP6" s="842"/>
      <c r="SYQ6" s="842"/>
      <c r="SYR6" s="842"/>
      <c r="SYS6" s="842"/>
      <c r="SYT6" s="842"/>
      <c r="SYU6" s="842"/>
      <c r="SYV6" s="842"/>
      <c r="SYW6" s="842"/>
      <c r="SYX6" s="842"/>
      <c r="SYY6" s="842"/>
      <c r="SYZ6" s="842"/>
      <c r="SZA6" s="842"/>
      <c r="SZB6" s="842"/>
      <c r="SZC6" s="842"/>
      <c r="SZD6" s="842"/>
      <c r="SZE6" s="842"/>
      <c r="SZF6" s="842"/>
      <c r="SZG6" s="842"/>
      <c r="SZH6" s="842"/>
      <c r="SZI6" s="842"/>
      <c r="SZJ6" s="842"/>
      <c r="SZK6" s="842"/>
      <c r="SZL6" s="842"/>
      <c r="SZM6" s="842"/>
      <c r="SZN6" s="842"/>
      <c r="SZO6" s="842"/>
      <c r="SZP6" s="842"/>
      <c r="SZQ6" s="842"/>
      <c r="SZR6" s="842"/>
      <c r="SZS6" s="842"/>
      <c r="SZT6" s="842"/>
      <c r="SZU6" s="842"/>
      <c r="SZV6" s="842"/>
      <c r="SZW6" s="842"/>
      <c r="SZX6" s="842"/>
      <c r="SZY6" s="842"/>
      <c r="SZZ6" s="842"/>
      <c r="TAA6" s="842"/>
      <c r="TAB6" s="842"/>
      <c r="TAC6" s="842"/>
      <c r="TAD6" s="842"/>
      <c r="TAE6" s="842"/>
      <c r="TAF6" s="842"/>
      <c r="TAG6" s="842"/>
      <c r="TAH6" s="842"/>
      <c r="TAI6" s="842"/>
      <c r="TAJ6" s="842"/>
      <c r="TAK6" s="842"/>
      <c r="TAL6" s="842"/>
      <c r="TAM6" s="842"/>
      <c r="TAN6" s="842"/>
      <c r="TAO6" s="842"/>
      <c r="TAP6" s="842"/>
      <c r="TAQ6" s="842"/>
      <c r="TAR6" s="842"/>
      <c r="TAS6" s="842"/>
      <c r="TAT6" s="842"/>
      <c r="TAU6" s="842"/>
      <c r="TAV6" s="842"/>
      <c r="TAW6" s="842"/>
      <c r="TAX6" s="842"/>
      <c r="TAY6" s="842"/>
      <c r="TAZ6" s="842"/>
      <c r="TBA6" s="842"/>
      <c r="TBB6" s="842"/>
      <c r="TBC6" s="842"/>
      <c r="TBD6" s="842"/>
      <c r="TBE6" s="842"/>
      <c r="TBF6" s="842"/>
      <c r="TBG6" s="842"/>
      <c r="TBH6" s="842"/>
      <c r="TBI6" s="842"/>
      <c r="TBJ6" s="842"/>
      <c r="TBK6" s="842"/>
      <c r="TBL6" s="842"/>
      <c r="TBM6" s="842"/>
      <c r="TBN6" s="842"/>
      <c r="TBO6" s="842"/>
      <c r="TBP6" s="842"/>
      <c r="TBQ6" s="842"/>
      <c r="TBR6" s="842"/>
      <c r="TBS6" s="842"/>
      <c r="TBT6" s="842"/>
      <c r="TBU6" s="842"/>
      <c r="TBV6" s="842"/>
      <c r="TBW6" s="842"/>
      <c r="TBX6" s="842"/>
      <c r="TBY6" s="842"/>
      <c r="TBZ6" s="842"/>
      <c r="TCA6" s="842"/>
      <c r="TCB6" s="842"/>
      <c r="TCC6" s="842"/>
      <c r="TCD6" s="842"/>
      <c r="TCE6" s="842"/>
      <c r="TCF6" s="842"/>
      <c r="TCG6" s="842"/>
      <c r="TCH6" s="842"/>
      <c r="TCI6" s="842"/>
      <c r="TCJ6" s="842"/>
      <c r="TCK6" s="842"/>
      <c r="TCL6" s="842"/>
      <c r="TCM6" s="842"/>
      <c r="TCN6" s="842"/>
      <c r="TCO6" s="842"/>
      <c r="TCP6" s="842"/>
      <c r="TCQ6" s="842"/>
      <c r="TCR6" s="842"/>
      <c r="TCS6" s="842"/>
      <c r="TCT6" s="842"/>
      <c r="TCU6" s="842"/>
      <c r="TCV6" s="842"/>
      <c r="TCW6" s="842"/>
      <c r="TCX6" s="842"/>
      <c r="TCY6" s="842"/>
      <c r="TCZ6" s="842"/>
      <c r="TDA6" s="842"/>
      <c r="TDB6" s="842"/>
      <c r="TDC6" s="842"/>
      <c r="TDD6" s="842"/>
      <c r="TDE6" s="842"/>
      <c r="TDF6" s="842"/>
      <c r="TDG6" s="842"/>
      <c r="TDH6" s="842"/>
      <c r="TDI6" s="842"/>
      <c r="TDJ6" s="842"/>
      <c r="TDK6" s="842"/>
      <c r="TDL6" s="842"/>
      <c r="TDM6" s="842"/>
      <c r="TDN6" s="842"/>
      <c r="TDO6" s="842"/>
      <c r="TDP6" s="842"/>
      <c r="TDQ6" s="842"/>
      <c r="TDR6" s="842"/>
      <c r="TDS6" s="842"/>
      <c r="TDT6" s="842"/>
      <c r="TDU6" s="842"/>
      <c r="TDV6" s="842"/>
      <c r="TDW6" s="842"/>
      <c r="TDX6" s="842"/>
      <c r="TDY6" s="842"/>
      <c r="TDZ6" s="842"/>
      <c r="TEA6" s="842"/>
      <c r="TEB6" s="842"/>
      <c r="TEC6" s="842"/>
      <c r="TED6" s="842"/>
      <c r="TEE6" s="842"/>
      <c r="TEF6" s="842"/>
      <c r="TEG6" s="842"/>
      <c r="TEH6" s="842"/>
      <c r="TEI6" s="842"/>
      <c r="TEJ6" s="842"/>
      <c r="TEK6" s="842"/>
      <c r="TEL6" s="842"/>
      <c r="TEM6" s="842"/>
      <c r="TEN6" s="842"/>
      <c r="TEO6" s="842"/>
      <c r="TEP6" s="842"/>
      <c r="TEQ6" s="842"/>
      <c r="TER6" s="842"/>
      <c r="TES6" s="842"/>
      <c r="TET6" s="842"/>
      <c r="TEU6" s="842"/>
      <c r="TEV6" s="842"/>
      <c r="TEW6" s="842"/>
      <c r="TEX6" s="842"/>
      <c r="TEY6" s="842"/>
      <c r="TEZ6" s="842"/>
      <c r="TFA6" s="842"/>
      <c r="TFB6" s="842"/>
      <c r="TFC6" s="842"/>
      <c r="TFD6" s="842"/>
      <c r="TFE6" s="842"/>
      <c r="TFF6" s="842"/>
      <c r="TFG6" s="842"/>
      <c r="TFH6" s="842"/>
      <c r="TFI6" s="842"/>
      <c r="TFJ6" s="842"/>
      <c r="TFK6" s="842"/>
      <c r="TFL6" s="842"/>
      <c r="TFM6" s="842"/>
      <c r="TFN6" s="842"/>
      <c r="TFO6" s="842"/>
      <c r="TFP6" s="842"/>
      <c r="TFQ6" s="842"/>
      <c r="TFR6" s="842"/>
      <c r="TFS6" s="842"/>
      <c r="TFT6" s="842"/>
      <c r="TFU6" s="842"/>
      <c r="TFV6" s="842"/>
      <c r="TFW6" s="842"/>
      <c r="TFX6" s="842"/>
      <c r="TFY6" s="842"/>
      <c r="TFZ6" s="842"/>
      <c r="TGA6" s="842"/>
      <c r="TGB6" s="842"/>
      <c r="TGC6" s="842"/>
      <c r="TGD6" s="842"/>
      <c r="TGE6" s="842"/>
      <c r="TGF6" s="842"/>
      <c r="TGG6" s="842"/>
      <c r="TGH6" s="842"/>
      <c r="TGI6" s="842"/>
      <c r="TGJ6" s="842"/>
      <c r="TGK6" s="842"/>
      <c r="TGL6" s="842"/>
      <c r="TGM6" s="842"/>
      <c r="TGN6" s="842"/>
      <c r="TGO6" s="842"/>
      <c r="TGP6" s="842"/>
      <c r="TGQ6" s="842"/>
      <c r="TGR6" s="842"/>
      <c r="TGS6" s="842"/>
      <c r="TGT6" s="842"/>
      <c r="TGU6" s="842"/>
      <c r="TGV6" s="842"/>
      <c r="TGW6" s="842"/>
      <c r="TGX6" s="842"/>
      <c r="TGY6" s="842"/>
      <c r="TGZ6" s="842"/>
      <c r="THA6" s="842"/>
      <c r="THB6" s="842"/>
      <c r="THC6" s="842"/>
      <c r="THD6" s="842"/>
      <c r="THE6" s="842"/>
      <c r="THF6" s="842"/>
      <c r="THG6" s="842"/>
      <c r="THH6" s="842"/>
      <c r="THI6" s="842"/>
      <c r="THJ6" s="842"/>
      <c r="THK6" s="842"/>
      <c r="THL6" s="842"/>
      <c r="THM6" s="842"/>
      <c r="THN6" s="842"/>
      <c r="THO6" s="842"/>
      <c r="THP6" s="842"/>
      <c r="THQ6" s="842"/>
      <c r="THR6" s="842"/>
      <c r="THS6" s="842"/>
      <c r="THT6" s="842"/>
      <c r="THU6" s="842"/>
      <c r="THV6" s="842"/>
      <c r="THW6" s="842"/>
      <c r="THX6" s="842"/>
      <c r="THY6" s="842"/>
      <c r="THZ6" s="842"/>
      <c r="TIA6" s="842"/>
      <c r="TIB6" s="842"/>
      <c r="TIC6" s="842"/>
      <c r="TID6" s="842"/>
      <c r="TIE6" s="842"/>
      <c r="TIF6" s="842"/>
      <c r="TIG6" s="842"/>
      <c r="TIH6" s="842"/>
      <c r="TII6" s="842"/>
      <c r="TIJ6" s="842"/>
      <c r="TIK6" s="842"/>
      <c r="TIL6" s="842"/>
      <c r="TIM6" s="842"/>
      <c r="TIN6" s="842"/>
      <c r="TIO6" s="842"/>
      <c r="TIP6" s="842"/>
      <c r="TIQ6" s="842"/>
      <c r="TIR6" s="842"/>
      <c r="TIS6" s="842"/>
      <c r="TIT6" s="842"/>
      <c r="TIU6" s="842"/>
      <c r="TIV6" s="842"/>
      <c r="TIW6" s="842"/>
      <c r="TIX6" s="842"/>
      <c r="TIY6" s="842"/>
      <c r="TIZ6" s="842"/>
      <c r="TJA6" s="842"/>
      <c r="TJB6" s="842"/>
      <c r="TJC6" s="842"/>
      <c r="TJD6" s="842"/>
      <c r="TJE6" s="842"/>
      <c r="TJF6" s="842"/>
      <c r="TJG6" s="842"/>
      <c r="TJH6" s="842"/>
      <c r="TJI6" s="842"/>
      <c r="TJJ6" s="842"/>
      <c r="TJK6" s="842"/>
      <c r="TJL6" s="842"/>
      <c r="TJM6" s="842"/>
      <c r="TJN6" s="842"/>
      <c r="TJO6" s="842"/>
      <c r="TJP6" s="842"/>
      <c r="TJQ6" s="842"/>
      <c r="TJR6" s="842"/>
      <c r="TJS6" s="842"/>
      <c r="TJT6" s="842"/>
      <c r="TJU6" s="842"/>
      <c r="TJV6" s="842"/>
      <c r="TJW6" s="842"/>
      <c r="TJX6" s="842"/>
      <c r="TJY6" s="842"/>
      <c r="TJZ6" s="842"/>
      <c r="TKA6" s="842"/>
      <c r="TKB6" s="842"/>
      <c r="TKC6" s="842"/>
      <c r="TKD6" s="842"/>
      <c r="TKE6" s="842"/>
      <c r="TKF6" s="842"/>
      <c r="TKG6" s="842"/>
      <c r="TKH6" s="842"/>
      <c r="TKI6" s="842"/>
      <c r="TKJ6" s="842"/>
      <c r="TKK6" s="842"/>
      <c r="TKL6" s="842"/>
      <c r="TKM6" s="842"/>
      <c r="TKN6" s="842"/>
      <c r="TKO6" s="842"/>
      <c r="TKP6" s="842"/>
      <c r="TKQ6" s="842"/>
      <c r="TKR6" s="842"/>
      <c r="TKS6" s="842"/>
      <c r="TKT6" s="842"/>
      <c r="TKU6" s="842"/>
      <c r="TKV6" s="842"/>
      <c r="TKW6" s="842"/>
      <c r="TKX6" s="842"/>
      <c r="TKY6" s="842"/>
      <c r="TKZ6" s="842"/>
      <c r="TLA6" s="842"/>
      <c r="TLB6" s="842"/>
      <c r="TLC6" s="842"/>
      <c r="TLD6" s="842"/>
      <c r="TLE6" s="842"/>
      <c r="TLF6" s="842"/>
      <c r="TLG6" s="842"/>
      <c r="TLH6" s="842"/>
      <c r="TLI6" s="842"/>
      <c r="TLJ6" s="842"/>
      <c r="TLK6" s="842"/>
      <c r="TLL6" s="842"/>
      <c r="TLM6" s="842"/>
      <c r="TLN6" s="842"/>
      <c r="TLO6" s="842"/>
      <c r="TLP6" s="842"/>
      <c r="TLQ6" s="842"/>
      <c r="TLR6" s="842"/>
      <c r="TLS6" s="842"/>
      <c r="TLT6" s="842"/>
      <c r="TLU6" s="842"/>
      <c r="TLV6" s="842"/>
      <c r="TLW6" s="842"/>
      <c r="TLX6" s="842"/>
      <c r="TLY6" s="842"/>
      <c r="TLZ6" s="842"/>
      <c r="TMA6" s="842"/>
      <c r="TMB6" s="842"/>
      <c r="TMC6" s="842"/>
      <c r="TMD6" s="842"/>
      <c r="TME6" s="842"/>
      <c r="TMF6" s="842"/>
      <c r="TMG6" s="842"/>
      <c r="TMH6" s="842"/>
      <c r="TMI6" s="842"/>
      <c r="TMJ6" s="842"/>
      <c r="TMK6" s="842"/>
      <c r="TML6" s="842"/>
      <c r="TMM6" s="842"/>
      <c r="TMN6" s="842"/>
      <c r="TMO6" s="842"/>
      <c r="TMP6" s="842"/>
      <c r="TMQ6" s="842"/>
      <c r="TMR6" s="842"/>
      <c r="TMS6" s="842"/>
      <c r="TMT6" s="842"/>
      <c r="TMU6" s="842"/>
      <c r="TMV6" s="842"/>
      <c r="TMW6" s="842"/>
      <c r="TMX6" s="842"/>
      <c r="TMY6" s="842"/>
      <c r="TMZ6" s="842"/>
      <c r="TNA6" s="842"/>
      <c r="TNB6" s="842"/>
      <c r="TNC6" s="842"/>
      <c r="TND6" s="842"/>
      <c r="TNE6" s="842"/>
      <c r="TNF6" s="842"/>
      <c r="TNG6" s="842"/>
      <c r="TNH6" s="842"/>
      <c r="TNI6" s="842"/>
      <c r="TNJ6" s="842"/>
      <c r="TNK6" s="842"/>
      <c r="TNL6" s="842"/>
      <c r="TNM6" s="842"/>
      <c r="TNN6" s="842"/>
      <c r="TNO6" s="842"/>
      <c r="TNP6" s="842"/>
      <c r="TNQ6" s="842"/>
      <c r="TNR6" s="842"/>
      <c r="TNS6" s="842"/>
      <c r="TNT6" s="842"/>
      <c r="TNU6" s="842"/>
      <c r="TNV6" s="842"/>
      <c r="TNW6" s="842"/>
      <c r="TNX6" s="842"/>
      <c r="TNY6" s="842"/>
      <c r="TNZ6" s="842"/>
      <c r="TOA6" s="842"/>
      <c r="TOB6" s="842"/>
      <c r="TOC6" s="842"/>
      <c r="TOD6" s="842"/>
      <c r="TOE6" s="842"/>
      <c r="TOF6" s="842"/>
      <c r="TOG6" s="842"/>
      <c r="TOH6" s="842"/>
      <c r="TOI6" s="842"/>
      <c r="TOJ6" s="842"/>
      <c r="TOK6" s="842"/>
      <c r="TOL6" s="842"/>
      <c r="TOM6" s="842"/>
      <c r="TON6" s="842"/>
      <c r="TOO6" s="842"/>
      <c r="TOP6" s="842"/>
      <c r="TOQ6" s="842"/>
      <c r="TOR6" s="842"/>
      <c r="TOS6" s="842"/>
      <c r="TOT6" s="842"/>
      <c r="TOU6" s="842"/>
      <c r="TOV6" s="842"/>
      <c r="TOW6" s="842"/>
      <c r="TOX6" s="842"/>
      <c r="TOY6" s="842"/>
      <c r="TOZ6" s="842"/>
      <c r="TPA6" s="842"/>
      <c r="TPB6" s="842"/>
      <c r="TPC6" s="842"/>
      <c r="TPD6" s="842"/>
      <c r="TPE6" s="842"/>
      <c r="TPF6" s="842"/>
      <c r="TPG6" s="842"/>
      <c r="TPH6" s="842"/>
      <c r="TPI6" s="842"/>
      <c r="TPJ6" s="842"/>
      <c r="TPK6" s="842"/>
      <c r="TPL6" s="842"/>
      <c r="TPM6" s="842"/>
      <c r="TPN6" s="842"/>
      <c r="TPO6" s="842"/>
      <c r="TPP6" s="842"/>
      <c r="TPQ6" s="842"/>
      <c r="TPR6" s="842"/>
      <c r="TPS6" s="842"/>
      <c r="TPT6" s="842"/>
      <c r="TPU6" s="842"/>
      <c r="TPV6" s="842"/>
      <c r="TPW6" s="842"/>
      <c r="TPX6" s="842"/>
      <c r="TPY6" s="842"/>
      <c r="TPZ6" s="842"/>
      <c r="TQA6" s="842"/>
      <c r="TQB6" s="842"/>
      <c r="TQC6" s="842"/>
      <c r="TQD6" s="842"/>
      <c r="TQE6" s="842"/>
      <c r="TQF6" s="842"/>
      <c r="TQG6" s="842"/>
      <c r="TQH6" s="842"/>
      <c r="TQI6" s="842"/>
      <c r="TQJ6" s="842"/>
      <c r="TQK6" s="842"/>
      <c r="TQL6" s="842"/>
      <c r="TQM6" s="842"/>
      <c r="TQN6" s="842"/>
      <c r="TQO6" s="842"/>
      <c r="TQP6" s="842"/>
      <c r="TQQ6" s="842"/>
      <c r="TQR6" s="842"/>
      <c r="TQS6" s="842"/>
      <c r="TQT6" s="842"/>
      <c r="TQU6" s="842"/>
      <c r="TQV6" s="842"/>
      <c r="TQW6" s="842"/>
      <c r="TQX6" s="842"/>
      <c r="TQY6" s="842"/>
      <c r="TQZ6" s="842"/>
      <c r="TRA6" s="842"/>
      <c r="TRB6" s="842"/>
      <c r="TRC6" s="842"/>
      <c r="TRD6" s="842"/>
      <c r="TRE6" s="842"/>
      <c r="TRF6" s="842"/>
      <c r="TRG6" s="842"/>
      <c r="TRH6" s="842"/>
      <c r="TRI6" s="842"/>
      <c r="TRJ6" s="842"/>
      <c r="TRK6" s="842"/>
      <c r="TRL6" s="842"/>
      <c r="TRM6" s="842"/>
      <c r="TRN6" s="842"/>
      <c r="TRO6" s="842"/>
      <c r="TRP6" s="842"/>
      <c r="TRQ6" s="842"/>
      <c r="TRR6" s="842"/>
      <c r="TRS6" s="842"/>
      <c r="TRT6" s="842"/>
      <c r="TRU6" s="842"/>
      <c r="TRV6" s="842"/>
      <c r="TRW6" s="842"/>
      <c r="TRX6" s="842"/>
      <c r="TRY6" s="842"/>
      <c r="TRZ6" s="842"/>
      <c r="TSA6" s="842"/>
      <c r="TSB6" s="842"/>
      <c r="TSC6" s="842"/>
      <c r="TSD6" s="842"/>
      <c r="TSE6" s="842"/>
      <c r="TSF6" s="842"/>
      <c r="TSG6" s="842"/>
      <c r="TSH6" s="842"/>
      <c r="TSI6" s="842"/>
      <c r="TSJ6" s="842"/>
      <c r="TSK6" s="842"/>
      <c r="TSL6" s="842"/>
      <c r="TSM6" s="842"/>
      <c r="TSN6" s="842"/>
      <c r="TSO6" s="842"/>
      <c r="TSP6" s="842"/>
      <c r="TSQ6" s="842"/>
      <c r="TSR6" s="842"/>
      <c r="TSS6" s="842"/>
      <c r="TST6" s="842"/>
      <c r="TSU6" s="842"/>
      <c r="TSV6" s="842"/>
      <c r="TSW6" s="842"/>
      <c r="TSX6" s="842"/>
      <c r="TSY6" s="842"/>
      <c r="TSZ6" s="842"/>
      <c r="TTA6" s="842"/>
      <c r="TTB6" s="842"/>
      <c r="TTC6" s="842"/>
      <c r="TTD6" s="842"/>
      <c r="TTE6" s="842"/>
      <c r="TTF6" s="842"/>
      <c r="TTG6" s="842"/>
      <c r="TTH6" s="842"/>
      <c r="TTI6" s="842"/>
      <c r="TTJ6" s="842"/>
      <c r="TTK6" s="842"/>
      <c r="TTL6" s="842"/>
      <c r="TTM6" s="842"/>
      <c r="TTN6" s="842"/>
      <c r="TTO6" s="842"/>
      <c r="TTP6" s="842"/>
      <c r="TTQ6" s="842"/>
      <c r="TTR6" s="842"/>
      <c r="TTS6" s="842"/>
      <c r="TTT6" s="842"/>
      <c r="TTU6" s="842"/>
      <c r="TTV6" s="842"/>
      <c r="TTW6" s="842"/>
      <c r="TTX6" s="842"/>
      <c r="TTY6" s="842"/>
      <c r="TTZ6" s="842"/>
      <c r="TUA6" s="842"/>
      <c r="TUB6" s="842"/>
      <c r="TUC6" s="842"/>
      <c r="TUD6" s="842"/>
      <c r="TUE6" s="842"/>
      <c r="TUF6" s="842"/>
      <c r="TUG6" s="842"/>
      <c r="TUH6" s="842"/>
      <c r="TUI6" s="842"/>
      <c r="TUJ6" s="842"/>
      <c r="TUK6" s="842"/>
      <c r="TUL6" s="842"/>
      <c r="TUM6" s="842"/>
      <c r="TUN6" s="842"/>
      <c r="TUO6" s="842"/>
      <c r="TUP6" s="842"/>
      <c r="TUQ6" s="842"/>
      <c r="TUR6" s="842"/>
      <c r="TUS6" s="842"/>
      <c r="TUT6" s="842"/>
      <c r="TUU6" s="842"/>
      <c r="TUV6" s="842"/>
      <c r="TUW6" s="842"/>
      <c r="TUX6" s="842"/>
      <c r="TUY6" s="842"/>
      <c r="TUZ6" s="842"/>
      <c r="TVA6" s="842"/>
      <c r="TVB6" s="842"/>
      <c r="TVC6" s="842"/>
      <c r="TVD6" s="842"/>
      <c r="TVE6" s="842"/>
      <c r="TVF6" s="842"/>
      <c r="TVG6" s="842"/>
      <c r="TVH6" s="842"/>
      <c r="TVI6" s="842"/>
      <c r="TVJ6" s="842"/>
      <c r="TVK6" s="842"/>
      <c r="TVL6" s="842"/>
      <c r="TVM6" s="842"/>
      <c r="TVN6" s="842"/>
      <c r="TVO6" s="842"/>
      <c r="TVP6" s="842"/>
      <c r="TVQ6" s="842"/>
      <c r="TVR6" s="842"/>
      <c r="TVS6" s="842"/>
      <c r="TVT6" s="842"/>
      <c r="TVU6" s="842"/>
      <c r="TVV6" s="842"/>
      <c r="TVW6" s="842"/>
      <c r="TVX6" s="842"/>
      <c r="TVY6" s="842"/>
      <c r="TVZ6" s="842"/>
      <c r="TWA6" s="842"/>
      <c r="TWB6" s="842"/>
      <c r="TWC6" s="842"/>
      <c r="TWD6" s="842"/>
      <c r="TWE6" s="842"/>
      <c r="TWF6" s="842"/>
      <c r="TWG6" s="842"/>
      <c r="TWH6" s="842"/>
      <c r="TWI6" s="842"/>
      <c r="TWJ6" s="842"/>
      <c r="TWK6" s="842"/>
      <c r="TWL6" s="842"/>
      <c r="TWM6" s="842"/>
      <c r="TWN6" s="842"/>
      <c r="TWO6" s="842"/>
      <c r="TWP6" s="842"/>
      <c r="TWQ6" s="842"/>
      <c r="TWR6" s="842"/>
      <c r="TWS6" s="842"/>
      <c r="TWT6" s="842"/>
      <c r="TWU6" s="842"/>
      <c r="TWV6" s="842"/>
      <c r="TWW6" s="842"/>
      <c r="TWX6" s="842"/>
      <c r="TWY6" s="842"/>
      <c r="TWZ6" s="842"/>
      <c r="TXA6" s="842"/>
      <c r="TXB6" s="842"/>
      <c r="TXC6" s="842"/>
      <c r="TXD6" s="842"/>
      <c r="TXE6" s="842"/>
      <c r="TXF6" s="842"/>
      <c r="TXG6" s="842"/>
      <c r="TXH6" s="842"/>
      <c r="TXI6" s="842"/>
      <c r="TXJ6" s="842"/>
      <c r="TXK6" s="842"/>
      <c r="TXL6" s="842"/>
      <c r="TXM6" s="842"/>
      <c r="TXN6" s="842"/>
      <c r="TXO6" s="842"/>
      <c r="TXP6" s="842"/>
      <c r="TXQ6" s="842"/>
      <c r="TXR6" s="842"/>
      <c r="TXS6" s="842"/>
      <c r="TXT6" s="842"/>
      <c r="TXU6" s="842"/>
      <c r="TXV6" s="842"/>
      <c r="TXW6" s="842"/>
      <c r="TXX6" s="842"/>
      <c r="TXY6" s="842"/>
      <c r="TXZ6" s="842"/>
      <c r="TYA6" s="842"/>
      <c r="TYB6" s="842"/>
      <c r="TYC6" s="842"/>
      <c r="TYD6" s="842"/>
      <c r="TYE6" s="842"/>
      <c r="TYF6" s="842"/>
      <c r="TYG6" s="842"/>
      <c r="TYH6" s="842"/>
      <c r="TYI6" s="842"/>
      <c r="TYJ6" s="842"/>
      <c r="TYK6" s="842"/>
      <c r="TYL6" s="842"/>
      <c r="TYM6" s="842"/>
      <c r="TYN6" s="842"/>
      <c r="TYO6" s="842"/>
      <c r="TYP6" s="842"/>
      <c r="TYQ6" s="842"/>
      <c r="TYR6" s="842"/>
      <c r="TYS6" s="842"/>
      <c r="TYT6" s="842"/>
      <c r="TYU6" s="842"/>
      <c r="TYV6" s="842"/>
      <c r="TYW6" s="842"/>
      <c r="TYX6" s="842"/>
      <c r="TYY6" s="842"/>
      <c r="TYZ6" s="842"/>
      <c r="TZA6" s="842"/>
      <c r="TZB6" s="842"/>
      <c r="TZC6" s="842"/>
      <c r="TZD6" s="842"/>
      <c r="TZE6" s="842"/>
      <c r="TZF6" s="842"/>
      <c r="TZG6" s="842"/>
      <c r="TZH6" s="842"/>
      <c r="TZI6" s="842"/>
      <c r="TZJ6" s="842"/>
      <c r="TZK6" s="842"/>
      <c r="TZL6" s="842"/>
      <c r="TZM6" s="842"/>
      <c r="TZN6" s="842"/>
      <c r="TZO6" s="842"/>
      <c r="TZP6" s="842"/>
      <c r="TZQ6" s="842"/>
      <c r="TZR6" s="842"/>
      <c r="TZS6" s="842"/>
      <c r="TZT6" s="842"/>
      <c r="TZU6" s="842"/>
      <c r="TZV6" s="842"/>
      <c r="TZW6" s="842"/>
      <c r="TZX6" s="842"/>
      <c r="TZY6" s="842"/>
      <c r="TZZ6" s="842"/>
      <c r="UAA6" s="842"/>
      <c r="UAB6" s="842"/>
      <c r="UAC6" s="842"/>
      <c r="UAD6" s="842"/>
      <c r="UAE6" s="842"/>
      <c r="UAF6" s="842"/>
      <c r="UAG6" s="842"/>
      <c r="UAH6" s="842"/>
      <c r="UAI6" s="842"/>
      <c r="UAJ6" s="842"/>
      <c r="UAK6" s="842"/>
      <c r="UAL6" s="842"/>
      <c r="UAM6" s="842"/>
      <c r="UAN6" s="842"/>
      <c r="UAO6" s="842"/>
      <c r="UAP6" s="842"/>
      <c r="UAQ6" s="842"/>
      <c r="UAR6" s="842"/>
      <c r="UAS6" s="842"/>
      <c r="UAT6" s="842"/>
      <c r="UAU6" s="842"/>
      <c r="UAV6" s="842"/>
      <c r="UAW6" s="842"/>
      <c r="UAX6" s="842"/>
      <c r="UAY6" s="842"/>
      <c r="UAZ6" s="842"/>
      <c r="UBA6" s="842"/>
      <c r="UBB6" s="842"/>
      <c r="UBC6" s="842"/>
      <c r="UBD6" s="842"/>
      <c r="UBE6" s="842"/>
      <c r="UBF6" s="842"/>
      <c r="UBG6" s="842"/>
      <c r="UBH6" s="842"/>
      <c r="UBI6" s="842"/>
      <c r="UBJ6" s="842"/>
      <c r="UBK6" s="842"/>
      <c r="UBL6" s="842"/>
      <c r="UBM6" s="842"/>
      <c r="UBN6" s="842"/>
      <c r="UBO6" s="842"/>
      <c r="UBP6" s="842"/>
      <c r="UBQ6" s="842"/>
      <c r="UBR6" s="842"/>
      <c r="UBS6" s="842"/>
      <c r="UBT6" s="842"/>
      <c r="UBU6" s="842"/>
      <c r="UBV6" s="842"/>
      <c r="UBW6" s="842"/>
      <c r="UBX6" s="842"/>
      <c r="UBY6" s="842"/>
      <c r="UBZ6" s="842"/>
      <c r="UCA6" s="842"/>
      <c r="UCB6" s="842"/>
      <c r="UCC6" s="842"/>
      <c r="UCD6" s="842"/>
      <c r="UCE6" s="842"/>
      <c r="UCF6" s="842"/>
      <c r="UCG6" s="842"/>
      <c r="UCH6" s="842"/>
      <c r="UCI6" s="842"/>
      <c r="UCJ6" s="842"/>
      <c r="UCK6" s="842"/>
      <c r="UCL6" s="842"/>
      <c r="UCM6" s="842"/>
      <c r="UCN6" s="842"/>
      <c r="UCO6" s="842"/>
      <c r="UCP6" s="842"/>
      <c r="UCQ6" s="842"/>
      <c r="UCR6" s="842"/>
      <c r="UCS6" s="842"/>
      <c r="UCT6" s="842"/>
      <c r="UCU6" s="842"/>
      <c r="UCV6" s="842"/>
      <c r="UCW6" s="842"/>
      <c r="UCX6" s="842"/>
      <c r="UCY6" s="842"/>
      <c r="UCZ6" s="842"/>
      <c r="UDA6" s="842"/>
      <c r="UDB6" s="842"/>
      <c r="UDC6" s="842"/>
      <c r="UDD6" s="842"/>
      <c r="UDE6" s="842"/>
      <c r="UDF6" s="842"/>
      <c r="UDG6" s="842"/>
      <c r="UDH6" s="842"/>
      <c r="UDI6" s="842"/>
      <c r="UDJ6" s="842"/>
      <c r="UDK6" s="842"/>
      <c r="UDL6" s="842"/>
      <c r="UDM6" s="842"/>
      <c r="UDN6" s="842"/>
      <c r="UDO6" s="842"/>
      <c r="UDP6" s="842"/>
      <c r="UDQ6" s="842"/>
      <c r="UDR6" s="842"/>
      <c r="UDS6" s="842"/>
      <c r="UDT6" s="842"/>
      <c r="UDU6" s="842"/>
      <c r="UDV6" s="842"/>
      <c r="UDW6" s="842"/>
      <c r="UDX6" s="842"/>
      <c r="UDY6" s="842"/>
      <c r="UDZ6" s="842"/>
      <c r="UEA6" s="842"/>
      <c r="UEB6" s="842"/>
      <c r="UEC6" s="842"/>
      <c r="UED6" s="842"/>
      <c r="UEE6" s="842"/>
      <c r="UEF6" s="842"/>
      <c r="UEG6" s="842"/>
      <c r="UEH6" s="842"/>
      <c r="UEI6" s="842"/>
      <c r="UEJ6" s="842"/>
      <c r="UEK6" s="842"/>
      <c r="UEL6" s="842"/>
      <c r="UEM6" s="842"/>
      <c r="UEN6" s="842"/>
      <c r="UEO6" s="842"/>
      <c r="UEP6" s="842"/>
      <c r="UEQ6" s="842"/>
      <c r="UER6" s="842"/>
      <c r="UES6" s="842"/>
      <c r="UET6" s="842"/>
      <c r="UEU6" s="842"/>
      <c r="UEV6" s="842"/>
      <c r="UEW6" s="842"/>
      <c r="UEX6" s="842"/>
      <c r="UEY6" s="842"/>
      <c r="UEZ6" s="842"/>
      <c r="UFA6" s="842"/>
      <c r="UFB6" s="842"/>
      <c r="UFC6" s="842"/>
      <c r="UFD6" s="842"/>
      <c r="UFE6" s="842"/>
      <c r="UFF6" s="842"/>
      <c r="UFG6" s="842"/>
      <c r="UFH6" s="842"/>
      <c r="UFI6" s="842"/>
      <c r="UFJ6" s="842"/>
      <c r="UFK6" s="842"/>
      <c r="UFL6" s="842"/>
      <c r="UFM6" s="842"/>
      <c r="UFN6" s="842"/>
      <c r="UFO6" s="842"/>
      <c r="UFP6" s="842"/>
      <c r="UFQ6" s="842"/>
      <c r="UFR6" s="842"/>
      <c r="UFS6" s="842"/>
      <c r="UFT6" s="842"/>
      <c r="UFU6" s="842"/>
      <c r="UFV6" s="842"/>
      <c r="UFW6" s="842"/>
      <c r="UFX6" s="842"/>
      <c r="UFY6" s="842"/>
      <c r="UFZ6" s="842"/>
      <c r="UGA6" s="842"/>
      <c r="UGB6" s="842"/>
      <c r="UGC6" s="842"/>
      <c r="UGD6" s="842"/>
      <c r="UGE6" s="842"/>
      <c r="UGF6" s="842"/>
      <c r="UGG6" s="842"/>
      <c r="UGH6" s="842"/>
      <c r="UGI6" s="842"/>
      <c r="UGJ6" s="842"/>
      <c r="UGK6" s="842"/>
      <c r="UGL6" s="842"/>
      <c r="UGM6" s="842"/>
      <c r="UGN6" s="842"/>
      <c r="UGO6" s="842"/>
      <c r="UGP6" s="842"/>
      <c r="UGQ6" s="842"/>
      <c r="UGR6" s="842"/>
      <c r="UGS6" s="842"/>
      <c r="UGT6" s="842"/>
      <c r="UGU6" s="842"/>
      <c r="UGV6" s="842"/>
      <c r="UGW6" s="842"/>
      <c r="UGX6" s="842"/>
      <c r="UGY6" s="842"/>
      <c r="UGZ6" s="842"/>
      <c r="UHA6" s="842"/>
      <c r="UHB6" s="842"/>
      <c r="UHC6" s="842"/>
      <c r="UHD6" s="842"/>
      <c r="UHE6" s="842"/>
      <c r="UHF6" s="842"/>
      <c r="UHG6" s="842"/>
      <c r="UHH6" s="842"/>
      <c r="UHI6" s="842"/>
      <c r="UHJ6" s="842"/>
      <c r="UHK6" s="842"/>
      <c r="UHL6" s="842"/>
      <c r="UHM6" s="842"/>
      <c r="UHN6" s="842"/>
      <c r="UHO6" s="842"/>
      <c r="UHP6" s="842"/>
      <c r="UHQ6" s="842"/>
      <c r="UHR6" s="842"/>
      <c r="UHS6" s="842"/>
      <c r="UHT6" s="842"/>
      <c r="UHU6" s="842"/>
      <c r="UHV6" s="842"/>
      <c r="UHW6" s="842"/>
      <c r="UHX6" s="842"/>
      <c r="UHY6" s="842"/>
      <c r="UHZ6" s="842"/>
      <c r="UIA6" s="842"/>
      <c r="UIB6" s="842"/>
      <c r="UIC6" s="842"/>
      <c r="UID6" s="842"/>
      <c r="UIE6" s="842"/>
      <c r="UIF6" s="842"/>
      <c r="UIG6" s="842"/>
      <c r="UIH6" s="842"/>
      <c r="UII6" s="842"/>
      <c r="UIJ6" s="842"/>
      <c r="UIK6" s="842"/>
      <c r="UIL6" s="842"/>
      <c r="UIM6" s="842"/>
      <c r="UIN6" s="842"/>
      <c r="UIO6" s="842"/>
      <c r="UIP6" s="842"/>
      <c r="UIQ6" s="842"/>
      <c r="UIR6" s="842"/>
      <c r="UIS6" s="842"/>
      <c r="UIT6" s="842"/>
      <c r="UIU6" s="842"/>
      <c r="UIV6" s="842"/>
      <c r="UIW6" s="842"/>
      <c r="UIX6" s="842"/>
      <c r="UIY6" s="842"/>
      <c r="UIZ6" s="842"/>
      <c r="UJA6" s="842"/>
      <c r="UJB6" s="842"/>
      <c r="UJC6" s="842"/>
      <c r="UJD6" s="842"/>
      <c r="UJE6" s="842"/>
      <c r="UJF6" s="842"/>
      <c r="UJG6" s="842"/>
      <c r="UJH6" s="842"/>
      <c r="UJI6" s="842"/>
      <c r="UJJ6" s="842"/>
      <c r="UJK6" s="842"/>
      <c r="UJL6" s="842"/>
      <c r="UJM6" s="842"/>
      <c r="UJN6" s="842"/>
      <c r="UJO6" s="842"/>
      <c r="UJP6" s="842"/>
      <c r="UJQ6" s="842"/>
      <c r="UJR6" s="842"/>
      <c r="UJS6" s="842"/>
      <c r="UJT6" s="842"/>
      <c r="UJU6" s="842"/>
      <c r="UJV6" s="842"/>
      <c r="UJW6" s="842"/>
      <c r="UJX6" s="842"/>
      <c r="UJY6" s="842"/>
      <c r="UJZ6" s="842"/>
      <c r="UKA6" s="842"/>
      <c r="UKB6" s="842"/>
      <c r="UKC6" s="842"/>
      <c r="UKD6" s="842"/>
      <c r="UKE6" s="842"/>
      <c r="UKF6" s="842"/>
      <c r="UKG6" s="842"/>
      <c r="UKH6" s="842"/>
      <c r="UKI6" s="842"/>
      <c r="UKJ6" s="842"/>
      <c r="UKK6" s="842"/>
      <c r="UKL6" s="842"/>
      <c r="UKM6" s="842"/>
      <c r="UKN6" s="842"/>
      <c r="UKO6" s="842"/>
      <c r="UKP6" s="842"/>
      <c r="UKQ6" s="842"/>
      <c r="UKR6" s="842"/>
      <c r="UKS6" s="842"/>
      <c r="UKT6" s="842"/>
      <c r="UKU6" s="842"/>
      <c r="UKV6" s="842"/>
      <c r="UKW6" s="842"/>
      <c r="UKX6" s="842"/>
      <c r="UKY6" s="842"/>
      <c r="UKZ6" s="842"/>
      <c r="ULA6" s="842"/>
      <c r="ULB6" s="842"/>
      <c r="ULC6" s="842"/>
      <c r="ULD6" s="842"/>
      <c r="ULE6" s="842"/>
      <c r="ULF6" s="842"/>
      <c r="ULG6" s="842"/>
      <c r="ULH6" s="842"/>
      <c r="ULI6" s="842"/>
      <c r="ULJ6" s="842"/>
      <c r="ULK6" s="842"/>
      <c r="ULL6" s="842"/>
      <c r="ULM6" s="842"/>
      <c r="ULN6" s="842"/>
      <c r="ULO6" s="842"/>
      <c r="ULP6" s="842"/>
      <c r="ULQ6" s="842"/>
      <c r="ULR6" s="842"/>
      <c r="ULS6" s="842"/>
      <c r="ULT6" s="842"/>
      <c r="ULU6" s="842"/>
      <c r="ULV6" s="842"/>
      <c r="ULW6" s="842"/>
      <c r="ULX6" s="842"/>
      <c r="ULY6" s="842"/>
      <c r="ULZ6" s="842"/>
      <c r="UMA6" s="842"/>
      <c r="UMB6" s="842"/>
      <c r="UMC6" s="842"/>
      <c r="UMD6" s="842"/>
      <c r="UME6" s="842"/>
      <c r="UMF6" s="842"/>
      <c r="UMG6" s="842"/>
      <c r="UMH6" s="842"/>
      <c r="UMI6" s="842"/>
      <c r="UMJ6" s="842"/>
      <c r="UMK6" s="842"/>
      <c r="UML6" s="842"/>
      <c r="UMM6" s="842"/>
      <c r="UMN6" s="842"/>
      <c r="UMO6" s="842"/>
      <c r="UMP6" s="842"/>
      <c r="UMQ6" s="842"/>
      <c r="UMR6" s="842"/>
      <c r="UMS6" s="842"/>
      <c r="UMT6" s="842"/>
      <c r="UMU6" s="842"/>
      <c r="UMV6" s="842"/>
      <c r="UMW6" s="842"/>
      <c r="UMX6" s="842"/>
      <c r="UMY6" s="842"/>
      <c r="UMZ6" s="842"/>
      <c r="UNA6" s="842"/>
      <c r="UNB6" s="842"/>
      <c r="UNC6" s="842"/>
      <c r="UND6" s="842"/>
      <c r="UNE6" s="842"/>
      <c r="UNF6" s="842"/>
      <c r="UNG6" s="842"/>
      <c r="UNH6" s="842"/>
      <c r="UNI6" s="842"/>
      <c r="UNJ6" s="842"/>
      <c r="UNK6" s="842"/>
      <c r="UNL6" s="842"/>
      <c r="UNM6" s="842"/>
      <c r="UNN6" s="842"/>
      <c r="UNO6" s="842"/>
      <c r="UNP6" s="842"/>
      <c r="UNQ6" s="842"/>
      <c r="UNR6" s="842"/>
      <c r="UNS6" s="842"/>
      <c r="UNT6" s="842"/>
      <c r="UNU6" s="842"/>
      <c r="UNV6" s="842"/>
      <c r="UNW6" s="842"/>
      <c r="UNX6" s="842"/>
      <c r="UNY6" s="842"/>
      <c r="UNZ6" s="842"/>
      <c r="UOA6" s="842"/>
      <c r="UOB6" s="842"/>
      <c r="UOC6" s="842"/>
      <c r="UOD6" s="842"/>
      <c r="UOE6" s="842"/>
      <c r="UOF6" s="842"/>
      <c r="UOG6" s="842"/>
      <c r="UOH6" s="842"/>
      <c r="UOI6" s="842"/>
      <c r="UOJ6" s="842"/>
      <c r="UOK6" s="842"/>
      <c r="UOL6" s="842"/>
      <c r="UOM6" s="842"/>
      <c r="UON6" s="842"/>
      <c r="UOO6" s="842"/>
      <c r="UOP6" s="842"/>
      <c r="UOQ6" s="842"/>
      <c r="UOR6" s="842"/>
      <c r="UOS6" s="842"/>
      <c r="UOT6" s="842"/>
      <c r="UOU6" s="842"/>
      <c r="UOV6" s="842"/>
      <c r="UOW6" s="842"/>
      <c r="UOX6" s="842"/>
      <c r="UOY6" s="842"/>
      <c r="UOZ6" s="842"/>
      <c r="UPA6" s="842"/>
      <c r="UPB6" s="842"/>
      <c r="UPC6" s="842"/>
      <c r="UPD6" s="842"/>
      <c r="UPE6" s="842"/>
      <c r="UPF6" s="842"/>
      <c r="UPG6" s="842"/>
      <c r="UPH6" s="842"/>
      <c r="UPI6" s="842"/>
      <c r="UPJ6" s="842"/>
      <c r="UPK6" s="842"/>
      <c r="UPL6" s="842"/>
      <c r="UPM6" s="842"/>
      <c r="UPN6" s="842"/>
      <c r="UPO6" s="842"/>
      <c r="UPP6" s="842"/>
      <c r="UPQ6" s="842"/>
      <c r="UPR6" s="842"/>
      <c r="UPS6" s="842"/>
      <c r="UPT6" s="842"/>
      <c r="UPU6" s="842"/>
      <c r="UPV6" s="842"/>
      <c r="UPW6" s="842"/>
      <c r="UPX6" s="842"/>
      <c r="UPY6" s="842"/>
      <c r="UPZ6" s="842"/>
      <c r="UQA6" s="842"/>
      <c r="UQB6" s="842"/>
      <c r="UQC6" s="842"/>
      <c r="UQD6" s="842"/>
      <c r="UQE6" s="842"/>
      <c r="UQF6" s="842"/>
      <c r="UQG6" s="842"/>
      <c r="UQH6" s="842"/>
      <c r="UQI6" s="842"/>
      <c r="UQJ6" s="842"/>
      <c r="UQK6" s="842"/>
      <c r="UQL6" s="842"/>
      <c r="UQM6" s="842"/>
      <c r="UQN6" s="842"/>
      <c r="UQO6" s="842"/>
      <c r="UQP6" s="842"/>
      <c r="UQQ6" s="842"/>
      <c r="UQR6" s="842"/>
      <c r="UQS6" s="842"/>
      <c r="UQT6" s="842"/>
      <c r="UQU6" s="842"/>
      <c r="UQV6" s="842"/>
      <c r="UQW6" s="842"/>
      <c r="UQX6" s="842"/>
      <c r="UQY6" s="842"/>
      <c r="UQZ6" s="842"/>
      <c r="URA6" s="842"/>
      <c r="URB6" s="842"/>
      <c r="URC6" s="842"/>
      <c r="URD6" s="842"/>
      <c r="URE6" s="842"/>
      <c r="URF6" s="842"/>
      <c r="URG6" s="842"/>
      <c r="URH6" s="842"/>
      <c r="URI6" s="842"/>
      <c r="URJ6" s="842"/>
      <c r="URK6" s="842"/>
      <c r="URL6" s="842"/>
      <c r="URM6" s="842"/>
      <c r="URN6" s="842"/>
      <c r="URO6" s="842"/>
      <c r="URP6" s="842"/>
      <c r="URQ6" s="842"/>
      <c r="URR6" s="842"/>
      <c r="URS6" s="842"/>
      <c r="URT6" s="842"/>
      <c r="URU6" s="842"/>
      <c r="URV6" s="842"/>
      <c r="URW6" s="842"/>
      <c r="URX6" s="842"/>
      <c r="URY6" s="842"/>
      <c r="URZ6" s="842"/>
      <c r="USA6" s="842"/>
      <c r="USB6" s="842"/>
      <c r="USC6" s="842"/>
      <c r="USD6" s="842"/>
      <c r="USE6" s="842"/>
      <c r="USF6" s="842"/>
      <c r="USG6" s="842"/>
      <c r="USH6" s="842"/>
      <c r="USI6" s="842"/>
      <c r="USJ6" s="842"/>
      <c r="USK6" s="842"/>
      <c r="USL6" s="842"/>
      <c r="USM6" s="842"/>
      <c r="USN6" s="842"/>
      <c r="USO6" s="842"/>
      <c r="USP6" s="842"/>
      <c r="USQ6" s="842"/>
      <c r="USR6" s="842"/>
      <c r="USS6" s="842"/>
      <c r="UST6" s="842"/>
      <c r="USU6" s="842"/>
      <c r="USV6" s="842"/>
      <c r="USW6" s="842"/>
      <c r="USX6" s="842"/>
      <c r="USY6" s="842"/>
      <c r="USZ6" s="842"/>
      <c r="UTA6" s="842"/>
      <c r="UTB6" s="842"/>
      <c r="UTC6" s="842"/>
      <c r="UTD6" s="842"/>
      <c r="UTE6" s="842"/>
      <c r="UTF6" s="842"/>
      <c r="UTG6" s="842"/>
      <c r="UTH6" s="842"/>
      <c r="UTI6" s="842"/>
      <c r="UTJ6" s="842"/>
      <c r="UTK6" s="842"/>
      <c r="UTL6" s="842"/>
      <c r="UTM6" s="842"/>
      <c r="UTN6" s="842"/>
      <c r="UTO6" s="842"/>
      <c r="UTP6" s="842"/>
      <c r="UTQ6" s="842"/>
      <c r="UTR6" s="842"/>
      <c r="UTS6" s="842"/>
      <c r="UTT6" s="842"/>
      <c r="UTU6" s="842"/>
      <c r="UTV6" s="842"/>
      <c r="UTW6" s="842"/>
      <c r="UTX6" s="842"/>
      <c r="UTY6" s="842"/>
      <c r="UTZ6" s="842"/>
      <c r="UUA6" s="842"/>
      <c r="UUB6" s="842"/>
      <c r="UUC6" s="842"/>
      <c r="UUD6" s="842"/>
      <c r="UUE6" s="842"/>
      <c r="UUF6" s="842"/>
      <c r="UUG6" s="842"/>
      <c r="UUH6" s="842"/>
      <c r="UUI6" s="842"/>
      <c r="UUJ6" s="842"/>
      <c r="UUK6" s="842"/>
      <c r="UUL6" s="842"/>
      <c r="UUM6" s="842"/>
      <c r="UUN6" s="842"/>
      <c r="UUO6" s="842"/>
      <c r="UUP6" s="842"/>
      <c r="UUQ6" s="842"/>
      <c r="UUR6" s="842"/>
      <c r="UUS6" s="842"/>
      <c r="UUT6" s="842"/>
      <c r="UUU6" s="842"/>
      <c r="UUV6" s="842"/>
      <c r="UUW6" s="842"/>
      <c r="UUX6" s="842"/>
      <c r="UUY6" s="842"/>
      <c r="UUZ6" s="842"/>
      <c r="UVA6" s="842"/>
      <c r="UVB6" s="842"/>
      <c r="UVC6" s="842"/>
      <c r="UVD6" s="842"/>
      <c r="UVE6" s="842"/>
      <c r="UVF6" s="842"/>
      <c r="UVG6" s="842"/>
      <c r="UVH6" s="842"/>
      <c r="UVI6" s="842"/>
      <c r="UVJ6" s="842"/>
      <c r="UVK6" s="842"/>
      <c r="UVL6" s="842"/>
      <c r="UVM6" s="842"/>
      <c r="UVN6" s="842"/>
      <c r="UVO6" s="842"/>
      <c r="UVP6" s="842"/>
      <c r="UVQ6" s="842"/>
      <c r="UVR6" s="842"/>
      <c r="UVS6" s="842"/>
      <c r="UVT6" s="842"/>
      <c r="UVU6" s="842"/>
      <c r="UVV6" s="842"/>
      <c r="UVW6" s="842"/>
      <c r="UVX6" s="842"/>
      <c r="UVY6" s="842"/>
      <c r="UVZ6" s="842"/>
      <c r="UWA6" s="842"/>
      <c r="UWB6" s="842"/>
      <c r="UWC6" s="842"/>
      <c r="UWD6" s="842"/>
      <c r="UWE6" s="842"/>
      <c r="UWF6" s="842"/>
      <c r="UWG6" s="842"/>
      <c r="UWH6" s="842"/>
      <c r="UWI6" s="842"/>
      <c r="UWJ6" s="842"/>
      <c r="UWK6" s="842"/>
      <c r="UWL6" s="842"/>
      <c r="UWM6" s="842"/>
      <c r="UWN6" s="842"/>
      <c r="UWO6" s="842"/>
      <c r="UWP6" s="842"/>
      <c r="UWQ6" s="842"/>
      <c r="UWR6" s="842"/>
      <c r="UWS6" s="842"/>
      <c r="UWT6" s="842"/>
      <c r="UWU6" s="842"/>
      <c r="UWV6" s="842"/>
      <c r="UWW6" s="842"/>
      <c r="UWX6" s="842"/>
      <c r="UWY6" s="842"/>
      <c r="UWZ6" s="842"/>
      <c r="UXA6" s="842"/>
      <c r="UXB6" s="842"/>
      <c r="UXC6" s="842"/>
      <c r="UXD6" s="842"/>
      <c r="UXE6" s="842"/>
      <c r="UXF6" s="842"/>
      <c r="UXG6" s="842"/>
      <c r="UXH6" s="842"/>
      <c r="UXI6" s="842"/>
      <c r="UXJ6" s="842"/>
      <c r="UXK6" s="842"/>
      <c r="UXL6" s="842"/>
      <c r="UXM6" s="842"/>
      <c r="UXN6" s="842"/>
      <c r="UXO6" s="842"/>
      <c r="UXP6" s="842"/>
      <c r="UXQ6" s="842"/>
      <c r="UXR6" s="842"/>
      <c r="UXS6" s="842"/>
      <c r="UXT6" s="842"/>
      <c r="UXU6" s="842"/>
      <c r="UXV6" s="842"/>
      <c r="UXW6" s="842"/>
      <c r="UXX6" s="842"/>
      <c r="UXY6" s="842"/>
      <c r="UXZ6" s="842"/>
      <c r="UYA6" s="842"/>
      <c r="UYB6" s="842"/>
      <c r="UYC6" s="842"/>
      <c r="UYD6" s="842"/>
      <c r="UYE6" s="842"/>
      <c r="UYF6" s="842"/>
      <c r="UYG6" s="842"/>
      <c r="UYH6" s="842"/>
      <c r="UYI6" s="842"/>
      <c r="UYJ6" s="842"/>
      <c r="UYK6" s="842"/>
      <c r="UYL6" s="842"/>
      <c r="UYM6" s="842"/>
      <c r="UYN6" s="842"/>
      <c r="UYO6" s="842"/>
      <c r="UYP6" s="842"/>
      <c r="UYQ6" s="842"/>
      <c r="UYR6" s="842"/>
      <c r="UYS6" s="842"/>
      <c r="UYT6" s="842"/>
      <c r="UYU6" s="842"/>
      <c r="UYV6" s="842"/>
      <c r="UYW6" s="842"/>
      <c r="UYX6" s="842"/>
      <c r="UYY6" s="842"/>
      <c r="UYZ6" s="842"/>
      <c r="UZA6" s="842"/>
      <c r="UZB6" s="842"/>
      <c r="UZC6" s="842"/>
      <c r="UZD6" s="842"/>
      <c r="UZE6" s="842"/>
      <c r="UZF6" s="842"/>
      <c r="UZG6" s="842"/>
      <c r="UZH6" s="842"/>
      <c r="UZI6" s="842"/>
      <c r="UZJ6" s="842"/>
      <c r="UZK6" s="842"/>
      <c r="UZL6" s="842"/>
      <c r="UZM6" s="842"/>
      <c r="UZN6" s="842"/>
      <c r="UZO6" s="842"/>
      <c r="UZP6" s="842"/>
      <c r="UZQ6" s="842"/>
      <c r="UZR6" s="842"/>
      <c r="UZS6" s="842"/>
      <c r="UZT6" s="842"/>
      <c r="UZU6" s="842"/>
      <c r="UZV6" s="842"/>
      <c r="UZW6" s="842"/>
      <c r="UZX6" s="842"/>
      <c r="UZY6" s="842"/>
      <c r="UZZ6" s="842"/>
      <c r="VAA6" s="842"/>
      <c r="VAB6" s="842"/>
      <c r="VAC6" s="842"/>
      <c r="VAD6" s="842"/>
      <c r="VAE6" s="842"/>
      <c r="VAF6" s="842"/>
      <c r="VAG6" s="842"/>
      <c r="VAH6" s="842"/>
      <c r="VAI6" s="842"/>
      <c r="VAJ6" s="842"/>
      <c r="VAK6" s="842"/>
      <c r="VAL6" s="842"/>
      <c r="VAM6" s="842"/>
      <c r="VAN6" s="842"/>
      <c r="VAO6" s="842"/>
      <c r="VAP6" s="842"/>
      <c r="VAQ6" s="842"/>
      <c r="VAR6" s="842"/>
      <c r="VAS6" s="842"/>
      <c r="VAT6" s="842"/>
      <c r="VAU6" s="842"/>
      <c r="VAV6" s="842"/>
      <c r="VAW6" s="842"/>
      <c r="VAX6" s="842"/>
      <c r="VAY6" s="842"/>
      <c r="VAZ6" s="842"/>
      <c r="VBA6" s="842"/>
      <c r="VBB6" s="842"/>
      <c r="VBC6" s="842"/>
      <c r="VBD6" s="842"/>
      <c r="VBE6" s="842"/>
      <c r="VBF6" s="842"/>
      <c r="VBG6" s="842"/>
      <c r="VBH6" s="842"/>
      <c r="VBI6" s="842"/>
      <c r="VBJ6" s="842"/>
      <c r="VBK6" s="842"/>
      <c r="VBL6" s="842"/>
      <c r="VBM6" s="842"/>
      <c r="VBN6" s="842"/>
      <c r="VBO6" s="842"/>
      <c r="VBP6" s="842"/>
      <c r="VBQ6" s="842"/>
      <c r="VBR6" s="842"/>
      <c r="VBS6" s="842"/>
      <c r="VBT6" s="842"/>
      <c r="VBU6" s="842"/>
      <c r="VBV6" s="842"/>
      <c r="VBW6" s="842"/>
      <c r="VBX6" s="842"/>
      <c r="VBY6" s="842"/>
      <c r="VBZ6" s="842"/>
      <c r="VCA6" s="842"/>
      <c r="VCB6" s="842"/>
      <c r="VCC6" s="842"/>
      <c r="VCD6" s="842"/>
      <c r="VCE6" s="842"/>
      <c r="VCF6" s="842"/>
      <c r="VCG6" s="842"/>
      <c r="VCH6" s="842"/>
      <c r="VCI6" s="842"/>
      <c r="VCJ6" s="842"/>
      <c r="VCK6" s="842"/>
      <c r="VCL6" s="842"/>
      <c r="VCM6" s="842"/>
      <c r="VCN6" s="842"/>
      <c r="VCO6" s="842"/>
      <c r="VCP6" s="842"/>
      <c r="VCQ6" s="842"/>
      <c r="VCR6" s="842"/>
      <c r="VCS6" s="842"/>
      <c r="VCT6" s="842"/>
      <c r="VCU6" s="842"/>
      <c r="VCV6" s="842"/>
      <c r="VCW6" s="842"/>
      <c r="VCX6" s="842"/>
      <c r="VCY6" s="842"/>
      <c r="VCZ6" s="842"/>
      <c r="VDA6" s="842"/>
      <c r="VDB6" s="842"/>
      <c r="VDC6" s="842"/>
      <c r="VDD6" s="842"/>
      <c r="VDE6" s="842"/>
      <c r="VDF6" s="842"/>
      <c r="VDG6" s="842"/>
      <c r="VDH6" s="842"/>
      <c r="VDI6" s="842"/>
      <c r="VDJ6" s="842"/>
      <c r="VDK6" s="842"/>
      <c r="VDL6" s="842"/>
      <c r="VDM6" s="842"/>
      <c r="VDN6" s="842"/>
      <c r="VDO6" s="842"/>
      <c r="VDP6" s="842"/>
      <c r="VDQ6" s="842"/>
      <c r="VDR6" s="842"/>
      <c r="VDS6" s="842"/>
      <c r="VDT6" s="842"/>
      <c r="VDU6" s="842"/>
      <c r="VDV6" s="842"/>
      <c r="VDW6" s="842"/>
      <c r="VDX6" s="842"/>
      <c r="VDY6" s="842"/>
      <c r="VDZ6" s="842"/>
      <c r="VEA6" s="842"/>
      <c r="VEB6" s="842"/>
      <c r="VEC6" s="842"/>
      <c r="VED6" s="842"/>
      <c r="VEE6" s="842"/>
      <c r="VEF6" s="842"/>
      <c r="VEG6" s="842"/>
      <c r="VEH6" s="842"/>
      <c r="VEI6" s="842"/>
      <c r="VEJ6" s="842"/>
      <c r="VEK6" s="842"/>
      <c r="VEL6" s="842"/>
      <c r="VEM6" s="842"/>
      <c r="VEN6" s="842"/>
      <c r="VEO6" s="842"/>
      <c r="VEP6" s="842"/>
      <c r="VEQ6" s="842"/>
      <c r="VER6" s="842"/>
      <c r="VES6" s="842"/>
      <c r="VET6" s="842"/>
      <c r="VEU6" s="842"/>
      <c r="VEV6" s="842"/>
      <c r="VEW6" s="842"/>
      <c r="VEX6" s="842"/>
      <c r="VEY6" s="842"/>
      <c r="VEZ6" s="842"/>
      <c r="VFA6" s="842"/>
      <c r="VFB6" s="842"/>
      <c r="VFC6" s="842"/>
      <c r="VFD6" s="842"/>
      <c r="VFE6" s="842"/>
      <c r="VFF6" s="842"/>
      <c r="VFG6" s="842"/>
      <c r="VFH6" s="842"/>
      <c r="VFI6" s="842"/>
      <c r="VFJ6" s="842"/>
      <c r="VFK6" s="842"/>
      <c r="VFL6" s="842"/>
      <c r="VFM6" s="842"/>
      <c r="VFN6" s="842"/>
      <c r="VFO6" s="842"/>
      <c r="VFP6" s="842"/>
      <c r="VFQ6" s="842"/>
      <c r="VFR6" s="842"/>
      <c r="VFS6" s="842"/>
      <c r="VFT6" s="842"/>
      <c r="VFU6" s="842"/>
      <c r="VFV6" s="842"/>
      <c r="VFW6" s="842"/>
      <c r="VFX6" s="842"/>
      <c r="VFY6" s="842"/>
      <c r="VFZ6" s="842"/>
      <c r="VGA6" s="842"/>
      <c r="VGB6" s="842"/>
      <c r="VGC6" s="842"/>
      <c r="VGD6" s="842"/>
      <c r="VGE6" s="842"/>
      <c r="VGF6" s="842"/>
      <c r="VGG6" s="842"/>
      <c r="VGH6" s="842"/>
      <c r="VGI6" s="842"/>
      <c r="VGJ6" s="842"/>
      <c r="VGK6" s="842"/>
      <c r="VGL6" s="842"/>
      <c r="VGM6" s="842"/>
      <c r="VGN6" s="842"/>
      <c r="VGO6" s="842"/>
      <c r="VGP6" s="842"/>
      <c r="VGQ6" s="842"/>
      <c r="VGR6" s="842"/>
      <c r="VGS6" s="842"/>
      <c r="VGT6" s="842"/>
      <c r="VGU6" s="842"/>
      <c r="VGV6" s="842"/>
      <c r="VGW6" s="842"/>
      <c r="VGX6" s="842"/>
      <c r="VGY6" s="842"/>
      <c r="VGZ6" s="842"/>
      <c r="VHA6" s="842"/>
      <c r="VHB6" s="842"/>
      <c r="VHC6" s="842"/>
      <c r="VHD6" s="842"/>
      <c r="VHE6" s="842"/>
      <c r="VHF6" s="842"/>
      <c r="VHG6" s="842"/>
      <c r="VHH6" s="842"/>
      <c r="VHI6" s="842"/>
      <c r="VHJ6" s="842"/>
      <c r="VHK6" s="842"/>
      <c r="VHL6" s="842"/>
      <c r="VHM6" s="842"/>
      <c r="VHN6" s="842"/>
      <c r="VHO6" s="842"/>
      <c r="VHP6" s="842"/>
      <c r="VHQ6" s="842"/>
      <c r="VHR6" s="842"/>
      <c r="VHS6" s="842"/>
      <c r="VHT6" s="842"/>
      <c r="VHU6" s="842"/>
      <c r="VHV6" s="842"/>
      <c r="VHW6" s="842"/>
      <c r="VHX6" s="842"/>
      <c r="VHY6" s="842"/>
      <c r="VHZ6" s="842"/>
      <c r="VIA6" s="842"/>
      <c r="VIB6" s="842"/>
      <c r="VIC6" s="842"/>
      <c r="VID6" s="842"/>
      <c r="VIE6" s="842"/>
      <c r="VIF6" s="842"/>
      <c r="VIG6" s="842"/>
      <c r="VIH6" s="842"/>
      <c r="VII6" s="842"/>
      <c r="VIJ6" s="842"/>
      <c r="VIK6" s="842"/>
      <c r="VIL6" s="842"/>
      <c r="VIM6" s="842"/>
      <c r="VIN6" s="842"/>
      <c r="VIO6" s="842"/>
      <c r="VIP6" s="842"/>
      <c r="VIQ6" s="842"/>
      <c r="VIR6" s="842"/>
      <c r="VIS6" s="842"/>
      <c r="VIT6" s="842"/>
      <c r="VIU6" s="842"/>
      <c r="VIV6" s="842"/>
      <c r="VIW6" s="842"/>
      <c r="VIX6" s="842"/>
      <c r="VIY6" s="842"/>
      <c r="VIZ6" s="842"/>
      <c r="VJA6" s="842"/>
      <c r="VJB6" s="842"/>
      <c r="VJC6" s="842"/>
      <c r="VJD6" s="842"/>
      <c r="VJE6" s="842"/>
      <c r="VJF6" s="842"/>
      <c r="VJG6" s="842"/>
      <c r="VJH6" s="842"/>
      <c r="VJI6" s="842"/>
      <c r="VJJ6" s="842"/>
      <c r="VJK6" s="842"/>
      <c r="VJL6" s="842"/>
      <c r="VJM6" s="842"/>
      <c r="VJN6" s="842"/>
      <c r="VJO6" s="842"/>
      <c r="VJP6" s="842"/>
      <c r="VJQ6" s="842"/>
      <c r="VJR6" s="842"/>
      <c r="VJS6" s="842"/>
      <c r="VJT6" s="842"/>
      <c r="VJU6" s="842"/>
      <c r="VJV6" s="842"/>
      <c r="VJW6" s="842"/>
      <c r="VJX6" s="842"/>
      <c r="VJY6" s="842"/>
      <c r="VJZ6" s="842"/>
      <c r="VKA6" s="842"/>
      <c r="VKB6" s="842"/>
      <c r="VKC6" s="842"/>
      <c r="VKD6" s="842"/>
      <c r="VKE6" s="842"/>
      <c r="VKF6" s="842"/>
      <c r="VKG6" s="842"/>
      <c r="VKH6" s="842"/>
      <c r="VKI6" s="842"/>
      <c r="VKJ6" s="842"/>
      <c r="VKK6" s="842"/>
      <c r="VKL6" s="842"/>
      <c r="VKM6" s="842"/>
      <c r="VKN6" s="842"/>
      <c r="VKO6" s="842"/>
      <c r="VKP6" s="842"/>
      <c r="VKQ6" s="842"/>
      <c r="VKR6" s="842"/>
      <c r="VKS6" s="842"/>
      <c r="VKT6" s="842"/>
      <c r="VKU6" s="842"/>
      <c r="VKV6" s="842"/>
      <c r="VKW6" s="842"/>
      <c r="VKX6" s="842"/>
      <c r="VKY6" s="842"/>
      <c r="VKZ6" s="842"/>
      <c r="VLA6" s="842"/>
      <c r="VLB6" s="842"/>
      <c r="VLC6" s="842"/>
      <c r="VLD6" s="842"/>
      <c r="VLE6" s="842"/>
      <c r="VLF6" s="842"/>
      <c r="VLG6" s="842"/>
      <c r="VLH6" s="842"/>
      <c r="VLI6" s="842"/>
      <c r="VLJ6" s="842"/>
      <c r="VLK6" s="842"/>
      <c r="VLL6" s="842"/>
      <c r="VLM6" s="842"/>
      <c r="VLN6" s="842"/>
      <c r="VLO6" s="842"/>
      <c r="VLP6" s="842"/>
      <c r="VLQ6" s="842"/>
      <c r="VLR6" s="842"/>
      <c r="VLS6" s="842"/>
      <c r="VLT6" s="842"/>
      <c r="VLU6" s="842"/>
      <c r="VLV6" s="842"/>
      <c r="VLW6" s="842"/>
      <c r="VLX6" s="842"/>
      <c r="VLY6" s="842"/>
      <c r="VLZ6" s="842"/>
      <c r="VMA6" s="842"/>
      <c r="VMB6" s="842"/>
      <c r="VMC6" s="842"/>
      <c r="VMD6" s="842"/>
      <c r="VME6" s="842"/>
      <c r="VMF6" s="842"/>
      <c r="VMG6" s="842"/>
      <c r="VMH6" s="842"/>
      <c r="VMI6" s="842"/>
      <c r="VMJ6" s="842"/>
      <c r="VMK6" s="842"/>
      <c r="VML6" s="842"/>
      <c r="VMM6" s="842"/>
      <c r="VMN6" s="842"/>
      <c r="VMO6" s="842"/>
      <c r="VMP6" s="842"/>
      <c r="VMQ6" s="842"/>
      <c r="VMR6" s="842"/>
      <c r="VMS6" s="842"/>
      <c r="VMT6" s="842"/>
      <c r="VMU6" s="842"/>
      <c r="VMV6" s="842"/>
      <c r="VMW6" s="842"/>
      <c r="VMX6" s="842"/>
      <c r="VMY6" s="842"/>
      <c r="VMZ6" s="842"/>
      <c r="VNA6" s="842"/>
      <c r="VNB6" s="842"/>
      <c r="VNC6" s="842"/>
      <c r="VND6" s="842"/>
      <c r="VNE6" s="842"/>
      <c r="VNF6" s="842"/>
      <c r="VNG6" s="842"/>
      <c r="VNH6" s="842"/>
      <c r="VNI6" s="842"/>
      <c r="VNJ6" s="842"/>
      <c r="VNK6" s="842"/>
      <c r="VNL6" s="842"/>
      <c r="VNM6" s="842"/>
      <c r="VNN6" s="842"/>
      <c r="VNO6" s="842"/>
      <c r="VNP6" s="842"/>
      <c r="VNQ6" s="842"/>
      <c r="VNR6" s="842"/>
      <c r="VNS6" s="842"/>
      <c r="VNT6" s="842"/>
      <c r="VNU6" s="842"/>
      <c r="VNV6" s="842"/>
      <c r="VNW6" s="842"/>
      <c r="VNX6" s="842"/>
      <c r="VNY6" s="842"/>
      <c r="VNZ6" s="842"/>
      <c r="VOA6" s="842"/>
      <c r="VOB6" s="842"/>
      <c r="VOC6" s="842"/>
      <c r="VOD6" s="842"/>
      <c r="VOE6" s="842"/>
      <c r="VOF6" s="842"/>
      <c r="VOG6" s="842"/>
      <c r="VOH6" s="842"/>
      <c r="VOI6" s="842"/>
      <c r="VOJ6" s="842"/>
      <c r="VOK6" s="842"/>
      <c r="VOL6" s="842"/>
      <c r="VOM6" s="842"/>
      <c r="VON6" s="842"/>
      <c r="VOO6" s="842"/>
      <c r="VOP6" s="842"/>
      <c r="VOQ6" s="842"/>
      <c r="VOR6" s="842"/>
      <c r="VOS6" s="842"/>
      <c r="VOT6" s="842"/>
      <c r="VOU6" s="842"/>
      <c r="VOV6" s="842"/>
      <c r="VOW6" s="842"/>
      <c r="VOX6" s="842"/>
      <c r="VOY6" s="842"/>
      <c r="VOZ6" s="842"/>
      <c r="VPA6" s="842"/>
      <c r="VPB6" s="842"/>
      <c r="VPC6" s="842"/>
      <c r="VPD6" s="842"/>
      <c r="VPE6" s="842"/>
      <c r="VPF6" s="842"/>
      <c r="VPG6" s="842"/>
      <c r="VPH6" s="842"/>
      <c r="VPI6" s="842"/>
      <c r="VPJ6" s="842"/>
      <c r="VPK6" s="842"/>
      <c r="VPL6" s="842"/>
      <c r="VPM6" s="842"/>
      <c r="VPN6" s="842"/>
      <c r="VPO6" s="842"/>
      <c r="VPP6" s="842"/>
      <c r="VPQ6" s="842"/>
      <c r="VPR6" s="842"/>
      <c r="VPS6" s="842"/>
      <c r="VPT6" s="842"/>
      <c r="VPU6" s="842"/>
      <c r="VPV6" s="842"/>
      <c r="VPW6" s="842"/>
      <c r="VPX6" s="842"/>
      <c r="VPY6" s="842"/>
      <c r="VPZ6" s="842"/>
      <c r="VQA6" s="842"/>
      <c r="VQB6" s="842"/>
      <c r="VQC6" s="842"/>
      <c r="VQD6" s="842"/>
      <c r="VQE6" s="842"/>
      <c r="VQF6" s="842"/>
      <c r="VQG6" s="842"/>
      <c r="VQH6" s="842"/>
      <c r="VQI6" s="842"/>
      <c r="VQJ6" s="842"/>
      <c r="VQK6" s="842"/>
      <c r="VQL6" s="842"/>
      <c r="VQM6" s="842"/>
      <c r="VQN6" s="842"/>
      <c r="VQO6" s="842"/>
      <c r="VQP6" s="842"/>
      <c r="VQQ6" s="842"/>
      <c r="VQR6" s="842"/>
      <c r="VQS6" s="842"/>
      <c r="VQT6" s="842"/>
      <c r="VQU6" s="842"/>
      <c r="VQV6" s="842"/>
      <c r="VQW6" s="842"/>
      <c r="VQX6" s="842"/>
      <c r="VQY6" s="842"/>
      <c r="VQZ6" s="842"/>
      <c r="VRA6" s="842"/>
      <c r="VRB6" s="842"/>
      <c r="VRC6" s="842"/>
      <c r="VRD6" s="842"/>
      <c r="VRE6" s="842"/>
      <c r="VRF6" s="842"/>
      <c r="VRG6" s="842"/>
      <c r="VRH6" s="842"/>
      <c r="VRI6" s="842"/>
      <c r="VRJ6" s="842"/>
      <c r="VRK6" s="842"/>
      <c r="VRL6" s="842"/>
      <c r="VRM6" s="842"/>
      <c r="VRN6" s="842"/>
      <c r="VRO6" s="842"/>
      <c r="VRP6" s="842"/>
      <c r="VRQ6" s="842"/>
      <c r="VRR6" s="842"/>
      <c r="VRS6" s="842"/>
      <c r="VRT6" s="842"/>
      <c r="VRU6" s="842"/>
      <c r="VRV6" s="842"/>
      <c r="VRW6" s="842"/>
      <c r="VRX6" s="842"/>
      <c r="VRY6" s="842"/>
      <c r="VRZ6" s="842"/>
      <c r="VSA6" s="842"/>
      <c r="VSB6" s="842"/>
      <c r="VSC6" s="842"/>
      <c r="VSD6" s="842"/>
      <c r="VSE6" s="842"/>
      <c r="VSF6" s="842"/>
      <c r="VSG6" s="842"/>
      <c r="VSH6" s="842"/>
      <c r="VSI6" s="842"/>
      <c r="VSJ6" s="842"/>
      <c r="VSK6" s="842"/>
      <c r="VSL6" s="842"/>
      <c r="VSM6" s="842"/>
      <c r="VSN6" s="842"/>
      <c r="VSO6" s="842"/>
      <c r="VSP6" s="842"/>
      <c r="VSQ6" s="842"/>
      <c r="VSR6" s="842"/>
      <c r="VSS6" s="842"/>
      <c r="VST6" s="842"/>
      <c r="VSU6" s="842"/>
      <c r="VSV6" s="842"/>
      <c r="VSW6" s="842"/>
      <c r="VSX6" s="842"/>
      <c r="VSY6" s="842"/>
      <c r="VSZ6" s="842"/>
      <c r="VTA6" s="842"/>
      <c r="VTB6" s="842"/>
      <c r="VTC6" s="842"/>
      <c r="VTD6" s="842"/>
      <c r="VTE6" s="842"/>
      <c r="VTF6" s="842"/>
      <c r="VTG6" s="842"/>
      <c r="VTH6" s="842"/>
      <c r="VTI6" s="842"/>
      <c r="VTJ6" s="842"/>
      <c r="VTK6" s="842"/>
      <c r="VTL6" s="842"/>
      <c r="VTM6" s="842"/>
      <c r="VTN6" s="842"/>
      <c r="VTO6" s="842"/>
      <c r="VTP6" s="842"/>
      <c r="VTQ6" s="842"/>
      <c r="VTR6" s="842"/>
      <c r="VTS6" s="842"/>
      <c r="VTT6" s="842"/>
      <c r="VTU6" s="842"/>
      <c r="VTV6" s="842"/>
      <c r="VTW6" s="842"/>
      <c r="VTX6" s="842"/>
      <c r="VTY6" s="842"/>
      <c r="VTZ6" s="842"/>
      <c r="VUA6" s="842"/>
      <c r="VUB6" s="842"/>
      <c r="VUC6" s="842"/>
      <c r="VUD6" s="842"/>
      <c r="VUE6" s="842"/>
      <c r="VUF6" s="842"/>
      <c r="VUG6" s="842"/>
      <c r="VUH6" s="842"/>
      <c r="VUI6" s="842"/>
      <c r="VUJ6" s="842"/>
      <c r="VUK6" s="842"/>
      <c r="VUL6" s="842"/>
      <c r="VUM6" s="842"/>
      <c r="VUN6" s="842"/>
      <c r="VUO6" s="842"/>
      <c r="VUP6" s="842"/>
      <c r="VUQ6" s="842"/>
      <c r="VUR6" s="842"/>
      <c r="VUS6" s="842"/>
      <c r="VUT6" s="842"/>
      <c r="VUU6" s="842"/>
      <c r="VUV6" s="842"/>
      <c r="VUW6" s="842"/>
      <c r="VUX6" s="842"/>
      <c r="VUY6" s="842"/>
      <c r="VUZ6" s="842"/>
      <c r="VVA6" s="842"/>
      <c r="VVB6" s="842"/>
      <c r="VVC6" s="842"/>
      <c r="VVD6" s="842"/>
      <c r="VVE6" s="842"/>
      <c r="VVF6" s="842"/>
      <c r="VVG6" s="842"/>
      <c r="VVH6" s="842"/>
      <c r="VVI6" s="842"/>
      <c r="VVJ6" s="842"/>
      <c r="VVK6" s="842"/>
      <c r="VVL6" s="842"/>
      <c r="VVM6" s="842"/>
      <c r="VVN6" s="842"/>
      <c r="VVO6" s="842"/>
      <c r="VVP6" s="842"/>
      <c r="VVQ6" s="842"/>
      <c r="VVR6" s="842"/>
      <c r="VVS6" s="842"/>
      <c r="VVT6" s="842"/>
      <c r="VVU6" s="842"/>
      <c r="VVV6" s="842"/>
      <c r="VVW6" s="842"/>
      <c r="VVX6" s="842"/>
      <c r="VVY6" s="842"/>
      <c r="VVZ6" s="842"/>
      <c r="VWA6" s="842"/>
      <c r="VWB6" s="842"/>
      <c r="VWC6" s="842"/>
      <c r="VWD6" s="842"/>
      <c r="VWE6" s="842"/>
      <c r="VWF6" s="842"/>
      <c r="VWG6" s="842"/>
      <c r="VWH6" s="842"/>
      <c r="VWI6" s="842"/>
      <c r="VWJ6" s="842"/>
      <c r="VWK6" s="842"/>
      <c r="VWL6" s="842"/>
      <c r="VWM6" s="842"/>
      <c r="VWN6" s="842"/>
      <c r="VWO6" s="842"/>
      <c r="VWP6" s="842"/>
      <c r="VWQ6" s="842"/>
      <c r="VWR6" s="842"/>
      <c r="VWS6" s="842"/>
      <c r="VWT6" s="842"/>
      <c r="VWU6" s="842"/>
      <c r="VWV6" s="842"/>
      <c r="VWW6" s="842"/>
      <c r="VWX6" s="842"/>
      <c r="VWY6" s="842"/>
      <c r="VWZ6" s="842"/>
      <c r="VXA6" s="842"/>
      <c r="VXB6" s="842"/>
      <c r="VXC6" s="842"/>
      <c r="VXD6" s="842"/>
      <c r="VXE6" s="842"/>
      <c r="VXF6" s="842"/>
      <c r="VXG6" s="842"/>
      <c r="VXH6" s="842"/>
      <c r="VXI6" s="842"/>
      <c r="VXJ6" s="842"/>
      <c r="VXK6" s="842"/>
      <c r="VXL6" s="842"/>
      <c r="VXM6" s="842"/>
      <c r="VXN6" s="842"/>
      <c r="VXO6" s="842"/>
      <c r="VXP6" s="842"/>
      <c r="VXQ6" s="842"/>
      <c r="VXR6" s="842"/>
      <c r="VXS6" s="842"/>
      <c r="VXT6" s="842"/>
      <c r="VXU6" s="842"/>
      <c r="VXV6" s="842"/>
      <c r="VXW6" s="842"/>
      <c r="VXX6" s="842"/>
      <c r="VXY6" s="842"/>
      <c r="VXZ6" s="842"/>
      <c r="VYA6" s="842"/>
      <c r="VYB6" s="842"/>
      <c r="VYC6" s="842"/>
      <c r="VYD6" s="842"/>
      <c r="VYE6" s="842"/>
      <c r="VYF6" s="842"/>
      <c r="VYG6" s="842"/>
      <c r="VYH6" s="842"/>
      <c r="VYI6" s="842"/>
      <c r="VYJ6" s="842"/>
      <c r="VYK6" s="842"/>
      <c r="VYL6" s="842"/>
      <c r="VYM6" s="842"/>
      <c r="VYN6" s="842"/>
      <c r="VYO6" s="842"/>
      <c r="VYP6" s="842"/>
      <c r="VYQ6" s="842"/>
      <c r="VYR6" s="842"/>
      <c r="VYS6" s="842"/>
      <c r="VYT6" s="842"/>
      <c r="VYU6" s="842"/>
      <c r="VYV6" s="842"/>
      <c r="VYW6" s="842"/>
      <c r="VYX6" s="842"/>
      <c r="VYY6" s="842"/>
      <c r="VYZ6" s="842"/>
      <c r="VZA6" s="842"/>
      <c r="VZB6" s="842"/>
      <c r="VZC6" s="842"/>
      <c r="VZD6" s="842"/>
      <c r="VZE6" s="842"/>
      <c r="VZF6" s="842"/>
      <c r="VZG6" s="842"/>
      <c r="VZH6" s="842"/>
      <c r="VZI6" s="842"/>
      <c r="VZJ6" s="842"/>
      <c r="VZK6" s="842"/>
      <c r="VZL6" s="842"/>
      <c r="VZM6" s="842"/>
      <c r="VZN6" s="842"/>
      <c r="VZO6" s="842"/>
      <c r="VZP6" s="842"/>
      <c r="VZQ6" s="842"/>
      <c r="VZR6" s="842"/>
      <c r="VZS6" s="842"/>
      <c r="VZT6" s="842"/>
      <c r="VZU6" s="842"/>
      <c r="VZV6" s="842"/>
      <c r="VZW6" s="842"/>
      <c r="VZX6" s="842"/>
      <c r="VZY6" s="842"/>
      <c r="VZZ6" s="842"/>
      <c r="WAA6" s="842"/>
      <c r="WAB6" s="842"/>
      <c r="WAC6" s="842"/>
      <c r="WAD6" s="842"/>
      <c r="WAE6" s="842"/>
      <c r="WAF6" s="842"/>
      <c r="WAG6" s="842"/>
      <c r="WAH6" s="842"/>
      <c r="WAI6" s="842"/>
      <c r="WAJ6" s="842"/>
      <c r="WAK6" s="842"/>
      <c r="WAL6" s="842"/>
      <c r="WAM6" s="842"/>
      <c r="WAN6" s="842"/>
      <c r="WAO6" s="842"/>
      <c r="WAP6" s="842"/>
      <c r="WAQ6" s="842"/>
      <c r="WAR6" s="842"/>
      <c r="WAS6" s="842"/>
      <c r="WAT6" s="842"/>
      <c r="WAU6" s="842"/>
      <c r="WAV6" s="842"/>
      <c r="WAW6" s="842"/>
      <c r="WAX6" s="842"/>
      <c r="WAY6" s="842"/>
      <c r="WAZ6" s="842"/>
      <c r="WBA6" s="842"/>
      <c r="WBB6" s="842"/>
      <c r="WBC6" s="842"/>
      <c r="WBD6" s="842"/>
      <c r="WBE6" s="842"/>
      <c r="WBF6" s="842"/>
      <c r="WBG6" s="842"/>
      <c r="WBH6" s="842"/>
      <c r="WBI6" s="842"/>
      <c r="WBJ6" s="842"/>
      <c r="WBK6" s="842"/>
      <c r="WBL6" s="842"/>
      <c r="WBM6" s="842"/>
      <c r="WBN6" s="842"/>
      <c r="WBO6" s="842"/>
      <c r="WBP6" s="842"/>
      <c r="WBQ6" s="842"/>
      <c r="WBR6" s="842"/>
      <c r="WBS6" s="842"/>
      <c r="WBT6" s="842"/>
      <c r="WBU6" s="842"/>
      <c r="WBV6" s="842"/>
      <c r="WBW6" s="842"/>
      <c r="WBX6" s="842"/>
      <c r="WBY6" s="842"/>
      <c r="WBZ6" s="842"/>
      <c r="WCA6" s="842"/>
      <c r="WCB6" s="842"/>
      <c r="WCC6" s="842"/>
      <c r="WCD6" s="842"/>
      <c r="WCE6" s="842"/>
      <c r="WCF6" s="842"/>
      <c r="WCG6" s="842"/>
      <c r="WCH6" s="842"/>
      <c r="WCI6" s="842"/>
      <c r="WCJ6" s="842"/>
      <c r="WCK6" s="842"/>
      <c r="WCL6" s="842"/>
      <c r="WCM6" s="842"/>
      <c r="WCN6" s="842"/>
      <c r="WCO6" s="842"/>
      <c r="WCP6" s="842"/>
      <c r="WCQ6" s="842"/>
      <c r="WCR6" s="842"/>
      <c r="WCS6" s="842"/>
      <c r="WCT6" s="842"/>
      <c r="WCU6" s="842"/>
      <c r="WCV6" s="842"/>
      <c r="WCW6" s="842"/>
      <c r="WCX6" s="842"/>
      <c r="WCY6" s="842"/>
      <c r="WCZ6" s="842"/>
      <c r="WDA6" s="842"/>
      <c r="WDB6" s="842"/>
      <c r="WDC6" s="842"/>
      <c r="WDD6" s="842"/>
      <c r="WDE6" s="842"/>
      <c r="WDF6" s="842"/>
      <c r="WDG6" s="842"/>
      <c r="WDH6" s="842"/>
      <c r="WDI6" s="842"/>
      <c r="WDJ6" s="842"/>
      <c r="WDK6" s="842"/>
      <c r="WDL6" s="842"/>
      <c r="WDM6" s="842"/>
      <c r="WDN6" s="842"/>
      <c r="WDO6" s="842"/>
      <c r="WDP6" s="842"/>
      <c r="WDQ6" s="842"/>
      <c r="WDR6" s="842"/>
      <c r="WDS6" s="842"/>
      <c r="WDT6" s="842"/>
      <c r="WDU6" s="842"/>
      <c r="WDV6" s="842"/>
      <c r="WDW6" s="842"/>
      <c r="WDX6" s="842"/>
      <c r="WDY6" s="842"/>
      <c r="WDZ6" s="842"/>
      <c r="WEA6" s="842"/>
      <c r="WEB6" s="842"/>
      <c r="WEC6" s="842"/>
      <c r="WED6" s="842"/>
      <c r="WEE6" s="842"/>
      <c r="WEF6" s="842"/>
      <c r="WEG6" s="842"/>
      <c r="WEH6" s="842"/>
      <c r="WEI6" s="842"/>
      <c r="WEJ6" s="842"/>
      <c r="WEK6" s="842"/>
      <c r="WEL6" s="842"/>
      <c r="WEM6" s="842"/>
      <c r="WEN6" s="842"/>
      <c r="WEO6" s="842"/>
      <c r="WEP6" s="842"/>
      <c r="WEQ6" s="842"/>
      <c r="WER6" s="842"/>
      <c r="WES6" s="842"/>
      <c r="WET6" s="842"/>
      <c r="WEU6" s="842"/>
      <c r="WEV6" s="842"/>
      <c r="WEW6" s="842"/>
      <c r="WEX6" s="842"/>
      <c r="WEY6" s="842"/>
      <c r="WEZ6" s="842"/>
      <c r="WFA6" s="842"/>
      <c r="WFB6" s="842"/>
      <c r="WFC6" s="842"/>
      <c r="WFD6" s="842"/>
      <c r="WFE6" s="842"/>
      <c r="WFF6" s="842"/>
      <c r="WFG6" s="842"/>
      <c r="WFH6" s="842"/>
      <c r="WFI6" s="842"/>
      <c r="WFJ6" s="842"/>
      <c r="WFK6" s="842"/>
      <c r="WFL6" s="842"/>
      <c r="WFM6" s="842"/>
      <c r="WFN6" s="842"/>
      <c r="WFO6" s="842"/>
      <c r="WFP6" s="842"/>
      <c r="WFQ6" s="842"/>
      <c r="WFR6" s="842"/>
      <c r="WFS6" s="842"/>
      <c r="WFT6" s="842"/>
      <c r="WFU6" s="842"/>
      <c r="WFV6" s="842"/>
      <c r="WFW6" s="842"/>
      <c r="WFX6" s="842"/>
      <c r="WFY6" s="842"/>
      <c r="WFZ6" s="842"/>
      <c r="WGA6" s="842"/>
      <c r="WGB6" s="842"/>
      <c r="WGC6" s="842"/>
      <c r="WGD6" s="842"/>
      <c r="WGE6" s="842"/>
      <c r="WGF6" s="842"/>
      <c r="WGG6" s="842"/>
      <c r="WGH6" s="842"/>
      <c r="WGI6" s="842"/>
      <c r="WGJ6" s="842"/>
      <c r="WGK6" s="842"/>
      <c r="WGL6" s="842"/>
      <c r="WGM6" s="842"/>
      <c r="WGN6" s="842"/>
      <c r="WGO6" s="842"/>
      <c r="WGP6" s="842"/>
      <c r="WGQ6" s="842"/>
      <c r="WGR6" s="842"/>
      <c r="WGS6" s="842"/>
      <c r="WGT6" s="842"/>
      <c r="WGU6" s="842"/>
      <c r="WGV6" s="842"/>
      <c r="WGW6" s="842"/>
      <c r="WGX6" s="842"/>
      <c r="WGY6" s="842"/>
      <c r="WGZ6" s="842"/>
      <c r="WHA6" s="842"/>
      <c r="WHB6" s="842"/>
      <c r="WHC6" s="842"/>
      <c r="WHD6" s="842"/>
      <c r="WHE6" s="842"/>
      <c r="WHF6" s="842"/>
      <c r="WHG6" s="842"/>
      <c r="WHH6" s="842"/>
      <c r="WHI6" s="842"/>
      <c r="WHJ6" s="842"/>
      <c r="WHK6" s="842"/>
      <c r="WHL6" s="842"/>
      <c r="WHM6" s="842"/>
      <c r="WHN6" s="842"/>
      <c r="WHO6" s="842"/>
      <c r="WHP6" s="842"/>
      <c r="WHQ6" s="842"/>
      <c r="WHR6" s="842"/>
      <c r="WHS6" s="842"/>
      <c r="WHT6" s="842"/>
      <c r="WHU6" s="842"/>
      <c r="WHV6" s="842"/>
      <c r="WHW6" s="842"/>
      <c r="WHX6" s="842"/>
      <c r="WHY6" s="842"/>
      <c r="WHZ6" s="842"/>
      <c r="WIA6" s="842"/>
      <c r="WIB6" s="842"/>
      <c r="WIC6" s="842"/>
      <c r="WID6" s="842"/>
      <c r="WIE6" s="842"/>
      <c r="WIF6" s="842"/>
      <c r="WIG6" s="842"/>
      <c r="WIH6" s="842"/>
      <c r="WII6" s="842"/>
      <c r="WIJ6" s="842"/>
      <c r="WIK6" s="842"/>
      <c r="WIL6" s="842"/>
      <c r="WIM6" s="842"/>
      <c r="WIN6" s="842"/>
      <c r="WIO6" s="842"/>
      <c r="WIP6" s="842"/>
      <c r="WIQ6" s="842"/>
      <c r="WIR6" s="842"/>
      <c r="WIS6" s="842"/>
      <c r="WIT6" s="842"/>
      <c r="WIU6" s="842"/>
      <c r="WIV6" s="842"/>
      <c r="WIW6" s="842"/>
      <c r="WIX6" s="842"/>
      <c r="WIY6" s="842"/>
      <c r="WIZ6" s="842"/>
      <c r="WJA6" s="842"/>
      <c r="WJB6" s="842"/>
      <c r="WJC6" s="842"/>
      <c r="WJD6" s="842"/>
      <c r="WJE6" s="842"/>
      <c r="WJF6" s="842"/>
      <c r="WJG6" s="842"/>
      <c r="WJH6" s="842"/>
      <c r="WJI6" s="842"/>
      <c r="WJJ6" s="842"/>
      <c r="WJK6" s="842"/>
      <c r="WJL6" s="842"/>
      <c r="WJM6" s="842"/>
      <c r="WJN6" s="842"/>
      <c r="WJO6" s="842"/>
      <c r="WJP6" s="842"/>
      <c r="WJQ6" s="842"/>
      <c r="WJR6" s="842"/>
      <c r="WJS6" s="842"/>
      <c r="WJT6" s="842"/>
      <c r="WJU6" s="842"/>
      <c r="WJV6" s="842"/>
      <c r="WJW6" s="842"/>
      <c r="WJX6" s="842"/>
      <c r="WJY6" s="842"/>
      <c r="WJZ6" s="842"/>
      <c r="WKA6" s="842"/>
      <c r="WKB6" s="842"/>
      <c r="WKC6" s="842"/>
      <c r="WKD6" s="842"/>
      <c r="WKE6" s="842"/>
      <c r="WKF6" s="842"/>
      <c r="WKG6" s="842"/>
      <c r="WKH6" s="842"/>
      <c r="WKI6" s="842"/>
      <c r="WKJ6" s="842"/>
      <c r="WKK6" s="842"/>
      <c r="WKL6" s="842"/>
      <c r="WKM6" s="842"/>
      <c r="WKN6" s="842"/>
      <c r="WKO6" s="842"/>
      <c r="WKP6" s="842"/>
      <c r="WKQ6" s="842"/>
      <c r="WKR6" s="842"/>
      <c r="WKS6" s="842"/>
      <c r="WKT6" s="842"/>
      <c r="WKU6" s="842"/>
      <c r="WKV6" s="842"/>
      <c r="WKW6" s="842"/>
      <c r="WKX6" s="842"/>
      <c r="WKY6" s="842"/>
      <c r="WKZ6" s="842"/>
      <c r="WLA6" s="842"/>
      <c r="WLB6" s="842"/>
      <c r="WLC6" s="842"/>
      <c r="WLD6" s="842"/>
      <c r="WLE6" s="842"/>
      <c r="WLF6" s="842"/>
      <c r="WLG6" s="842"/>
      <c r="WLH6" s="842"/>
      <c r="WLI6" s="842"/>
      <c r="WLJ6" s="842"/>
      <c r="WLK6" s="842"/>
      <c r="WLL6" s="842"/>
      <c r="WLM6" s="842"/>
      <c r="WLN6" s="842"/>
      <c r="WLO6" s="842"/>
      <c r="WLP6" s="842"/>
      <c r="WLQ6" s="842"/>
      <c r="WLR6" s="842"/>
      <c r="WLS6" s="842"/>
      <c r="WLT6" s="842"/>
      <c r="WLU6" s="842"/>
      <c r="WLV6" s="842"/>
      <c r="WLW6" s="842"/>
      <c r="WLX6" s="842"/>
      <c r="WLY6" s="842"/>
      <c r="WLZ6" s="842"/>
      <c r="WMA6" s="842"/>
      <c r="WMB6" s="842"/>
      <c r="WMC6" s="842"/>
      <c r="WMD6" s="842"/>
      <c r="WME6" s="842"/>
      <c r="WMF6" s="842"/>
      <c r="WMG6" s="842"/>
      <c r="WMH6" s="842"/>
      <c r="WMI6" s="842"/>
      <c r="WMJ6" s="842"/>
      <c r="WMK6" s="842"/>
      <c r="WML6" s="842"/>
      <c r="WMM6" s="842"/>
      <c r="WMN6" s="842"/>
      <c r="WMO6" s="842"/>
      <c r="WMP6" s="842"/>
      <c r="WMQ6" s="842"/>
      <c r="WMR6" s="842"/>
      <c r="WMS6" s="842"/>
      <c r="WMT6" s="842"/>
      <c r="WMU6" s="842"/>
      <c r="WMV6" s="842"/>
      <c r="WMW6" s="842"/>
      <c r="WMX6" s="842"/>
      <c r="WMY6" s="842"/>
      <c r="WMZ6" s="842"/>
      <c r="WNA6" s="842"/>
      <c r="WNB6" s="842"/>
      <c r="WNC6" s="842"/>
      <c r="WND6" s="842"/>
      <c r="WNE6" s="842"/>
      <c r="WNF6" s="842"/>
      <c r="WNG6" s="842"/>
      <c r="WNH6" s="842"/>
      <c r="WNI6" s="842"/>
      <c r="WNJ6" s="842"/>
      <c r="WNK6" s="842"/>
      <c r="WNL6" s="842"/>
      <c r="WNM6" s="842"/>
      <c r="WNN6" s="842"/>
      <c r="WNO6" s="842"/>
      <c r="WNP6" s="842"/>
      <c r="WNQ6" s="842"/>
      <c r="WNR6" s="842"/>
      <c r="WNS6" s="842"/>
      <c r="WNT6" s="842"/>
      <c r="WNU6" s="842"/>
      <c r="WNV6" s="842"/>
      <c r="WNW6" s="842"/>
      <c r="WNX6" s="842"/>
      <c r="WNY6" s="842"/>
      <c r="WNZ6" s="842"/>
      <c r="WOA6" s="842"/>
      <c r="WOB6" s="842"/>
      <c r="WOC6" s="842"/>
      <c r="WOD6" s="842"/>
      <c r="WOE6" s="842"/>
      <c r="WOF6" s="842"/>
      <c r="WOG6" s="842"/>
      <c r="WOH6" s="842"/>
      <c r="WOI6" s="842"/>
      <c r="WOJ6" s="842"/>
      <c r="WOK6" s="842"/>
      <c r="WOL6" s="842"/>
      <c r="WOM6" s="842"/>
      <c r="WON6" s="842"/>
      <c r="WOO6" s="842"/>
      <c r="WOP6" s="842"/>
      <c r="WOQ6" s="842"/>
      <c r="WOR6" s="842"/>
      <c r="WOS6" s="842"/>
      <c r="WOT6" s="842"/>
      <c r="WOU6" s="842"/>
      <c r="WOV6" s="842"/>
      <c r="WOW6" s="842"/>
      <c r="WOX6" s="842"/>
      <c r="WOY6" s="842"/>
      <c r="WOZ6" s="842"/>
      <c r="WPA6" s="842"/>
      <c r="WPB6" s="842"/>
      <c r="WPC6" s="842"/>
      <c r="WPD6" s="842"/>
      <c r="WPE6" s="842"/>
      <c r="WPF6" s="842"/>
      <c r="WPG6" s="842"/>
      <c r="WPH6" s="842"/>
      <c r="WPI6" s="842"/>
      <c r="WPJ6" s="842"/>
      <c r="WPK6" s="842"/>
      <c r="WPL6" s="842"/>
      <c r="WPM6" s="842"/>
      <c r="WPN6" s="842"/>
      <c r="WPO6" s="842"/>
      <c r="WPP6" s="842"/>
      <c r="WPQ6" s="842"/>
      <c r="WPR6" s="842"/>
      <c r="WPS6" s="842"/>
      <c r="WPT6" s="842"/>
      <c r="WPU6" s="842"/>
      <c r="WPV6" s="842"/>
      <c r="WPW6" s="842"/>
      <c r="WPX6" s="842"/>
      <c r="WPY6" s="842"/>
      <c r="WPZ6" s="842"/>
      <c r="WQA6" s="842"/>
      <c r="WQB6" s="842"/>
      <c r="WQC6" s="842"/>
      <c r="WQD6" s="842"/>
      <c r="WQE6" s="842"/>
      <c r="WQF6" s="842"/>
      <c r="WQG6" s="842"/>
      <c r="WQH6" s="842"/>
      <c r="WQI6" s="842"/>
      <c r="WQJ6" s="842"/>
      <c r="WQK6" s="842"/>
      <c r="WQL6" s="842"/>
      <c r="WQM6" s="842"/>
      <c r="WQN6" s="842"/>
      <c r="WQO6" s="842"/>
      <c r="WQP6" s="842"/>
      <c r="WQQ6" s="842"/>
      <c r="WQR6" s="842"/>
      <c r="WQS6" s="842"/>
      <c r="WQT6" s="842"/>
      <c r="WQU6" s="842"/>
      <c r="WQV6" s="842"/>
      <c r="WQW6" s="842"/>
      <c r="WQX6" s="842"/>
      <c r="WQY6" s="842"/>
      <c r="WQZ6" s="842"/>
      <c r="WRA6" s="842"/>
      <c r="WRB6" s="842"/>
      <c r="WRC6" s="842"/>
      <c r="WRD6" s="842"/>
      <c r="WRE6" s="842"/>
      <c r="WRF6" s="842"/>
      <c r="WRG6" s="842"/>
      <c r="WRH6" s="842"/>
      <c r="WRI6" s="842"/>
      <c r="WRJ6" s="842"/>
      <c r="WRK6" s="842"/>
      <c r="WRL6" s="842"/>
      <c r="WRM6" s="842"/>
      <c r="WRN6" s="842"/>
      <c r="WRO6" s="842"/>
      <c r="WRP6" s="842"/>
      <c r="WRQ6" s="842"/>
      <c r="WRR6" s="842"/>
      <c r="WRS6" s="842"/>
      <c r="WRT6" s="842"/>
      <c r="WRU6" s="842"/>
      <c r="WRV6" s="842"/>
      <c r="WRW6" s="842"/>
      <c r="WRX6" s="842"/>
      <c r="WRY6" s="842"/>
      <c r="WRZ6" s="842"/>
      <c r="WSA6" s="842"/>
      <c r="WSB6" s="842"/>
      <c r="WSC6" s="842"/>
      <c r="WSD6" s="842"/>
      <c r="WSE6" s="842"/>
      <c r="WSF6" s="842"/>
      <c r="WSG6" s="842"/>
      <c r="WSH6" s="842"/>
      <c r="WSI6" s="842"/>
      <c r="WSJ6" s="842"/>
      <c r="WSK6" s="842"/>
      <c r="WSL6" s="842"/>
      <c r="WSM6" s="842"/>
      <c r="WSN6" s="842"/>
      <c r="WSO6" s="842"/>
      <c r="WSP6" s="842"/>
      <c r="WSQ6" s="842"/>
      <c r="WSR6" s="842"/>
      <c r="WSS6" s="842"/>
      <c r="WST6" s="842"/>
      <c r="WSU6" s="842"/>
      <c r="WSV6" s="842"/>
      <c r="WSW6" s="842"/>
      <c r="WSX6" s="842"/>
      <c r="WSY6" s="842"/>
      <c r="WSZ6" s="842"/>
      <c r="WTA6" s="842"/>
      <c r="WTB6" s="842"/>
      <c r="WTC6" s="842"/>
      <c r="WTD6" s="842"/>
      <c r="WTE6" s="842"/>
      <c r="WTF6" s="842"/>
      <c r="WTG6" s="842"/>
      <c r="WTH6" s="842"/>
      <c r="WTI6" s="842"/>
      <c r="WTJ6" s="842"/>
      <c r="WTK6" s="842"/>
      <c r="WTL6" s="842"/>
      <c r="WTM6" s="842"/>
      <c r="WTN6" s="842"/>
      <c r="WTO6" s="842"/>
      <c r="WTP6" s="842"/>
      <c r="WTQ6" s="842"/>
      <c r="WTR6" s="842"/>
      <c r="WTS6" s="842"/>
      <c r="WTT6" s="842"/>
      <c r="WTU6" s="842"/>
      <c r="WTV6" s="842"/>
      <c r="WTW6" s="842"/>
      <c r="WTX6" s="842"/>
      <c r="WTY6" s="842"/>
      <c r="WTZ6" s="842"/>
      <c r="WUA6" s="842"/>
      <c r="WUB6" s="842"/>
      <c r="WUC6" s="842"/>
      <c r="WUD6" s="842"/>
      <c r="WUE6" s="842"/>
      <c r="WUF6" s="842"/>
      <c r="WUG6" s="842"/>
      <c r="WUH6" s="842"/>
      <c r="WUI6" s="842"/>
      <c r="WUJ6" s="842"/>
      <c r="WUK6" s="842"/>
      <c r="WUL6" s="842"/>
      <c r="WUM6" s="842"/>
      <c r="WUN6" s="842"/>
      <c r="WUO6" s="842"/>
      <c r="WUP6" s="842"/>
      <c r="WUQ6" s="842"/>
      <c r="WUR6" s="842"/>
      <c r="WUS6" s="842"/>
      <c r="WUT6" s="842"/>
      <c r="WUU6" s="842"/>
      <c r="WUV6" s="842"/>
      <c r="WUW6" s="842"/>
      <c r="WUX6" s="842"/>
      <c r="WUY6" s="842"/>
      <c r="WUZ6" s="842"/>
      <c r="WVA6" s="842"/>
      <c r="WVB6" s="842"/>
      <c r="WVC6" s="842"/>
      <c r="WVD6" s="842"/>
      <c r="WVE6" s="842"/>
      <c r="WVF6" s="842"/>
      <c r="WVG6" s="842"/>
      <c r="WVH6" s="842"/>
      <c r="WVI6" s="842"/>
      <c r="WVJ6" s="842"/>
      <c r="WVK6" s="842"/>
      <c r="WVL6" s="842"/>
      <c r="WVM6" s="842"/>
      <c r="WVN6" s="842"/>
      <c r="WVO6" s="842"/>
      <c r="WVP6" s="842"/>
      <c r="WVQ6" s="842"/>
      <c r="WVR6" s="842"/>
      <c r="WVS6" s="842"/>
      <c r="WVT6" s="842"/>
      <c r="WVU6" s="842"/>
      <c r="WVV6" s="842"/>
      <c r="WVW6" s="842"/>
      <c r="WVX6" s="842"/>
      <c r="WVY6" s="842"/>
      <c r="WVZ6" s="842"/>
      <c r="WWA6" s="842"/>
      <c r="WWB6" s="842"/>
      <c r="WWC6" s="842"/>
      <c r="WWD6" s="842"/>
      <c r="WWE6" s="842"/>
      <c r="WWF6" s="842"/>
      <c r="WWG6" s="842"/>
      <c r="WWH6" s="842"/>
      <c r="WWI6" s="842"/>
      <c r="WWJ6" s="842"/>
      <c r="WWK6" s="842"/>
      <c r="WWL6" s="842"/>
      <c r="WWM6" s="842"/>
      <c r="WWN6" s="842"/>
      <c r="WWO6" s="842"/>
      <c r="WWP6" s="842"/>
      <c r="WWQ6" s="842"/>
      <c r="WWR6" s="842"/>
      <c r="WWS6" s="842"/>
      <c r="WWT6" s="842"/>
      <c r="WWU6" s="842"/>
      <c r="WWV6" s="842"/>
      <c r="WWW6" s="842"/>
      <c r="WWX6" s="842"/>
      <c r="WWY6" s="842"/>
      <c r="WWZ6" s="842"/>
      <c r="WXA6" s="842"/>
      <c r="WXB6" s="842"/>
      <c r="WXC6" s="842"/>
      <c r="WXD6" s="842"/>
      <c r="WXE6" s="842"/>
      <c r="WXF6" s="842"/>
      <c r="WXG6" s="842"/>
      <c r="WXH6" s="842"/>
      <c r="WXI6" s="842"/>
      <c r="WXJ6" s="842"/>
      <c r="WXK6" s="842"/>
      <c r="WXL6" s="842"/>
      <c r="WXM6" s="842"/>
      <c r="WXN6" s="842"/>
      <c r="WXO6" s="842"/>
      <c r="WXP6" s="842"/>
      <c r="WXQ6" s="842"/>
      <c r="WXR6" s="842"/>
      <c r="WXS6" s="842"/>
      <c r="WXT6" s="842"/>
      <c r="WXU6" s="842"/>
      <c r="WXV6" s="842"/>
      <c r="WXW6" s="842"/>
      <c r="WXX6" s="842"/>
      <c r="WXY6" s="842"/>
      <c r="WXZ6" s="842"/>
      <c r="WYA6" s="842"/>
      <c r="WYB6" s="842"/>
      <c r="WYC6" s="842"/>
      <c r="WYD6" s="842"/>
      <c r="WYE6" s="842"/>
      <c r="WYF6" s="842"/>
      <c r="WYG6" s="842"/>
      <c r="WYH6" s="842"/>
      <c r="WYI6" s="842"/>
      <c r="WYJ6" s="842"/>
      <c r="WYK6" s="842"/>
      <c r="WYL6" s="842"/>
      <c r="WYM6" s="842"/>
      <c r="WYN6" s="842"/>
      <c r="WYO6" s="842"/>
      <c r="WYP6" s="842"/>
      <c r="WYQ6" s="842"/>
      <c r="WYR6" s="842"/>
      <c r="WYS6" s="842"/>
      <c r="WYT6" s="842"/>
      <c r="WYU6" s="842"/>
      <c r="WYV6" s="842"/>
      <c r="WYW6" s="842"/>
      <c r="WYX6" s="842"/>
      <c r="WYY6" s="842"/>
      <c r="WYZ6" s="842"/>
      <c r="WZA6" s="842"/>
      <c r="WZB6" s="842"/>
      <c r="WZC6" s="842"/>
      <c r="WZD6" s="842"/>
      <c r="WZE6" s="842"/>
      <c r="WZF6" s="842"/>
      <c r="WZG6" s="842"/>
      <c r="WZH6" s="842"/>
      <c r="WZI6" s="842"/>
      <c r="WZJ6" s="842"/>
      <c r="WZK6" s="842"/>
      <c r="WZL6" s="842"/>
      <c r="WZM6" s="842"/>
      <c r="WZN6" s="842"/>
      <c r="WZO6" s="842"/>
      <c r="WZP6" s="842"/>
      <c r="WZQ6" s="842"/>
      <c r="WZR6" s="842"/>
      <c r="WZS6" s="842"/>
      <c r="WZT6" s="842"/>
      <c r="WZU6" s="842"/>
      <c r="WZV6" s="842"/>
      <c r="WZW6" s="842"/>
      <c r="WZX6" s="842"/>
      <c r="WZY6" s="842"/>
      <c r="WZZ6" s="842"/>
      <c r="XAA6" s="842"/>
      <c r="XAB6" s="842"/>
      <c r="XAC6" s="842"/>
      <c r="XAD6" s="842"/>
      <c r="XAE6" s="842"/>
      <c r="XAF6" s="842"/>
      <c r="XAG6" s="842"/>
      <c r="XAH6" s="842"/>
      <c r="XAI6" s="842"/>
      <c r="XAJ6" s="842"/>
      <c r="XAK6" s="842"/>
      <c r="XAL6" s="842"/>
      <c r="XAM6" s="842"/>
      <c r="XAN6" s="842"/>
      <c r="XAO6" s="842"/>
      <c r="XAP6" s="842"/>
      <c r="XAQ6" s="842"/>
      <c r="XAR6" s="842"/>
      <c r="XAS6" s="842"/>
      <c r="XAT6" s="842"/>
      <c r="XAU6" s="842"/>
      <c r="XAV6" s="842"/>
      <c r="XAW6" s="842"/>
      <c r="XAX6" s="842"/>
      <c r="XAY6" s="842"/>
      <c r="XAZ6" s="842"/>
      <c r="XBA6" s="842"/>
      <c r="XBB6" s="842"/>
      <c r="XBC6" s="842"/>
      <c r="XBD6" s="842"/>
      <c r="XBE6" s="842"/>
      <c r="XBF6" s="842"/>
      <c r="XBG6" s="842"/>
      <c r="XBH6" s="842"/>
      <c r="XBI6" s="842"/>
      <c r="XBJ6" s="842"/>
      <c r="XBK6" s="842"/>
      <c r="XBL6" s="842"/>
      <c r="XBM6" s="842"/>
      <c r="XBN6" s="842"/>
      <c r="XBO6" s="842"/>
      <c r="XBP6" s="842"/>
      <c r="XBQ6" s="842"/>
      <c r="XBR6" s="842"/>
      <c r="XBS6" s="842"/>
      <c r="XBT6" s="842"/>
      <c r="XBU6" s="842"/>
      <c r="XBV6" s="842"/>
      <c r="XBW6" s="842"/>
      <c r="XBX6" s="842"/>
      <c r="XBY6" s="842"/>
      <c r="XBZ6" s="842"/>
      <c r="XCA6" s="842"/>
      <c r="XCB6" s="842"/>
      <c r="XCC6" s="842"/>
      <c r="XCD6" s="842"/>
      <c r="XCE6" s="842"/>
      <c r="XCF6" s="842"/>
      <c r="XCG6" s="842"/>
      <c r="XCH6" s="842"/>
      <c r="XCI6" s="842"/>
      <c r="XCJ6" s="842"/>
      <c r="XCK6" s="842"/>
      <c r="XCL6" s="842"/>
      <c r="XCM6" s="842"/>
      <c r="XCN6" s="842"/>
      <c r="XCO6" s="842"/>
      <c r="XCP6" s="842"/>
      <c r="XCQ6" s="842"/>
      <c r="XCR6" s="842"/>
      <c r="XCS6" s="842"/>
      <c r="XCT6" s="842"/>
      <c r="XCU6" s="842"/>
      <c r="XCV6" s="842"/>
      <c r="XCW6" s="842"/>
      <c r="XCX6" s="842"/>
      <c r="XCY6" s="842"/>
      <c r="XCZ6" s="842"/>
      <c r="XDA6" s="842"/>
      <c r="XDB6" s="842"/>
      <c r="XDC6" s="842"/>
      <c r="XDD6" s="842"/>
      <c r="XDE6" s="842"/>
      <c r="XDF6" s="842"/>
      <c r="XDG6" s="842"/>
      <c r="XDH6" s="842"/>
      <c r="XDI6" s="842"/>
      <c r="XDJ6" s="842"/>
      <c r="XDK6" s="842"/>
      <c r="XDL6" s="842"/>
      <c r="XDM6" s="842"/>
      <c r="XDN6" s="842"/>
      <c r="XDO6" s="842"/>
      <c r="XDP6" s="842"/>
      <c r="XDQ6" s="842"/>
      <c r="XDR6" s="842"/>
      <c r="XDS6" s="842"/>
      <c r="XDT6" s="842"/>
      <c r="XDU6" s="842"/>
      <c r="XDV6" s="842"/>
      <c r="XDW6" s="842"/>
      <c r="XDX6" s="842"/>
      <c r="XDY6" s="842"/>
      <c r="XDZ6" s="842"/>
      <c r="XEA6" s="842"/>
      <c r="XEB6" s="842"/>
      <c r="XEC6" s="842"/>
      <c r="XED6" s="842"/>
      <c r="XEE6" s="842"/>
      <c r="XEF6" s="842"/>
      <c r="XEG6" s="842"/>
      <c r="XEH6" s="842"/>
      <c r="XEI6" s="842"/>
      <c r="XEJ6" s="842"/>
      <c r="XEK6" s="842"/>
      <c r="XEL6" s="842"/>
      <c r="XEM6" s="842"/>
      <c r="XEN6" s="842"/>
      <c r="XEO6" s="842"/>
      <c r="XEP6" s="842"/>
      <c r="XEQ6" s="842"/>
      <c r="XER6" s="842"/>
      <c r="XES6" s="842"/>
      <c r="XET6" s="842"/>
      <c r="XEU6" s="842"/>
      <c r="XEV6" s="842"/>
      <c r="XEW6" s="842"/>
      <c r="XEX6" s="842"/>
      <c r="XEY6" s="842"/>
      <c r="XEZ6" s="842"/>
      <c r="XFA6" s="842"/>
      <c r="XFB6" s="842"/>
      <c r="XFC6" s="842"/>
    </row>
    <row r="7" spans="1:16383" s="292" customFormat="1" ht="13">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5"/>
      <c r="CD7" s="295"/>
      <c r="CE7" s="295"/>
      <c r="CF7" s="295"/>
      <c r="CG7" s="295"/>
      <c r="CH7" s="295"/>
      <c r="CI7" s="295"/>
      <c r="CJ7" s="295"/>
      <c r="CK7" s="295"/>
      <c r="CL7" s="295"/>
      <c r="CM7" s="295"/>
      <c r="CN7" s="295"/>
      <c r="CO7" s="295"/>
      <c r="CP7" s="295"/>
      <c r="CQ7" s="295"/>
      <c r="CR7" s="295"/>
      <c r="CS7" s="295"/>
      <c r="CT7" s="295"/>
      <c r="CU7" s="295"/>
      <c r="CV7" s="295"/>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295"/>
      <c r="ED7" s="295"/>
      <c r="EE7" s="295"/>
      <c r="EF7" s="295"/>
      <c r="EG7" s="295"/>
      <c r="EH7" s="295"/>
      <c r="EI7" s="295"/>
      <c r="EJ7" s="295"/>
      <c r="EK7" s="295"/>
      <c r="EL7" s="295"/>
      <c r="EM7" s="295"/>
      <c r="EN7" s="295"/>
      <c r="EO7" s="295"/>
      <c r="EP7" s="295"/>
      <c r="EQ7" s="295"/>
      <c r="ER7" s="295"/>
      <c r="ES7" s="295"/>
      <c r="ET7" s="295"/>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c r="GV7" s="295"/>
      <c r="GW7" s="295"/>
      <c r="GX7" s="295"/>
      <c r="GY7" s="295"/>
      <c r="GZ7" s="295"/>
      <c r="HA7" s="295"/>
      <c r="HB7" s="295"/>
      <c r="HC7" s="295"/>
      <c r="HD7" s="295"/>
      <c r="HE7" s="295"/>
      <c r="HF7" s="295"/>
      <c r="HG7" s="295"/>
      <c r="HH7" s="295"/>
      <c r="HI7" s="295"/>
      <c r="HJ7" s="295"/>
      <c r="HK7" s="295"/>
      <c r="HL7" s="295"/>
      <c r="HM7" s="295"/>
      <c r="HN7" s="295"/>
      <c r="HO7" s="295"/>
      <c r="HP7" s="295"/>
      <c r="HQ7" s="295"/>
      <c r="HR7" s="295"/>
      <c r="HS7" s="295"/>
      <c r="HT7" s="295"/>
      <c r="HU7" s="295"/>
      <c r="HV7" s="295"/>
      <c r="HW7" s="295"/>
      <c r="HX7" s="295"/>
      <c r="HY7" s="295"/>
      <c r="HZ7" s="295"/>
      <c r="IA7" s="295"/>
      <c r="IB7" s="295"/>
      <c r="IC7" s="295"/>
      <c r="ID7" s="295"/>
      <c r="IE7" s="295"/>
      <c r="IF7" s="295"/>
      <c r="IG7" s="295"/>
      <c r="IH7" s="295"/>
      <c r="II7" s="295"/>
      <c r="IJ7" s="295"/>
      <c r="IK7" s="295"/>
      <c r="IL7" s="295"/>
      <c r="IM7" s="295"/>
      <c r="IN7" s="295"/>
      <c r="IO7" s="295"/>
      <c r="IP7" s="295"/>
      <c r="IQ7" s="295"/>
      <c r="IR7" s="295"/>
      <c r="IS7" s="295"/>
      <c r="IT7" s="295"/>
      <c r="IU7" s="295"/>
      <c r="IV7" s="295"/>
      <c r="IW7" s="295"/>
      <c r="IX7" s="295"/>
      <c r="IY7" s="295"/>
      <c r="IZ7" s="295"/>
      <c r="JA7" s="295"/>
      <c r="JB7" s="295"/>
      <c r="JC7" s="295"/>
      <c r="JD7" s="295"/>
      <c r="JE7" s="295"/>
      <c r="JF7" s="295"/>
      <c r="JG7" s="295"/>
      <c r="JH7" s="295"/>
      <c r="JI7" s="295"/>
      <c r="JJ7" s="295"/>
      <c r="JK7" s="295"/>
      <c r="JL7" s="295"/>
      <c r="JM7" s="295"/>
      <c r="JN7" s="295"/>
      <c r="JO7" s="295"/>
      <c r="JP7" s="295"/>
      <c r="JQ7" s="295"/>
      <c r="JR7" s="295"/>
      <c r="JS7" s="295"/>
      <c r="JT7" s="295"/>
      <c r="JU7" s="295"/>
      <c r="JV7" s="295"/>
      <c r="JW7" s="295"/>
      <c r="JX7" s="295"/>
      <c r="JY7" s="295"/>
      <c r="JZ7" s="295"/>
      <c r="KA7" s="295"/>
      <c r="KB7" s="295"/>
      <c r="KC7" s="295"/>
      <c r="KD7" s="295"/>
      <c r="KE7" s="295"/>
      <c r="KF7" s="295"/>
      <c r="KG7" s="295"/>
      <c r="KH7" s="295"/>
      <c r="KI7" s="295"/>
      <c r="KJ7" s="295"/>
      <c r="KK7" s="295"/>
      <c r="KL7" s="295"/>
      <c r="KM7" s="295"/>
      <c r="KN7" s="295"/>
      <c r="KO7" s="295"/>
      <c r="KP7" s="295"/>
      <c r="KQ7" s="295"/>
      <c r="KR7" s="295"/>
      <c r="KS7" s="295"/>
      <c r="KT7" s="295"/>
      <c r="KU7" s="295"/>
      <c r="KV7" s="295"/>
      <c r="KW7" s="295"/>
      <c r="KX7" s="295"/>
      <c r="KY7" s="295"/>
      <c r="KZ7" s="295"/>
      <c r="LA7" s="295"/>
      <c r="LB7" s="295"/>
      <c r="LC7" s="295"/>
      <c r="LD7" s="295"/>
      <c r="LE7" s="295"/>
      <c r="LF7" s="295"/>
      <c r="LG7" s="295"/>
      <c r="LH7" s="295"/>
      <c r="LI7" s="295"/>
      <c r="LJ7" s="295"/>
      <c r="LK7" s="295"/>
      <c r="LL7" s="295"/>
      <c r="LM7" s="295"/>
      <c r="LN7" s="295"/>
      <c r="LO7" s="295"/>
      <c r="LP7" s="295"/>
      <c r="LQ7" s="295"/>
      <c r="LR7" s="295"/>
      <c r="LS7" s="295"/>
      <c r="LT7" s="295"/>
      <c r="LU7" s="295"/>
      <c r="LV7" s="295"/>
      <c r="LW7" s="295"/>
      <c r="LX7" s="295"/>
      <c r="LY7" s="295"/>
      <c r="LZ7" s="295"/>
      <c r="MA7" s="295"/>
      <c r="MB7" s="295"/>
      <c r="MC7" s="295"/>
      <c r="MD7" s="295"/>
      <c r="ME7" s="295"/>
      <c r="MF7" s="295"/>
      <c r="MG7" s="295"/>
      <c r="MH7" s="295"/>
      <c r="MI7" s="295"/>
      <c r="MJ7" s="295"/>
      <c r="MK7" s="295"/>
      <c r="ML7" s="295"/>
      <c r="MM7" s="295"/>
      <c r="MN7" s="295"/>
      <c r="MO7" s="295"/>
      <c r="MP7" s="295"/>
      <c r="MQ7" s="295"/>
      <c r="MR7" s="295"/>
      <c r="MS7" s="295"/>
      <c r="MT7" s="295"/>
      <c r="MU7" s="295"/>
      <c r="MV7" s="295"/>
      <c r="MW7" s="295"/>
      <c r="MX7" s="295"/>
      <c r="MY7" s="295"/>
      <c r="MZ7" s="295"/>
      <c r="NA7" s="295"/>
      <c r="NB7" s="295"/>
      <c r="NC7" s="295"/>
      <c r="ND7" s="295"/>
      <c r="NE7" s="295"/>
      <c r="NF7" s="295"/>
      <c r="NG7" s="295"/>
      <c r="NH7" s="295"/>
      <c r="NI7" s="295"/>
      <c r="NJ7" s="295"/>
      <c r="NK7" s="295"/>
      <c r="NL7" s="295"/>
      <c r="NM7" s="295"/>
      <c r="NN7" s="295"/>
      <c r="NO7" s="295"/>
      <c r="NP7" s="295"/>
      <c r="NQ7" s="295"/>
      <c r="NR7" s="295"/>
      <c r="NS7" s="295"/>
      <c r="NT7" s="295"/>
      <c r="NU7" s="295"/>
      <c r="NV7" s="295"/>
      <c r="NW7" s="295"/>
      <c r="NX7" s="295"/>
      <c r="NY7" s="295"/>
      <c r="NZ7" s="295"/>
      <c r="OA7" s="295"/>
      <c r="OB7" s="295"/>
      <c r="OC7" s="295"/>
      <c r="OD7" s="295"/>
      <c r="OE7" s="295"/>
      <c r="OF7" s="295"/>
      <c r="OG7" s="295"/>
      <c r="OH7" s="295"/>
      <c r="OI7" s="295"/>
      <c r="OJ7" s="295"/>
      <c r="OK7" s="295"/>
      <c r="OL7" s="295"/>
      <c r="OM7" s="295"/>
      <c r="ON7" s="295"/>
      <c r="OO7" s="295"/>
      <c r="OP7" s="295"/>
      <c r="OQ7" s="295"/>
      <c r="OR7" s="295"/>
      <c r="OS7" s="295"/>
      <c r="OT7" s="295"/>
      <c r="OU7" s="295"/>
      <c r="OV7" s="295"/>
      <c r="OW7" s="295"/>
      <c r="OX7" s="295"/>
      <c r="OY7" s="295"/>
      <c r="OZ7" s="295"/>
      <c r="PA7" s="295"/>
      <c r="PB7" s="295"/>
      <c r="PC7" s="295"/>
      <c r="PD7" s="295"/>
      <c r="PE7" s="295"/>
      <c r="PF7" s="295"/>
      <c r="PG7" s="295"/>
      <c r="PH7" s="295"/>
      <c r="PI7" s="295"/>
      <c r="PJ7" s="295"/>
      <c r="PK7" s="295"/>
      <c r="PL7" s="295"/>
      <c r="PM7" s="295"/>
      <c r="PN7" s="295"/>
      <c r="PO7" s="295"/>
      <c r="PP7" s="295"/>
      <c r="PQ7" s="295"/>
      <c r="PR7" s="295"/>
      <c r="PS7" s="295"/>
      <c r="PT7" s="295"/>
      <c r="PU7" s="295"/>
      <c r="PV7" s="295"/>
      <c r="PW7" s="295"/>
      <c r="PX7" s="295"/>
      <c r="PY7" s="295"/>
      <c r="PZ7" s="295"/>
      <c r="QA7" s="295"/>
      <c r="QB7" s="295"/>
      <c r="QC7" s="295"/>
      <c r="QD7" s="295"/>
      <c r="QE7" s="295"/>
      <c r="QF7" s="295"/>
      <c r="QG7" s="295"/>
      <c r="QH7" s="295"/>
      <c r="QI7" s="295"/>
      <c r="QJ7" s="295"/>
      <c r="QK7" s="295"/>
      <c r="QL7" s="295"/>
      <c r="QM7" s="295"/>
      <c r="QN7" s="295"/>
      <c r="QO7" s="295"/>
      <c r="QP7" s="295"/>
      <c r="QQ7" s="295"/>
      <c r="QR7" s="295"/>
      <c r="QS7" s="295"/>
      <c r="QT7" s="295"/>
      <c r="QU7" s="295"/>
      <c r="QV7" s="295"/>
      <c r="QW7" s="295"/>
      <c r="QX7" s="295"/>
      <c r="QY7" s="295"/>
      <c r="QZ7" s="295"/>
      <c r="RA7" s="295"/>
      <c r="RB7" s="295"/>
      <c r="RC7" s="295"/>
      <c r="RD7" s="295"/>
      <c r="RE7" s="295"/>
      <c r="RF7" s="295"/>
      <c r="RG7" s="295"/>
      <c r="RH7" s="295"/>
      <c r="RI7" s="295"/>
      <c r="RJ7" s="295"/>
      <c r="RK7" s="295"/>
      <c r="RL7" s="295"/>
      <c r="RM7" s="295"/>
      <c r="RN7" s="295"/>
      <c r="RO7" s="295"/>
      <c r="RP7" s="295"/>
      <c r="RQ7" s="295"/>
      <c r="RR7" s="295"/>
      <c r="RS7" s="295"/>
      <c r="RT7" s="295"/>
      <c r="RU7" s="295"/>
      <c r="RV7" s="295"/>
      <c r="RW7" s="295"/>
      <c r="RX7" s="295"/>
      <c r="RY7" s="295"/>
      <c r="RZ7" s="295"/>
      <c r="SA7" s="295"/>
      <c r="SB7" s="295"/>
      <c r="SC7" s="295"/>
      <c r="SD7" s="295"/>
      <c r="SE7" s="295"/>
      <c r="SF7" s="295"/>
      <c r="SG7" s="295"/>
      <c r="SH7" s="295"/>
      <c r="SI7" s="295"/>
      <c r="SJ7" s="295"/>
      <c r="SK7" s="295"/>
      <c r="SL7" s="295"/>
      <c r="SM7" s="295"/>
      <c r="SN7" s="295"/>
      <c r="SO7" s="295"/>
      <c r="SP7" s="295"/>
      <c r="SQ7" s="295"/>
      <c r="SR7" s="295"/>
      <c r="SS7" s="295"/>
      <c r="ST7" s="295"/>
      <c r="SU7" s="295"/>
      <c r="SV7" s="295"/>
      <c r="SW7" s="295"/>
      <c r="SX7" s="295"/>
      <c r="SY7" s="295"/>
      <c r="SZ7" s="295"/>
      <c r="TA7" s="295"/>
      <c r="TB7" s="295"/>
      <c r="TC7" s="295"/>
      <c r="TD7" s="295"/>
      <c r="TE7" s="295"/>
      <c r="TF7" s="295"/>
      <c r="TG7" s="295"/>
      <c r="TH7" s="295"/>
      <c r="TI7" s="295"/>
      <c r="TJ7" s="295"/>
      <c r="TK7" s="295"/>
      <c r="TL7" s="295"/>
      <c r="TM7" s="295"/>
      <c r="TN7" s="295"/>
      <c r="TO7" s="295"/>
      <c r="TP7" s="295"/>
      <c r="TQ7" s="295"/>
      <c r="TR7" s="295"/>
      <c r="TS7" s="295"/>
      <c r="TT7" s="295"/>
      <c r="TU7" s="295"/>
      <c r="TV7" s="295"/>
      <c r="TW7" s="295"/>
      <c r="TX7" s="295"/>
      <c r="TY7" s="295"/>
      <c r="TZ7" s="295"/>
      <c r="UA7" s="295"/>
      <c r="UB7" s="295"/>
      <c r="UC7" s="295"/>
      <c r="UD7" s="295"/>
      <c r="UE7" s="295"/>
      <c r="UF7" s="295"/>
      <c r="UG7" s="295"/>
      <c r="UH7" s="295"/>
      <c r="UI7" s="295"/>
      <c r="UJ7" s="295"/>
      <c r="UK7" s="295"/>
      <c r="UL7" s="295"/>
      <c r="UM7" s="295"/>
      <c r="UN7" s="295"/>
      <c r="UO7" s="295"/>
      <c r="UP7" s="295"/>
      <c r="UQ7" s="295"/>
      <c r="UR7" s="295"/>
      <c r="US7" s="295"/>
      <c r="UT7" s="295"/>
      <c r="UU7" s="295"/>
      <c r="UV7" s="295"/>
      <c r="UW7" s="295"/>
      <c r="UX7" s="295"/>
      <c r="UY7" s="295"/>
      <c r="UZ7" s="295"/>
      <c r="VA7" s="295"/>
      <c r="VB7" s="295"/>
      <c r="VC7" s="295"/>
      <c r="VD7" s="295"/>
      <c r="VE7" s="295"/>
      <c r="VF7" s="295"/>
      <c r="VG7" s="295"/>
      <c r="VH7" s="295"/>
      <c r="VI7" s="295"/>
      <c r="VJ7" s="295"/>
      <c r="VK7" s="295"/>
      <c r="VL7" s="295"/>
      <c r="VM7" s="295"/>
      <c r="VN7" s="295"/>
      <c r="VO7" s="295"/>
      <c r="VP7" s="295"/>
      <c r="VQ7" s="295"/>
      <c r="VR7" s="295"/>
      <c r="VS7" s="295"/>
      <c r="VT7" s="295"/>
      <c r="VU7" s="295"/>
      <c r="VV7" s="295"/>
      <c r="VW7" s="295"/>
      <c r="VX7" s="295"/>
      <c r="VY7" s="295"/>
      <c r="VZ7" s="295"/>
      <c r="WA7" s="295"/>
      <c r="WB7" s="295"/>
      <c r="WC7" s="295"/>
      <c r="WD7" s="295"/>
      <c r="WE7" s="295"/>
      <c r="WF7" s="295"/>
      <c r="WG7" s="295"/>
      <c r="WH7" s="295"/>
      <c r="WI7" s="295"/>
      <c r="WJ7" s="295"/>
      <c r="WK7" s="295"/>
      <c r="WL7" s="295"/>
      <c r="WM7" s="295"/>
      <c r="WN7" s="295"/>
      <c r="WO7" s="295"/>
      <c r="WP7" s="295"/>
      <c r="WQ7" s="295"/>
      <c r="WR7" s="295"/>
      <c r="WS7" s="295"/>
      <c r="WT7" s="295"/>
      <c r="WU7" s="295"/>
      <c r="WV7" s="295"/>
      <c r="WW7" s="295"/>
      <c r="WX7" s="295"/>
      <c r="WY7" s="295"/>
      <c r="WZ7" s="295"/>
      <c r="XA7" s="295"/>
      <c r="XB7" s="295"/>
      <c r="XC7" s="295"/>
      <c r="XD7" s="295"/>
      <c r="XE7" s="295"/>
      <c r="XF7" s="295"/>
      <c r="XG7" s="295"/>
      <c r="XH7" s="295"/>
      <c r="XI7" s="295"/>
      <c r="XJ7" s="295"/>
      <c r="XK7" s="295"/>
      <c r="XL7" s="295"/>
      <c r="XM7" s="295"/>
      <c r="XN7" s="295"/>
      <c r="XO7" s="295"/>
      <c r="XP7" s="295"/>
      <c r="XQ7" s="295"/>
      <c r="XR7" s="295"/>
      <c r="XS7" s="295"/>
      <c r="XT7" s="295"/>
      <c r="XU7" s="295"/>
      <c r="XV7" s="295"/>
      <c r="XW7" s="295"/>
      <c r="XX7" s="295"/>
      <c r="XY7" s="295"/>
      <c r="XZ7" s="295"/>
      <c r="YA7" s="295"/>
      <c r="YB7" s="295"/>
      <c r="YC7" s="295"/>
      <c r="YD7" s="295"/>
      <c r="YE7" s="295"/>
      <c r="YF7" s="295"/>
      <c r="YG7" s="295"/>
      <c r="YH7" s="295"/>
      <c r="YI7" s="295"/>
      <c r="YJ7" s="295"/>
      <c r="YK7" s="295"/>
      <c r="YL7" s="295"/>
      <c r="YM7" s="295"/>
      <c r="YN7" s="295"/>
      <c r="YO7" s="295"/>
      <c r="YP7" s="295"/>
      <c r="YQ7" s="295"/>
      <c r="YR7" s="295"/>
      <c r="YS7" s="295"/>
      <c r="YT7" s="295"/>
      <c r="YU7" s="295"/>
      <c r="YV7" s="295"/>
      <c r="YW7" s="295"/>
      <c r="YX7" s="295"/>
      <c r="YY7" s="295"/>
      <c r="YZ7" s="295"/>
      <c r="ZA7" s="295"/>
      <c r="ZB7" s="295"/>
      <c r="ZC7" s="295"/>
      <c r="ZD7" s="295"/>
      <c r="ZE7" s="295"/>
      <c r="ZF7" s="295"/>
      <c r="ZG7" s="295"/>
      <c r="ZH7" s="295"/>
      <c r="ZI7" s="295"/>
      <c r="ZJ7" s="295"/>
      <c r="ZK7" s="295"/>
      <c r="ZL7" s="295"/>
      <c r="ZM7" s="295"/>
      <c r="ZN7" s="295"/>
      <c r="ZO7" s="295"/>
      <c r="ZP7" s="295"/>
      <c r="ZQ7" s="295"/>
      <c r="ZR7" s="295"/>
      <c r="ZS7" s="295"/>
      <c r="ZT7" s="295"/>
      <c r="ZU7" s="295"/>
      <c r="ZV7" s="295"/>
      <c r="ZW7" s="295"/>
      <c r="ZX7" s="295"/>
      <c r="ZY7" s="295"/>
      <c r="ZZ7" s="295"/>
      <c r="AAA7" s="295"/>
      <c r="AAB7" s="295"/>
      <c r="AAC7" s="295"/>
      <c r="AAD7" s="295"/>
      <c r="AAE7" s="295"/>
      <c r="AAF7" s="295"/>
      <c r="AAG7" s="295"/>
      <c r="AAH7" s="295"/>
      <c r="AAI7" s="295"/>
      <c r="AAJ7" s="295"/>
      <c r="AAK7" s="295"/>
      <c r="AAL7" s="295"/>
      <c r="AAM7" s="295"/>
      <c r="AAN7" s="295"/>
      <c r="AAO7" s="295"/>
      <c r="AAP7" s="295"/>
      <c r="AAQ7" s="295"/>
      <c r="AAR7" s="295"/>
      <c r="AAS7" s="295"/>
      <c r="AAT7" s="295"/>
      <c r="AAU7" s="295"/>
      <c r="AAV7" s="295"/>
      <c r="AAW7" s="295"/>
      <c r="AAX7" s="295"/>
      <c r="AAY7" s="295"/>
      <c r="AAZ7" s="295"/>
      <c r="ABA7" s="295"/>
      <c r="ABB7" s="295"/>
      <c r="ABC7" s="295"/>
      <c r="ABD7" s="295"/>
      <c r="ABE7" s="295"/>
      <c r="ABF7" s="295"/>
      <c r="ABG7" s="295"/>
      <c r="ABH7" s="295"/>
      <c r="ABI7" s="295"/>
      <c r="ABJ7" s="295"/>
      <c r="ABK7" s="295"/>
      <c r="ABL7" s="295"/>
      <c r="ABM7" s="295"/>
      <c r="ABN7" s="295"/>
      <c r="ABO7" s="295"/>
      <c r="ABP7" s="295"/>
      <c r="ABQ7" s="295"/>
      <c r="ABR7" s="295"/>
      <c r="ABS7" s="295"/>
      <c r="ABT7" s="295"/>
      <c r="ABU7" s="295"/>
      <c r="ABV7" s="295"/>
      <c r="ABW7" s="295"/>
      <c r="ABX7" s="295"/>
      <c r="ABY7" s="295"/>
      <c r="ABZ7" s="295"/>
      <c r="ACA7" s="295"/>
      <c r="ACB7" s="295"/>
      <c r="ACC7" s="295"/>
      <c r="ACD7" s="295"/>
      <c r="ACE7" s="295"/>
      <c r="ACF7" s="295"/>
      <c r="ACG7" s="295"/>
      <c r="ACH7" s="295"/>
      <c r="ACI7" s="295"/>
      <c r="ACJ7" s="295"/>
      <c r="ACK7" s="295"/>
      <c r="ACL7" s="295"/>
      <c r="ACM7" s="295"/>
      <c r="ACN7" s="295"/>
      <c r="ACO7" s="295"/>
      <c r="ACP7" s="295"/>
      <c r="ACQ7" s="295"/>
      <c r="ACR7" s="295"/>
      <c r="ACS7" s="295"/>
      <c r="ACT7" s="295"/>
      <c r="ACU7" s="295"/>
      <c r="ACV7" s="295"/>
      <c r="ACW7" s="295"/>
      <c r="ACX7" s="295"/>
      <c r="ACY7" s="295"/>
      <c r="ACZ7" s="295"/>
      <c r="ADA7" s="295"/>
      <c r="ADB7" s="295"/>
      <c r="ADC7" s="295"/>
      <c r="ADD7" s="295"/>
      <c r="ADE7" s="295"/>
      <c r="ADF7" s="295"/>
      <c r="ADG7" s="295"/>
      <c r="ADH7" s="295"/>
      <c r="ADI7" s="295"/>
      <c r="ADJ7" s="295"/>
      <c r="ADK7" s="295"/>
      <c r="ADL7" s="295"/>
      <c r="ADM7" s="295"/>
      <c r="ADN7" s="295"/>
      <c r="ADO7" s="295"/>
      <c r="ADP7" s="295"/>
      <c r="ADQ7" s="295"/>
      <c r="ADR7" s="295"/>
      <c r="ADS7" s="295"/>
      <c r="ADT7" s="295"/>
      <c r="ADU7" s="295"/>
      <c r="ADV7" s="295"/>
      <c r="ADW7" s="295"/>
      <c r="ADX7" s="295"/>
      <c r="ADY7" s="295"/>
      <c r="ADZ7" s="295"/>
      <c r="AEA7" s="295"/>
      <c r="AEB7" s="295"/>
      <c r="AEC7" s="295"/>
      <c r="AED7" s="295"/>
      <c r="AEE7" s="295"/>
      <c r="AEF7" s="295"/>
      <c r="AEG7" s="295"/>
      <c r="AEH7" s="295"/>
      <c r="AEI7" s="295"/>
      <c r="AEJ7" s="295"/>
      <c r="AEK7" s="295"/>
      <c r="AEL7" s="295"/>
      <c r="AEM7" s="295"/>
      <c r="AEN7" s="295"/>
      <c r="AEO7" s="295"/>
      <c r="AEP7" s="295"/>
      <c r="AEQ7" s="295"/>
      <c r="AER7" s="295"/>
      <c r="AES7" s="295"/>
      <c r="AET7" s="295"/>
      <c r="AEU7" s="295"/>
      <c r="AEV7" s="295"/>
      <c r="AEW7" s="295"/>
      <c r="AEX7" s="295"/>
      <c r="AEY7" s="295"/>
      <c r="AEZ7" s="295"/>
      <c r="AFA7" s="295"/>
      <c r="AFB7" s="295"/>
      <c r="AFC7" s="295"/>
      <c r="AFD7" s="295"/>
      <c r="AFE7" s="295"/>
      <c r="AFF7" s="295"/>
      <c r="AFG7" s="295"/>
      <c r="AFH7" s="295"/>
      <c r="AFI7" s="295"/>
      <c r="AFJ7" s="295"/>
      <c r="AFK7" s="295"/>
      <c r="AFL7" s="295"/>
      <c r="AFM7" s="295"/>
      <c r="AFN7" s="295"/>
      <c r="AFO7" s="295"/>
      <c r="AFP7" s="295"/>
      <c r="AFQ7" s="295"/>
      <c r="AFR7" s="295"/>
      <c r="AFS7" s="295"/>
      <c r="AFT7" s="295"/>
      <c r="AFU7" s="295"/>
      <c r="AFV7" s="295"/>
      <c r="AFW7" s="295"/>
      <c r="AFX7" s="295"/>
      <c r="AFY7" s="295"/>
      <c r="AFZ7" s="295"/>
      <c r="AGA7" s="295"/>
      <c r="AGB7" s="295"/>
      <c r="AGC7" s="295"/>
      <c r="AGD7" s="295"/>
      <c r="AGE7" s="295"/>
      <c r="AGF7" s="295"/>
      <c r="AGG7" s="295"/>
      <c r="AGH7" s="295"/>
      <c r="AGI7" s="295"/>
      <c r="AGJ7" s="295"/>
      <c r="AGK7" s="295"/>
      <c r="AGL7" s="295"/>
      <c r="AGM7" s="295"/>
      <c r="AGN7" s="295"/>
      <c r="AGO7" s="295"/>
      <c r="AGP7" s="295"/>
      <c r="AGQ7" s="295"/>
      <c r="AGR7" s="295"/>
      <c r="AGS7" s="295"/>
      <c r="AGT7" s="295"/>
      <c r="AGU7" s="295"/>
      <c r="AGV7" s="295"/>
      <c r="AGW7" s="295"/>
      <c r="AGX7" s="295"/>
      <c r="AGY7" s="295"/>
      <c r="AGZ7" s="295"/>
      <c r="AHA7" s="295"/>
      <c r="AHB7" s="295"/>
      <c r="AHC7" s="295"/>
      <c r="AHD7" s="295"/>
      <c r="AHE7" s="295"/>
      <c r="AHF7" s="295"/>
      <c r="AHG7" s="295"/>
      <c r="AHH7" s="295"/>
      <c r="AHI7" s="295"/>
      <c r="AHJ7" s="295"/>
      <c r="AHK7" s="295"/>
      <c r="AHL7" s="295"/>
      <c r="AHM7" s="295"/>
      <c r="AHN7" s="295"/>
      <c r="AHO7" s="295"/>
      <c r="AHP7" s="295"/>
      <c r="AHQ7" s="295"/>
      <c r="AHR7" s="295"/>
      <c r="AHS7" s="295"/>
      <c r="AHT7" s="295"/>
      <c r="AHU7" s="295"/>
      <c r="AHV7" s="295"/>
      <c r="AHW7" s="295"/>
      <c r="AHX7" s="295"/>
      <c r="AHY7" s="295"/>
      <c r="AHZ7" s="295"/>
      <c r="AIA7" s="295"/>
      <c r="AIB7" s="295"/>
      <c r="AIC7" s="295"/>
      <c r="AID7" s="295"/>
      <c r="AIE7" s="295"/>
      <c r="AIF7" s="295"/>
      <c r="AIG7" s="295"/>
      <c r="AIH7" s="295"/>
      <c r="AII7" s="295"/>
      <c r="AIJ7" s="295"/>
      <c r="AIK7" s="295"/>
      <c r="AIL7" s="295"/>
      <c r="AIM7" s="295"/>
      <c r="AIN7" s="295"/>
      <c r="AIO7" s="295"/>
      <c r="AIP7" s="295"/>
      <c r="AIQ7" s="295"/>
      <c r="AIR7" s="295"/>
      <c r="AIS7" s="295"/>
      <c r="AIT7" s="295"/>
      <c r="AIU7" s="295"/>
      <c r="AIV7" s="295"/>
      <c r="AIW7" s="295"/>
      <c r="AIX7" s="295"/>
      <c r="AIY7" s="295"/>
      <c r="AIZ7" s="295"/>
      <c r="AJA7" s="295"/>
      <c r="AJB7" s="295"/>
      <c r="AJC7" s="295"/>
      <c r="AJD7" s="295"/>
      <c r="AJE7" s="295"/>
      <c r="AJF7" s="295"/>
      <c r="AJG7" s="295"/>
      <c r="AJH7" s="295"/>
      <c r="AJI7" s="295"/>
      <c r="AJJ7" s="295"/>
      <c r="AJK7" s="295"/>
      <c r="AJL7" s="295"/>
      <c r="AJM7" s="295"/>
      <c r="AJN7" s="295"/>
      <c r="AJO7" s="295"/>
      <c r="AJP7" s="295"/>
      <c r="AJQ7" s="295"/>
      <c r="AJR7" s="295"/>
      <c r="AJS7" s="295"/>
      <c r="AJT7" s="295"/>
      <c r="AJU7" s="295"/>
      <c r="AJV7" s="295"/>
      <c r="AJW7" s="295"/>
      <c r="AJX7" s="295"/>
      <c r="AJY7" s="295"/>
      <c r="AJZ7" s="295"/>
      <c r="AKA7" s="295"/>
      <c r="AKB7" s="295"/>
      <c r="AKC7" s="295"/>
      <c r="AKD7" s="295"/>
      <c r="AKE7" s="295"/>
      <c r="AKF7" s="295"/>
      <c r="AKG7" s="295"/>
      <c r="AKH7" s="295"/>
      <c r="AKI7" s="295"/>
      <c r="AKJ7" s="295"/>
      <c r="AKK7" s="295"/>
      <c r="AKL7" s="295"/>
      <c r="AKM7" s="295"/>
      <c r="AKN7" s="295"/>
      <c r="AKO7" s="295"/>
      <c r="AKP7" s="295"/>
      <c r="AKQ7" s="295"/>
      <c r="AKR7" s="295"/>
      <c r="AKS7" s="295"/>
      <c r="AKT7" s="295"/>
      <c r="AKU7" s="295"/>
      <c r="AKV7" s="295"/>
      <c r="AKW7" s="295"/>
      <c r="AKX7" s="295"/>
      <c r="AKY7" s="295"/>
      <c r="AKZ7" s="295"/>
      <c r="ALA7" s="295"/>
      <c r="ALB7" s="295"/>
      <c r="ALC7" s="295"/>
      <c r="ALD7" s="295"/>
      <c r="ALE7" s="295"/>
      <c r="ALF7" s="295"/>
      <c r="ALG7" s="295"/>
      <c r="ALH7" s="295"/>
      <c r="ALI7" s="295"/>
      <c r="ALJ7" s="295"/>
      <c r="ALK7" s="295"/>
      <c r="ALL7" s="295"/>
      <c r="ALM7" s="295"/>
      <c r="ALN7" s="295"/>
      <c r="ALO7" s="295"/>
      <c r="ALP7" s="295"/>
      <c r="ALQ7" s="295"/>
      <c r="ALR7" s="295"/>
      <c r="ALS7" s="295"/>
      <c r="ALT7" s="295"/>
      <c r="ALU7" s="295"/>
      <c r="ALV7" s="295"/>
      <c r="ALW7" s="295"/>
      <c r="ALX7" s="295"/>
      <c r="ALY7" s="295"/>
      <c r="ALZ7" s="295"/>
      <c r="AMA7" s="295"/>
      <c r="AMB7" s="295"/>
      <c r="AMC7" s="295"/>
      <c r="AMD7" s="295"/>
      <c r="AME7" s="295"/>
      <c r="AMF7" s="295"/>
      <c r="AMG7" s="295"/>
      <c r="AMH7" s="295"/>
      <c r="AMI7" s="295"/>
      <c r="AMJ7" s="295"/>
      <c r="AMK7" s="295"/>
      <c r="AML7" s="295"/>
      <c r="AMM7" s="295"/>
      <c r="AMN7" s="295"/>
      <c r="AMO7" s="295"/>
      <c r="AMP7" s="295"/>
      <c r="AMQ7" s="295"/>
      <c r="AMR7" s="295"/>
      <c r="AMS7" s="295"/>
      <c r="AMT7" s="295"/>
      <c r="AMU7" s="295"/>
      <c r="AMV7" s="295"/>
      <c r="AMW7" s="295"/>
      <c r="AMX7" s="295"/>
      <c r="AMY7" s="295"/>
      <c r="AMZ7" s="295"/>
      <c r="ANA7" s="295"/>
      <c r="ANB7" s="295"/>
      <c r="ANC7" s="295"/>
      <c r="AND7" s="295"/>
      <c r="ANE7" s="295"/>
      <c r="ANF7" s="295"/>
      <c r="ANG7" s="295"/>
      <c r="ANH7" s="295"/>
      <c r="ANI7" s="295"/>
      <c r="ANJ7" s="295"/>
      <c r="ANK7" s="295"/>
      <c r="ANL7" s="295"/>
      <c r="ANM7" s="295"/>
      <c r="ANN7" s="295"/>
      <c r="ANO7" s="295"/>
      <c r="ANP7" s="295"/>
      <c r="ANQ7" s="295"/>
      <c r="ANR7" s="295"/>
      <c r="ANS7" s="295"/>
      <c r="ANT7" s="295"/>
      <c r="ANU7" s="295"/>
      <c r="ANV7" s="295"/>
      <c r="ANW7" s="295"/>
      <c r="ANX7" s="295"/>
      <c r="ANY7" s="295"/>
      <c r="ANZ7" s="295"/>
      <c r="AOA7" s="295"/>
      <c r="AOB7" s="295"/>
      <c r="AOC7" s="295"/>
      <c r="AOD7" s="295"/>
      <c r="AOE7" s="295"/>
      <c r="AOF7" s="295"/>
      <c r="AOG7" s="295"/>
      <c r="AOH7" s="295"/>
      <c r="AOI7" s="295"/>
      <c r="AOJ7" s="295"/>
      <c r="AOK7" s="295"/>
      <c r="AOL7" s="295"/>
      <c r="AOM7" s="295"/>
      <c r="AON7" s="295"/>
      <c r="AOO7" s="295"/>
      <c r="AOP7" s="295"/>
      <c r="AOQ7" s="295"/>
      <c r="AOR7" s="295"/>
      <c r="AOS7" s="295"/>
      <c r="AOT7" s="295"/>
      <c r="AOU7" s="295"/>
      <c r="AOV7" s="295"/>
      <c r="AOW7" s="295"/>
      <c r="AOX7" s="295"/>
      <c r="AOY7" s="295"/>
      <c r="AOZ7" s="295"/>
      <c r="APA7" s="295"/>
      <c r="APB7" s="295"/>
      <c r="APC7" s="295"/>
      <c r="APD7" s="295"/>
      <c r="APE7" s="295"/>
      <c r="APF7" s="295"/>
      <c r="APG7" s="295"/>
      <c r="APH7" s="295"/>
      <c r="API7" s="295"/>
      <c r="APJ7" s="295"/>
      <c r="APK7" s="295"/>
      <c r="APL7" s="295"/>
      <c r="APM7" s="295"/>
      <c r="APN7" s="295"/>
      <c r="APO7" s="295"/>
      <c r="APP7" s="295"/>
      <c r="APQ7" s="295"/>
      <c r="APR7" s="295"/>
      <c r="APS7" s="295"/>
      <c r="APT7" s="295"/>
      <c r="APU7" s="295"/>
      <c r="APV7" s="295"/>
      <c r="APW7" s="295"/>
      <c r="APX7" s="295"/>
      <c r="APY7" s="295"/>
      <c r="APZ7" s="295"/>
      <c r="AQA7" s="295"/>
      <c r="AQB7" s="295"/>
      <c r="AQC7" s="295"/>
      <c r="AQD7" s="295"/>
      <c r="AQE7" s="295"/>
      <c r="AQF7" s="295"/>
      <c r="AQG7" s="295"/>
      <c r="AQH7" s="295"/>
      <c r="AQI7" s="295"/>
      <c r="AQJ7" s="295"/>
      <c r="AQK7" s="295"/>
      <c r="AQL7" s="295"/>
      <c r="AQM7" s="295"/>
      <c r="AQN7" s="295"/>
      <c r="AQO7" s="295"/>
      <c r="AQP7" s="295"/>
      <c r="AQQ7" s="295"/>
      <c r="AQR7" s="295"/>
      <c r="AQS7" s="295"/>
      <c r="AQT7" s="295"/>
      <c r="AQU7" s="295"/>
      <c r="AQV7" s="295"/>
      <c r="AQW7" s="295"/>
      <c r="AQX7" s="295"/>
      <c r="AQY7" s="295"/>
      <c r="AQZ7" s="295"/>
      <c r="ARA7" s="295"/>
      <c r="ARB7" s="295"/>
      <c r="ARC7" s="295"/>
      <c r="ARD7" s="295"/>
      <c r="ARE7" s="295"/>
      <c r="ARF7" s="295"/>
      <c r="ARG7" s="295"/>
      <c r="ARH7" s="295"/>
      <c r="ARI7" s="295"/>
      <c r="ARJ7" s="295"/>
      <c r="ARK7" s="295"/>
      <c r="ARL7" s="295"/>
      <c r="ARM7" s="295"/>
      <c r="ARN7" s="295"/>
      <c r="ARO7" s="295"/>
      <c r="ARP7" s="295"/>
      <c r="ARQ7" s="295"/>
      <c r="ARR7" s="295"/>
      <c r="ARS7" s="295"/>
      <c r="ART7" s="295"/>
      <c r="ARU7" s="295"/>
      <c r="ARV7" s="295"/>
      <c r="ARW7" s="295"/>
      <c r="ARX7" s="295"/>
      <c r="ARY7" s="295"/>
      <c r="ARZ7" s="295"/>
      <c r="ASA7" s="295"/>
      <c r="ASB7" s="295"/>
      <c r="ASC7" s="295"/>
      <c r="ASD7" s="295"/>
      <c r="ASE7" s="295"/>
      <c r="ASF7" s="295"/>
      <c r="ASG7" s="295"/>
      <c r="ASH7" s="295"/>
      <c r="ASI7" s="295"/>
      <c r="ASJ7" s="295"/>
      <c r="ASK7" s="295"/>
      <c r="ASL7" s="295"/>
      <c r="ASM7" s="295"/>
      <c r="ASN7" s="295"/>
      <c r="ASO7" s="295"/>
      <c r="ASP7" s="295"/>
      <c r="ASQ7" s="295"/>
      <c r="ASR7" s="295"/>
      <c r="ASS7" s="295"/>
      <c r="AST7" s="295"/>
      <c r="ASU7" s="295"/>
      <c r="ASV7" s="295"/>
      <c r="ASW7" s="295"/>
      <c r="ASX7" s="295"/>
      <c r="ASY7" s="295"/>
      <c r="ASZ7" s="295"/>
      <c r="ATA7" s="295"/>
      <c r="ATB7" s="295"/>
      <c r="ATC7" s="295"/>
      <c r="ATD7" s="295"/>
      <c r="ATE7" s="295"/>
      <c r="ATF7" s="295"/>
      <c r="ATG7" s="295"/>
      <c r="ATH7" s="295"/>
      <c r="ATI7" s="295"/>
      <c r="ATJ7" s="295"/>
      <c r="ATK7" s="295"/>
      <c r="ATL7" s="295"/>
      <c r="ATM7" s="295"/>
      <c r="ATN7" s="295"/>
      <c r="ATO7" s="295"/>
      <c r="ATP7" s="295"/>
      <c r="ATQ7" s="295"/>
      <c r="ATR7" s="295"/>
      <c r="ATS7" s="295"/>
      <c r="ATT7" s="295"/>
      <c r="ATU7" s="295"/>
      <c r="ATV7" s="295"/>
      <c r="ATW7" s="295"/>
      <c r="ATX7" s="295"/>
      <c r="ATY7" s="295"/>
      <c r="ATZ7" s="295"/>
      <c r="AUA7" s="295"/>
      <c r="AUB7" s="295"/>
      <c r="AUC7" s="295"/>
      <c r="AUD7" s="295"/>
      <c r="AUE7" s="295"/>
      <c r="AUF7" s="295"/>
      <c r="AUG7" s="295"/>
      <c r="AUH7" s="295"/>
      <c r="AUI7" s="295"/>
      <c r="AUJ7" s="295"/>
      <c r="AUK7" s="295"/>
      <c r="AUL7" s="295"/>
      <c r="AUM7" s="295"/>
      <c r="AUN7" s="295"/>
      <c r="AUO7" s="295"/>
      <c r="AUP7" s="295"/>
      <c r="AUQ7" s="295"/>
      <c r="AUR7" s="295"/>
      <c r="AUS7" s="295"/>
      <c r="AUT7" s="295"/>
      <c r="AUU7" s="295"/>
      <c r="AUV7" s="295"/>
      <c r="AUW7" s="295"/>
      <c r="AUX7" s="295"/>
      <c r="AUY7" s="295"/>
      <c r="AUZ7" s="295"/>
      <c r="AVA7" s="295"/>
      <c r="AVB7" s="295"/>
      <c r="AVC7" s="295"/>
      <c r="AVD7" s="295"/>
      <c r="AVE7" s="295"/>
      <c r="AVF7" s="295"/>
      <c r="AVG7" s="295"/>
      <c r="AVH7" s="295"/>
      <c r="AVI7" s="295"/>
      <c r="AVJ7" s="295"/>
      <c r="AVK7" s="295"/>
      <c r="AVL7" s="295"/>
      <c r="AVM7" s="295"/>
      <c r="AVN7" s="295"/>
      <c r="AVO7" s="295"/>
      <c r="AVP7" s="295"/>
      <c r="AVQ7" s="295"/>
      <c r="AVR7" s="295"/>
      <c r="AVS7" s="295"/>
      <c r="AVT7" s="295"/>
      <c r="AVU7" s="295"/>
      <c r="AVV7" s="295"/>
      <c r="AVW7" s="295"/>
      <c r="AVX7" s="295"/>
      <c r="AVY7" s="295"/>
      <c r="AVZ7" s="295"/>
      <c r="AWA7" s="295"/>
      <c r="AWB7" s="295"/>
      <c r="AWC7" s="295"/>
      <c r="AWD7" s="295"/>
      <c r="AWE7" s="295"/>
      <c r="AWF7" s="295"/>
      <c r="AWG7" s="295"/>
      <c r="AWH7" s="295"/>
      <c r="AWI7" s="295"/>
      <c r="AWJ7" s="295"/>
      <c r="AWK7" s="295"/>
      <c r="AWL7" s="295"/>
      <c r="AWM7" s="295"/>
      <c r="AWN7" s="295"/>
      <c r="AWO7" s="295"/>
      <c r="AWP7" s="295"/>
      <c r="AWQ7" s="295"/>
      <c r="AWR7" s="295"/>
      <c r="AWS7" s="295"/>
      <c r="AWT7" s="295"/>
      <c r="AWU7" s="295"/>
      <c r="AWV7" s="295"/>
      <c r="AWW7" s="295"/>
      <c r="AWX7" s="295"/>
      <c r="AWY7" s="295"/>
      <c r="AWZ7" s="295"/>
      <c r="AXA7" s="295"/>
      <c r="AXB7" s="295"/>
      <c r="AXC7" s="295"/>
      <c r="AXD7" s="295"/>
      <c r="AXE7" s="295"/>
      <c r="AXF7" s="295"/>
      <c r="AXG7" s="295"/>
      <c r="AXH7" s="295"/>
      <c r="AXI7" s="295"/>
      <c r="AXJ7" s="295"/>
      <c r="AXK7" s="295"/>
      <c r="AXL7" s="295"/>
      <c r="AXM7" s="295"/>
      <c r="AXN7" s="295"/>
      <c r="AXO7" s="295"/>
      <c r="AXP7" s="295"/>
      <c r="AXQ7" s="295"/>
      <c r="AXR7" s="295"/>
      <c r="AXS7" s="295"/>
      <c r="AXT7" s="295"/>
      <c r="AXU7" s="295"/>
      <c r="AXV7" s="295"/>
      <c r="AXW7" s="295"/>
      <c r="AXX7" s="295"/>
      <c r="AXY7" s="295"/>
      <c r="AXZ7" s="295"/>
      <c r="AYA7" s="295"/>
      <c r="AYB7" s="295"/>
      <c r="AYC7" s="295"/>
      <c r="AYD7" s="295"/>
      <c r="AYE7" s="295"/>
      <c r="AYF7" s="295"/>
      <c r="AYG7" s="295"/>
      <c r="AYH7" s="295"/>
      <c r="AYI7" s="295"/>
      <c r="AYJ7" s="295"/>
      <c r="AYK7" s="295"/>
      <c r="AYL7" s="295"/>
      <c r="AYM7" s="295"/>
      <c r="AYN7" s="295"/>
      <c r="AYO7" s="295"/>
      <c r="AYP7" s="295"/>
      <c r="AYQ7" s="295"/>
      <c r="AYR7" s="295"/>
      <c r="AYS7" s="295"/>
      <c r="AYT7" s="295"/>
      <c r="AYU7" s="295"/>
      <c r="AYV7" s="295"/>
      <c r="AYW7" s="295"/>
      <c r="AYX7" s="295"/>
      <c r="AYY7" s="295"/>
      <c r="AYZ7" s="295"/>
      <c r="AZA7" s="295"/>
      <c r="AZB7" s="295"/>
      <c r="AZC7" s="295"/>
      <c r="AZD7" s="295"/>
      <c r="AZE7" s="295"/>
      <c r="AZF7" s="295"/>
      <c r="AZG7" s="295"/>
      <c r="AZH7" s="295"/>
      <c r="AZI7" s="295"/>
      <c r="AZJ7" s="295"/>
      <c r="AZK7" s="295"/>
      <c r="AZL7" s="295"/>
      <c r="AZM7" s="295"/>
      <c r="AZN7" s="295"/>
      <c r="AZO7" s="295"/>
      <c r="AZP7" s="295"/>
      <c r="AZQ7" s="295"/>
      <c r="AZR7" s="295"/>
      <c r="AZS7" s="295"/>
      <c r="AZT7" s="295"/>
      <c r="AZU7" s="295"/>
      <c r="AZV7" s="295"/>
      <c r="AZW7" s="295"/>
      <c r="AZX7" s="295"/>
      <c r="AZY7" s="295"/>
      <c r="AZZ7" s="295"/>
      <c r="BAA7" s="295"/>
      <c r="BAB7" s="295"/>
      <c r="BAC7" s="295"/>
      <c r="BAD7" s="295"/>
      <c r="BAE7" s="295"/>
      <c r="BAF7" s="295"/>
      <c r="BAG7" s="295"/>
      <c r="BAH7" s="295"/>
      <c r="BAI7" s="295"/>
      <c r="BAJ7" s="295"/>
      <c r="BAK7" s="295"/>
      <c r="BAL7" s="295"/>
      <c r="BAM7" s="295"/>
      <c r="BAN7" s="295"/>
      <c r="BAO7" s="295"/>
      <c r="BAP7" s="295"/>
      <c r="BAQ7" s="295"/>
      <c r="BAR7" s="295"/>
      <c r="BAS7" s="295"/>
      <c r="BAT7" s="295"/>
      <c r="BAU7" s="295"/>
      <c r="BAV7" s="295"/>
      <c r="BAW7" s="295"/>
      <c r="BAX7" s="295"/>
      <c r="BAY7" s="295"/>
      <c r="BAZ7" s="295"/>
      <c r="BBA7" s="295"/>
      <c r="BBB7" s="295"/>
      <c r="BBC7" s="295"/>
      <c r="BBD7" s="295"/>
      <c r="BBE7" s="295"/>
      <c r="BBF7" s="295"/>
      <c r="BBG7" s="295"/>
      <c r="BBH7" s="295"/>
      <c r="BBI7" s="295"/>
      <c r="BBJ7" s="295"/>
      <c r="BBK7" s="295"/>
      <c r="BBL7" s="295"/>
      <c r="BBM7" s="295"/>
      <c r="BBN7" s="295"/>
      <c r="BBO7" s="295"/>
      <c r="BBP7" s="295"/>
      <c r="BBQ7" s="295"/>
      <c r="BBR7" s="295"/>
      <c r="BBS7" s="295"/>
      <c r="BBT7" s="295"/>
      <c r="BBU7" s="295"/>
      <c r="BBV7" s="295"/>
      <c r="BBW7" s="295"/>
      <c r="BBX7" s="295"/>
      <c r="BBY7" s="295"/>
      <c r="BBZ7" s="295"/>
      <c r="BCA7" s="295"/>
      <c r="BCB7" s="295"/>
      <c r="BCC7" s="295"/>
      <c r="BCD7" s="295"/>
      <c r="BCE7" s="295"/>
      <c r="BCF7" s="295"/>
      <c r="BCG7" s="295"/>
      <c r="BCH7" s="295"/>
      <c r="BCI7" s="295"/>
      <c r="BCJ7" s="295"/>
      <c r="BCK7" s="295"/>
      <c r="BCL7" s="295"/>
      <c r="BCM7" s="295"/>
      <c r="BCN7" s="295"/>
      <c r="BCO7" s="295"/>
      <c r="BCP7" s="295"/>
      <c r="BCQ7" s="295"/>
      <c r="BCR7" s="295"/>
      <c r="BCS7" s="295"/>
      <c r="BCT7" s="295"/>
      <c r="BCU7" s="295"/>
      <c r="BCV7" s="295"/>
      <c r="BCW7" s="295"/>
      <c r="BCX7" s="295"/>
      <c r="BCY7" s="295"/>
      <c r="BCZ7" s="295"/>
      <c r="BDA7" s="295"/>
      <c r="BDB7" s="295"/>
      <c r="BDC7" s="295"/>
      <c r="BDD7" s="295"/>
      <c r="BDE7" s="295"/>
      <c r="BDF7" s="295"/>
      <c r="BDG7" s="295"/>
      <c r="BDH7" s="295"/>
      <c r="BDI7" s="295"/>
      <c r="BDJ7" s="295"/>
      <c r="BDK7" s="295"/>
      <c r="BDL7" s="295"/>
      <c r="BDM7" s="295"/>
      <c r="BDN7" s="295"/>
      <c r="BDO7" s="295"/>
      <c r="BDP7" s="295"/>
      <c r="BDQ7" s="295"/>
      <c r="BDR7" s="295"/>
      <c r="BDS7" s="295"/>
      <c r="BDT7" s="295"/>
      <c r="BDU7" s="295"/>
      <c r="BDV7" s="295"/>
      <c r="BDW7" s="295"/>
      <c r="BDX7" s="295"/>
      <c r="BDY7" s="295"/>
      <c r="BDZ7" s="295"/>
      <c r="BEA7" s="295"/>
      <c r="BEB7" s="295"/>
      <c r="BEC7" s="295"/>
      <c r="BED7" s="295"/>
      <c r="BEE7" s="295"/>
      <c r="BEF7" s="295"/>
      <c r="BEG7" s="295"/>
      <c r="BEH7" s="295"/>
      <c r="BEI7" s="295"/>
      <c r="BEJ7" s="295"/>
      <c r="BEK7" s="295"/>
      <c r="BEL7" s="295"/>
      <c r="BEM7" s="295"/>
      <c r="BEN7" s="295"/>
      <c r="BEO7" s="295"/>
      <c r="BEP7" s="295"/>
      <c r="BEQ7" s="295"/>
      <c r="BER7" s="295"/>
      <c r="BES7" s="295"/>
      <c r="BET7" s="295"/>
      <c r="BEU7" s="295"/>
      <c r="BEV7" s="295"/>
      <c r="BEW7" s="295"/>
      <c r="BEX7" s="295"/>
      <c r="BEY7" s="295"/>
      <c r="BEZ7" s="295"/>
      <c r="BFA7" s="295"/>
      <c r="BFB7" s="295"/>
      <c r="BFC7" s="295"/>
      <c r="BFD7" s="295"/>
      <c r="BFE7" s="295"/>
      <c r="BFF7" s="295"/>
      <c r="BFG7" s="295"/>
      <c r="BFH7" s="295"/>
      <c r="BFI7" s="295"/>
      <c r="BFJ7" s="295"/>
      <c r="BFK7" s="295"/>
      <c r="BFL7" s="295"/>
      <c r="BFM7" s="295"/>
      <c r="BFN7" s="295"/>
      <c r="BFO7" s="295"/>
      <c r="BFP7" s="295"/>
      <c r="BFQ7" s="295"/>
      <c r="BFR7" s="295"/>
      <c r="BFS7" s="295"/>
      <c r="BFT7" s="295"/>
      <c r="BFU7" s="295"/>
      <c r="BFV7" s="295"/>
      <c r="BFW7" s="295"/>
      <c r="BFX7" s="295"/>
      <c r="BFY7" s="295"/>
      <c r="BFZ7" s="295"/>
      <c r="BGA7" s="295"/>
      <c r="BGB7" s="295"/>
      <c r="BGC7" s="295"/>
      <c r="BGD7" s="295"/>
      <c r="BGE7" s="295"/>
      <c r="BGF7" s="295"/>
      <c r="BGG7" s="295"/>
      <c r="BGH7" s="295"/>
      <c r="BGI7" s="295"/>
      <c r="BGJ7" s="295"/>
      <c r="BGK7" s="295"/>
      <c r="BGL7" s="295"/>
      <c r="BGM7" s="295"/>
      <c r="BGN7" s="295"/>
      <c r="BGO7" s="295"/>
      <c r="BGP7" s="295"/>
      <c r="BGQ7" s="295"/>
      <c r="BGR7" s="295"/>
      <c r="BGS7" s="295"/>
      <c r="BGT7" s="295"/>
      <c r="BGU7" s="295"/>
      <c r="BGV7" s="295"/>
      <c r="BGW7" s="295"/>
      <c r="BGX7" s="295"/>
      <c r="BGY7" s="295"/>
      <c r="BGZ7" s="295"/>
      <c r="BHA7" s="295"/>
      <c r="BHB7" s="295"/>
      <c r="BHC7" s="295"/>
      <c r="BHD7" s="295"/>
      <c r="BHE7" s="295"/>
      <c r="BHF7" s="295"/>
      <c r="BHG7" s="295"/>
      <c r="BHH7" s="295"/>
      <c r="BHI7" s="295"/>
      <c r="BHJ7" s="295"/>
      <c r="BHK7" s="295"/>
      <c r="BHL7" s="295"/>
      <c r="BHM7" s="295"/>
      <c r="BHN7" s="295"/>
      <c r="BHO7" s="295"/>
      <c r="BHP7" s="295"/>
      <c r="BHQ7" s="295"/>
      <c r="BHR7" s="295"/>
      <c r="BHS7" s="295"/>
      <c r="BHT7" s="295"/>
      <c r="BHU7" s="295"/>
      <c r="BHV7" s="295"/>
      <c r="BHW7" s="295"/>
      <c r="BHX7" s="295"/>
      <c r="BHY7" s="295"/>
      <c r="BHZ7" s="295"/>
      <c r="BIA7" s="295"/>
      <c r="BIB7" s="295"/>
      <c r="BIC7" s="295"/>
      <c r="BID7" s="295"/>
      <c r="BIE7" s="295"/>
      <c r="BIF7" s="295"/>
      <c r="BIG7" s="295"/>
      <c r="BIH7" s="295"/>
      <c r="BII7" s="295"/>
      <c r="BIJ7" s="295"/>
      <c r="BIK7" s="295"/>
      <c r="BIL7" s="295"/>
      <c r="BIM7" s="295"/>
      <c r="BIN7" s="295"/>
      <c r="BIO7" s="295"/>
      <c r="BIP7" s="295"/>
      <c r="BIQ7" s="295"/>
      <c r="BIR7" s="295"/>
      <c r="BIS7" s="295"/>
      <c r="BIT7" s="295"/>
      <c r="BIU7" s="295"/>
      <c r="BIV7" s="295"/>
      <c r="BIW7" s="295"/>
      <c r="BIX7" s="295"/>
      <c r="BIY7" s="295"/>
      <c r="BIZ7" s="295"/>
      <c r="BJA7" s="295"/>
      <c r="BJB7" s="295"/>
      <c r="BJC7" s="295"/>
      <c r="BJD7" s="295"/>
      <c r="BJE7" s="295"/>
      <c r="BJF7" s="295"/>
      <c r="BJG7" s="295"/>
      <c r="BJH7" s="295"/>
      <c r="BJI7" s="295"/>
      <c r="BJJ7" s="295"/>
      <c r="BJK7" s="295"/>
      <c r="BJL7" s="295"/>
      <c r="BJM7" s="295"/>
      <c r="BJN7" s="295"/>
      <c r="BJO7" s="295"/>
      <c r="BJP7" s="295"/>
      <c r="BJQ7" s="295"/>
      <c r="BJR7" s="295"/>
      <c r="BJS7" s="295"/>
      <c r="BJT7" s="295"/>
      <c r="BJU7" s="295"/>
      <c r="BJV7" s="295"/>
      <c r="BJW7" s="295"/>
      <c r="BJX7" s="295"/>
      <c r="BJY7" s="295"/>
      <c r="BJZ7" s="295"/>
      <c r="BKA7" s="295"/>
      <c r="BKB7" s="295"/>
      <c r="BKC7" s="295"/>
      <c r="BKD7" s="295"/>
      <c r="BKE7" s="295"/>
      <c r="BKF7" s="295"/>
      <c r="BKG7" s="295"/>
      <c r="BKH7" s="295"/>
      <c r="BKI7" s="295"/>
      <c r="BKJ7" s="295"/>
      <c r="BKK7" s="295"/>
      <c r="BKL7" s="295"/>
      <c r="BKM7" s="295"/>
      <c r="BKN7" s="295"/>
      <c r="BKO7" s="295"/>
      <c r="BKP7" s="295"/>
      <c r="BKQ7" s="295"/>
      <c r="BKR7" s="295"/>
      <c r="BKS7" s="295"/>
      <c r="BKT7" s="295"/>
      <c r="BKU7" s="295"/>
      <c r="BKV7" s="295"/>
      <c r="BKW7" s="295"/>
      <c r="BKX7" s="295"/>
      <c r="BKY7" s="295"/>
      <c r="BKZ7" s="295"/>
      <c r="BLA7" s="295"/>
      <c r="BLB7" s="295"/>
      <c r="BLC7" s="295"/>
      <c r="BLD7" s="295"/>
      <c r="BLE7" s="295"/>
      <c r="BLF7" s="295"/>
      <c r="BLG7" s="295"/>
      <c r="BLH7" s="295"/>
      <c r="BLI7" s="295"/>
      <c r="BLJ7" s="295"/>
      <c r="BLK7" s="295"/>
      <c r="BLL7" s="295"/>
      <c r="BLM7" s="295"/>
      <c r="BLN7" s="295"/>
      <c r="BLO7" s="295"/>
      <c r="BLP7" s="295"/>
      <c r="BLQ7" s="295"/>
      <c r="BLR7" s="295"/>
      <c r="BLS7" s="295"/>
      <c r="BLT7" s="295"/>
      <c r="BLU7" s="295"/>
      <c r="BLV7" s="295"/>
      <c r="BLW7" s="295"/>
      <c r="BLX7" s="295"/>
      <c r="BLY7" s="295"/>
      <c r="BLZ7" s="295"/>
      <c r="BMA7" s="295"/>
      <c r="BMB7" s="295"/>
      <c r="BMC7" s="295"/>
      <c r="BMD7" s="295"/>
      <c r="BME7" s="295"/>
      <c r="BMF7" s="295"/>
      <c r="BMG7" s="295"/>
      <c r="BMH7" s="295"/>
      <c r="BMI7" s="295"/>
      <c r="BMJ7" s="295"/>
      <c r="BMK7" s="295"/>
      <c r="BML7" s="295"/>
      <c r="BMM7" s="295"/>
      <c r="BMN7" s="295"/>
      <c r="BMO7" s="295"/>
      <c r="BMP7" s="295"/>
      <c r="BMQ7" s="295"/>
      <c r="BMR7" s="295"/>
      <c r="BMS7" s="295"/>
      <c r="BMT7" s="295"/>
      <c r="BMU7" s="295"/>
      <c r="BMV7" s="295"/>
      <c r="BMW7" s="295"/>
      <c r="BMX7" s="295"/>
      <c r="BMY7" s="295"/>
      <c r="BMZ7" s="295"/>
      <c r="BNA7" s="295"/>
      <c r="BNB7" s="295"/>
      <c r="BNC7" s="295"/>
      <c r="BND7" s="295"/>
      <c r="BNE7" s="295"/>
      <c r="BNF7" s="295"/>
      <c r="BNG7" s="295"/>
      <c r="BNH7" s="295"/>
      <c r="BNI7" s="295"/>
      <c r="BNJ7" s="295"/>
      <c r="BNK7" s="295"/>
      <c r="BNL7" s="295"/>
      <c r="BNM7" s="295"/>
      <c r="BNN7" s="295"/>
      <c r="BNO7" s="295"/>
      <c r="BNP7" s="295"/>
      <c r="BNQ7" s="295"/>
      <c r="BNR7" s="295"/>
      <c r="BNS7" s="295"/>
      <c r="BNT7" s="295"/>
      <c r="BNU7" s="295"/>
      <c r="BNV7" s="295"/>
      <c r="BNW7" s="295"/>
      <c r="BNX7" s="295"/>
      <c r="BNY7" s="295"/>
      <c r="BNZ7" s="295"/>
      <c r="BOA7" s="295"/>
      <c r="BOB7" s="295"/>
      <c r="BOC7" s="295"/>
      <c r="BOD7" s="295"/>
      <c r="BOE7" s="295"/>
      <c r="BOF7" s="295"/>
      <c r="BOG7" s="295"/>
      <c r="BOH7" s="295"/>
      <c r="BOI7" s="295"/>
      <c r="BOJ7" s="295"/>
      <c r="BOK7" s="295"/>
      <c r="BOL7" s="295"/>
      <c r="BOM7" s="295"/>
      <c r="BON7" s="295"/>
      <c r="BOO7" s="295"/>
      <c r="BOP7" s="295"/>
      <c r="BOQ7" s="295"/>
      <c r="BOR7" s="295"/>
      <c r="BOS7" s="295"/>
      <c r="BOT7" s="295"/>
      <c r="BOU7" s="295"/>
      <c r="BOV7" s="295"/>
      <c r="BOW7" s="295"/>
      <c r="BOX7" s="295"/>
      <c r="BOY7" s="295"/>
      <c r="BOZ7" s="295"/>
      <c r="BPA7" s="295"/>
      <c r="BPB7" s="295"/>
      <c r="BPC7" s="295"/>
      <c r="BPD7" s="295"/>
      <c r="BPE7" s="295"/>
      <c r="BPF7" s="295"/>
      <c r="BPG7" s="295"/>
      <c r="BPH7" s="295"/>
      <c r="BPI7" s="295"/>
      <c r="BPJ7" s="295"/>
      <c r="BPK7" s="295"/>
      <c r="BPL7" s="295"/>
      <c r="BPM7" s="295"/>
      <c r="BPN7" s="295"/>
      <c r="BPO7" s="295"/>
      <c r="BPP7" s="295"/>
      <c r="BPQ7" s="295"/>
      <c r="BPR7" s="295"/>
      <c r="BPS7" s="295"/>
      <c r="BPT7" s="295"/>
      <c r="BPU7" s="295"/>
      <c r="BPV7" s="295"/>
      <c r="BPW7" s="295"/>
      <c r="BPX7" s="295"/>
      <c r="BPY7" s="295"/>
      <c r="BPZ7" s="295"/>
      <c r="BQA7" s="295"/>
      <c r="BQB7" s="295"/>
      <c r="BQC7" s="295"/>
      <c r="BQD7" s="295"/>
      <c r="BQE7" s="295"/>
      <c r="BQF7" s="295"/>
      <c r="BQG7" s="295"/>
      <c r="BQH7" s="295"/>
      <c r="BQI7" s="295"/>
      <c r="BQJ7" s="295"/>
      <c r="BQK7" s="295"/>
      <c r="BQL7" s="295"/>
      <c r="BQM7" s="295"/>
      <c r="BQN7" s="295"/>
      <c r="BQO7" s="295"/>
      <c r="BQP7" s="295"/>
      <c r="BQQ7" s="295"/>
      <c r="BQR7" s="295"/>
      <c r="BQS7" s="295"/>
      <c r="BQT7" s="295"/>
      <c r="BQU7" s="295"/>
      <c r="BQV7" s="295"/>
      <c r="BQW7" s="295"/>
      <c r="BQX7" s="295"/>
      <c r="BQY7" s="295"/>
      <c r="BQZ7" s="295"/>
      <c r="BRA7" s="295"/>
      <c r="BRB7" s="295"/>
      <c r="BRC7" s="295"/>
      <c r="BRD7" s="295"/>
      <c r="BRE7" s="295"/>
      <c r="BRF7" s="295"/>
      <c r="BRG7" s="295"/>
      <c r="BRH7" s="295"/>
      <c r="BRI7" s="295"/>
      <c r="BRJ7" s="295"/>
      <c r="BRK7" s="295"/>
      <c r="BRL7" s="295"/>
      <c r="BRM7" s="295"/>
      <c r="BRN7" s="295"/>
      <c r="BRO7" s="295"/>
      <c r="BRP7" s="295"/>
      <c r="BRQ7" s="295"/>
      <c r="BRR7" s="295"/>
      <c r="BRS7" s="295"/>
      <c r="BRT7" s="295"/>
      <c r="BRU7" s="295"/>
      <c r="BRV7" s="295"/>
      <c r="BRW7" s="295"/>
      <c r="BRX7" s="295"/>
      <c r="BRY7" s="295"/>
      <c r="BRZ7" s="295"/>
      <c r="BSA7" s="295"/>
      <c r="BSB7" s="295"/>
      <c r="BSC7" s="295"/>
      <c r="BSD7" s="295"/>
      <c r="BSE7" s="295"/>
      <c r="BSF7" s="295"/>
      <c r="BSG7" s="295"/>
      <c r="BSH7" s="295"/>
      <c r="BSI7" s="295"/>
      <c r="BSJ7" s="295"/>
      <c r="BSK7" s="295"/>
      <c r="BSL7" s="295"/>
      <c r="BSM7" s="295"/>
      <c r="BSN7" s="295"/>
      <c r="BSO7" s="295"/>
      <c r="BSP7" s="295"/>
      <c r="BSQ7" s="295"/>
      <c r="BSR7" s="295"/>
      <c r="BSS7" s="295"/>
      <c r="BST7" s="295"/>
      <c r="BSU7" s="295"/>
      <c r="BSV7" s="295"/>
      <c r="BSW7" s="295"/>
      <c r="BSX7" s="295"/>
      <c r="BSY7" s="295"/>
      <c r="BSZ7" s="295"/>
      <c r="BTA7" s="295"/>
      <c r="BTB7" s="295"/>
      <c r="BTC7" s="295"/>
      <c r="BTD7" s="295"/>
      <c r="BTE7" s="295"/>
      <c r="BTF7" s="295"/>
      <c r="BTG7" s="295"/>
      <c r="BTH7" s="295"/>
      <c r="BTI7" s="295"/>
      <c r="BTJ7" s="295"/>
      <c r="BTK7" s="295"/>
      <c r="BTL7" s="295"/>
      <c r="BTM7" s="295"/>
      <c r="BTN7" s="295"/>
      <c r="BTO7" s="295"/>
      <c r="BTP7" s="295"/>
      <c r="BTQ7" s="295"/>
      <c r="BTR7" s="295"/>
      <c r="BTS7" s="295"/>
      <c r="BTT7" s="295"/>
      <c r="BTU7" s="295"/>
      <c r="BTV7" s="295"/>
      <c r="BTW7" s="295"/>
      <c r="BTX7" s="295"/>
      <c r="BTY7" s="295"/>
      <c r="BTZ7" s="295"/>
      <c r="BUA7" s="295"/>
      <c r="BUB7" s="295"/>
      <c r="BUC7" s="295"/>
      <c r="BUD7" s="295"/>
      <c r="BUE7" s="295"/>
      <c r="BUF7" s="295"/>
      <c r="BUG7" s="295"/>
      <c r="BUH7" s="295"/>
      <c r="BUI7" s="295"/>
      <c r="BUJ7" s="295"/>
      <c r="BUK7" s="295"/>
      <c r="BUL7" s="295"/>
      <c r="BUM7" s="295"/>
      <c r="BUN7" s="295"/>
      <c r="BUO7" s="295"/>
      <c r="BUP7" s="295"/>
      <c r="BUQ7" s="295"/>
      <c r="BUR7" s="295"/>
      <c r="BUS7" s="295"/>
      <c r="BUT7" s="295"/>
      <c r="BUU7" s="295"/>
      <c r="BUV7" s="295"/>
      <c r="BUW7" s="295"/>
      <c r="BUX7" s="295"/>
      <c r="BUY7" s="295"/>
      <c r="BUZ7" s="295"/>
      <c r="BVA7" s="295"/>
      <c r="BVB7" s="295"/>
      <c r="BVC7" s="295"/>
      <c r="BVD7" s="295"/>
      <c r="BVE7" s="295"/>
      <c r="BVF7" s="295"/>
      <c r="BVG7" s="295"/>
      <c r="BVH7" s="295"/>
      <c r="BVI7" s="295"/>
      <c r="BVJ7" s="295"/>
      <c r="BVK7" s="295"/>
      <c r="BVL7" s="295"/>
      <c r="BVM7" s="295"/>
      <c r="BVN7" s="295"/>
      <c r="BVO7" s="295"/>
      <c r="BVP7" s="295"/>
      <c r="BVQ7" s="295"/>
      <c r="BVR7" s="295"/>
      <c r="BVS7" s="295"/>
      <c r="BVT7" s="295"/>
      <c r="BVU7" s="295"/>
      <c r="BVV7" s="295"/>
      <c r="BVW7" s="295"/>
      <c r="BVX7" s="295"/>
      <c r="BVY7" s="295"/>
      <c r="BVZ7" s="295"/>
      <c r="BWA7" s="295"/>
      <c r="BWB7" s="295"/>
      <c r="BWC7" s="295"/>
      <c r="BWD7" s="295"/>
      <c r="BWE7" s="295"/>
      <c r="BWF7" s="295"/>
      <c r="BWG7" s="295"/>
      <c r="BWH7" s="295"/>
      <c r="BWI7" s="295"/>
      <c r="BWJ7" s="295"/>
      <c r="BWK7" s="295"/>
      <c r="BWL7" s="295"/>
      <c r="BWM7" s="295"/>
      <c r="BWN7" s="295"/>
      <c r="BWO7" s="295"/>
      <c r="BWP7" s="295"/>
      <c r="BWQ7" s="295"/>
      <c r="BWR7" s="295"/>
      <c r="BWS7" s="295"/>
      <c r="BWT7" s="295"/>
      <c r="BWU7" s="295"/>
      <c r="BWV7" s="295"/>
      <c r="BWW7" s="295"/>
      <c r="BWX7" s="295"/>
      <c r="BWY7" s="295"/>
      <c r="BWZ7" s="295"/>
      <c r="BXA7" s="295"/>
      <c r="BXB7" s="295"/>
      <c r="BXC7" s="295"/>
      <c r="BXD7" s="295"/>
      <c r="BXE7" s="295"/>
      <c r="BXF7" s="295"/>
      <c r="BXG7" s="295"/>
      <c r="BXH7" s="295"/>
      <c r="BXI7" s="295"/>
      <c r="BXJ7" s="295"/>
      <c r="BXK7" s="295"/>
      <c r="BXL7" s="295"/>
      <c r="BXM7" s="295"/>
      <c r="BXN7" s="295"/>
      <c r="BXO7" s="295"/>
      <c r="BXP7" s="295"/>
      <c r="BXQ7" s="295"/>
      <c r="BXR7" s="295"/>
      <c r="BXS7" s="295"/>
      <c r="BXT7" s="295"/>
      <c r="BXU7" s="295"/>
      <c r="BXV7" s="295"/>
      <c r="BXW7" s="295"/>
      <c r="BXX7" s="295"/>
      <c r="BXY7" s="295"/>
      <c r="BXZ7" s="295"/>
      <c r="BYA7" s="295"/>
      <c r="BYB7" s="295"/>
      <c r="BYC7" s="295"/>
      <c r="BYD7" s="295"/>
      <c r="BYE7" s="295"/>
      <c r="BYF7" s="295"/>
      <c r="BYG7" s="295"/>
      <c r="BYH7" s="295"/>
      <c r="BYI7" s="295"/>
      <c r="BYJ7" s="295"/>
      <c r="BYK7" s="295"/>
      <c r="BYL7" s="295"/>
      <c r="BYM7" s="295"/>
      <c r="BYN7" s="295"/>
      <c r="BYO7" s="295"/>
      <c r="BYP7" s="295"/>
      <c r="BYQ7" s="295"/>
      <c r="BYR7" s="295"/>
      <c r="BYS7" s="295"/>
      <c r="BYT7" s="295"/>
      <c r="BYU7" s="295"/>
      <c r="BYV7" s="295"/>
      <c r="BYW7" s="295"/>
      <c r="BYX7" s="295"/>
      <c r="BYY7" s="295"/>
      <c r="BYZ7" s="295"/>
      <c r="BZA7" s="295"/>
      <c r="BZB7" s="295"/>
      <c r="BZC7" s="295"/>
      <c r="BZD7" s="295"/>
      <c r="BZE7" s="295"/>
      <c r="BZF7" s="295"/>
      <c r="BZG7" s="295"/>
      <c r="BZH7" s="295"/>
      <c r="BZI7" s="295"/>
      <c r="BZJ7" s="295"/>
      <c r="BZK7" s="295"/>
      <c r="BZL7" s="295"/>
      <c r="BZM7" s="295"/>
      <c r="BZN7" s="295"/>
      <c r="BZO7" s="295"/>
      <c r="BZP7" s="295"/>
      <c r="BZQ7" s="295"/>
      <c r="BZR7" s="295"/>
      <c r="BZS7" s="295"/>
      <c r="BZT7" s="295"/>
      <c r="BZU7" s="295"/>
      <c r="BZV7" s="295"/>
      <c r="BZW7" s="295"/>
      <c r="BZX7" s="295"/>
      <c r="BZY7" s="295"/>
      <c r="BZZ7" s="295"/>
      <c r="CAA7" s="295"/>
      <c r="CAB7" s="295"/>
      <c r="CAC7" s="295"/>
      <c r="CAD7" s="295"/>
      <c r="CAE7" s="295"/>
      <c r="CAF7" s="295"/>
      <c r="CAG7" s="295"/>
      <c r="CAH7" s="295"/>
      <c r="CAI7" s="295"/>
      <c r="CAJ7" s="295"/>
      <c r="CAK7" s="295"/>
      <c r="CAL7" s="295"/>
      <c r="CAM7" s="295"/>
      <c r="CAN7" s="295"/>
      <c r="CAO7" s="295"/>
      <c r="CAP7" s="295"/>
      <c r="CAQ7" s="295"/>
      <c r="CAR7" s="295"/>
      <c r="CAS7" s="295"/>
      <c r="CAT7" s="295"/>
      <c r="CAU7" s="295"/>
      <c r="CAV7" s="295"/>
      <c r="CAW7" s="295"/>
      <c r="CAX7" s="295"/>
      <c r="CAY7" s="295"/>
      <c r="CAZ7" s="295"/>
      <c r="CBA7" s="295"/>
      <c r="CBB7" s="295"/>
      <c r="CBC7" s="295"/>
      <c r="CBD7" s="295"/>
      <c r="CBE7" s="295"/>
      <c r="CBF7" s="295"/>
      <c r="CBG7" s="295"/>
      <c r="CBH7" s="295"/>
      <c r="CBI7" s="295"/>
      <c r="CBJ7" s="295"/>
      <c r="CBK7" s="295"/>
      <c r="CBL7" s="295"/>
      <c r="CBM7" s="295"/>
      <c r="CBN7" s="295"/>
      <c r="CBO7" s="295"/>
      <c r="CBP7" s="295"/>
      <c r="CBQ7" s="295"/>
      <c r="CBR7" s="295"/>
      <c r="CBS7" s="295"/>
      <c r="CBT7" s="295"/>
      <c r="CBU7" s="295"/>
      <c r="CBV7" s="295"/>
      <c r="CBW7" s="295"/>
      <c r="CBX7" s="295"/>
      <c r="CBY7" s="295"/>
      <c r="CBZ7" s="295"/>
      <c r="CCA7" s="295"/>
      <c r="CCB7" s="295"/>
      <c r="CCC7" s="295"/>
      <c r="CCD7" s="295"/>
      <c r="CCE7" s="295"/>
      <c r="CCF7" s="295"/>
      <c r="CCG7" s="295"/>
      <c r="CCH7" s="295"/>
      <c r="CCI7" s="295"/>
      <c r="CCJ7" s="295"/>
      <c r="CCK7" s="295"/>
      <c r="CCL7" s="295"/>
      <c r="CCM7" s="295"/>
      <c r="CCN7" s="295"/>
      <c r="CCO7" s="295"/>
      <c r="CCP7" s="295"/>
      <c r="CCQ7" s="295"/>
      <c r="CCR7" s="295"/>
      <c r="CCS7" s="295"/>
      <c r="CCT7" s="295"/>
      <c r="CCU7" s="295"/>
      <c r="CCV7" s="295"/>
      <c r="CCW7" s="295"/>
      <c r="CCX7" s="295"/>
      <c r="CCY7" s="295"/>
      <c r="CCZ7" s="295"/>
      <c r="CDA7" s="295"/>
      <c r="CDB7" s="295"/>
      <c r="CDC7" s="295"/>
      <c r="CDD7" s="295"/>
      <c r="CDE7" s="295"/>
      <c r="CDF7" s="295"/>
      <c r="CDG7" s="295"/>
      <c r="CDH7" s="295"/>
      <c r="CDI7" s="295"/>
      <c r="CDJ7" s="295"/>
      <c r="CDK7" s="295"/>
      <c r="CDL7" s="295"/>
      <c r="CDM7" s="295"/>
      <c r="CDN7" s="295"/>
      <c r="CDO7" s="295"/>
      <c r="CDP7" s="295"/>
      <c r="CDQ7" s="295"/>
      <c r="CDR7" s="295"/>
      <c r="CDS7" s="295"/>
      <c r="CDT7" s="295"/>
      <c r="CDU7" s="295"/>
      <c r="CDV7" s="295"/>
      <c r="CDW7" s="295"/>
      <c r="CDX7" s="295"/>
      <c r="CDY7" s="295"/>
      <c r="CDZ7" s="295"/>
      <c r="CEA7" s="295"/>
      <c r="CEB7" s="295"/>
      <c r="CEC7" s="295"/>
      <c r="CED7" s="295"/>
      <c r="CEE7" s="295"/>
      <c r="CEF7" s="295"/>
      <c r="CEG7" s="295"/>
      <c r="CEH7" s="295"/>
      <c r="CEI7" s="295"/>
      <c r="CEJ7" s="295"/>
      <c r="CEK7" s="295"/>
      <c r="CEL7" s="295"/>
      <c r="CEM7" s="295"/>
      <c r="CEN7" s="295"/>
      <c r="CEO7" s="295"/>
      <c r="CEP7" s="295"/>
      <c r="CEQ7" s="295"/>
      <c r="CER7" s="295"/>
      <c r="CES7" s="295"/>
      <c r="CET7" s="295"/>
      <c r="CEU7" s="295"/>
      <c r="CEV7" s="295"/>
      <c r="CEW7" s="295"/>
      <c r="CEX7" s="295"/>
      <c r="CEY7" s="295"/>
      <c r="CEZ7" s="295"/>
      <c r="CFA7" s="295"/>
      <c r="CFB7" s="295"/>
      <c r="CFC7" s="295"/>
      <c r="CFD7" s="295"/>
      <c r="CFE7" s="295"/>
      <c r="CFF7" s="295"/>
      <c r="CFG7" s="295"/>
      <c r="CFH7" s="295"/>
      <c r="CFI7" s="295"/>
      <c r="CFJ7" s="295"/>
      <c r="CFK7" s="295"/>
      <c r="CFL7" s="295"/>
      <c r="CFM7" s="295"/>
      <c r="CFN7" s="295"/>
      <c r="CFO7" s="295"/>
      <c r="CFP7" s="295"/>
      <c r="CFQ7" s="295"/>
      <c r="CFR7" s="295"/>
      <c r="CFS7" s="295"/>
      <c r="CFT7" s="295"/>
      <c r="CFU7" s="295"/>
      <c r="CFV7" s="295"/>
      <c r="CFW7" s="295"/>
      <c r="CFX7" s="295"/>
      <c r="CFY7" s="295"/>
      <c r="CFZ7" s="295"/>
      <c r="CGA7" s="295"/>
      <c r="CGB7" s="295"/>
      <c r="CGC7" s="295"/>
      <c r="CGD7" s="295"/>
      <c r="CGE7" s="295"/>
      <c r="CGF7" s="295"/>
      <c r="CGG7" s="295"/>
      <c r="CGH7" s="295"/>
      <c r="CGI7" s="295"/>
      <c r="CGJ7" s="295"/>
      <c r="CGK7" s="295"/>
      <c r="CGL7" s="295"/>
      <c r="CGM7" s="295"/>
      <c r="CGN7" s="295"/>
      <c r="CGO7" s="295"/>
      <c r="CGP7" s="295"/>
      <c r="CGQ7" s="295"/>
      <c r="CGR7" s="295"/>
      <c r="CGS7" s="295"/>
      <c r="CGT7" s="295"/>
      <c r="CGU7" s="295"/>
      <c r="CGV7" s="295"/>
      <c r="CGW7" s="295"/>
      <c r="CGX7" s="295"/>
      <c r="CGY7" s="295"/>
      <c r="CGZ7" s="295"/>
      <c r="CHA7" s="295"/>
      <c r="CHB7" s="295"/>
      <c r="CHC7" s="295"/>
      <c r="CHD7" s="295"/>
      <c r="CHE7" s="295"/>
      <c r="CHF7" s="295"/>
      <c r="CHG7" s="295"/>
      <c r="CHH7" s="295"/>
      <c r="CHI7" s="295"/>
      <c r="CHJ7" s="295"/>
      <c r="CHK7" s="295"/>
      <c r="CHL7" s="295"/>
      <c r="CHM7" s="295"/>
      <c r="CHN7" s="295"/>
      <c r="CHO7" s="295"/>
      <c r="CHP7" s="295"/>
      <c r="CHQ7" s="295"/>
      <c r="CHR7" s="295"/>
      <c r="CHS7" s="295"/>
      <c r="CHT7" s="295"/>
      <c r="CHU7" s="295"/>
      <c r="CHV7" s="295"/>
      <c r="CHW7" s="295"/>
      <c r="CHX7" s="295"/>
      <c r="CHY7" s="295"/>
      <c r="CHZ7" s="295"/>
      <c r="CIA7" s="295"/>
      <c r="CIB7" s="295"/>
      <c r="CIC7" s="295"/>
      <c r="CID7" s="295"/>
      <c r="CIE7" s="295"/>
      <c r="CIF7" s="295"/>
      <c r="CIG7" s="295"/>
      <c r="CIH7" s="295"/>
      <c r="CII7" s="295"/>
      <c r="CIJ7" s="295"/>
      <c r="CIK7" s="295"/>
      <c r="CIL7" s="295"/>
      <c r="CIM7" s="295"/>
      <c r="CIN7" s="295"/>
      <c r="CIO7" s="295"/>
      <c r="CIP7" s="295"/>
      <c r="CIQ7" s="295"/>
      <c r="CIR7" s="295"/>
      <c r="CIS7" s="295"/>
      <c r="CIT7" s="295"/>
      <c r="CIU7" s="295"/>
      <c r="CIV7" s="295"/>
      <c r="CIW7" s="295"/>
      <c r="CIX7" s="295"/>
      <c r="CIY7" s="295"/>
      <c r="CIZ7" s="295"/>
      <c r="CJA7" s="295"/>
      <c r="CJB7" s="295"/>
      <c r="CJC7" s="295"/>
      <c r="CJD7" s="295"/>
      <c r="CJE7" s="295"/>
      <c r="CJF7" s="295"/>
      <c r="CJG7" s="295"/>
      <c r="CJH7" s="295"/>
      <c r="CJI7" s="295"/>
      <c r="CJJ7" s="295"/>
      <c r="CJK7" s="295"/>
      <c r="CJL7" s="295"/>
      <c r="CJM7" s="295"/>
      <c r="CJN7" s="295"/>
      <c r="CJO7" s="295"/>
      <c r="CJP7" s="295"/>
      <c r="CJQ7" s="295"/>
      <c r="CJR7" s="295"/>
      <c r="CJS7" s="295"/>
      <c r="CJT7" s="295"/>
      <c r="CJU7" s="295"/>
      <c r="CJV7" s="295"/>
      <c r="CJW7" s="295"/>
      <c r="CJX7" s="295"/>
      <c r="CJY7" s="295"/>
      <c r="CJZ7" s="295"/>
      <c r="CKA7" s="295"/>
      <c r="CKB7" s="295"/>
      <c r="CKC7" s="295"/>
      <c r="CKD7" s="295"/>
      <c r="CKE7" s="295"/>
      <c r="CKF7" s="295"/>
      <c r="CKG7" s="295"/>
      <c r="CKH7" s="295"/>
      <c r="CKI7" s="295"/>
      <c r="CKJ7" s="295"/>
      <c r="CKK7" s="295"/>
      <c r="CKL7" s="295"/>
      <c r="CKM7" s="295"/>
      <c r="CKN7" s="295"/>
      <c r="CKO7" s="295"/>
      <c r="CKP7" s="295"/>
      <c r="CKQ7" s="295"/>
      <c r="CKR7" s="295"/>
      <c r="CKS7" s="295"/>
      <c r="CKT7" s="295"/>
      <c r="CKU7" s="295"/>
      <c r="CKV7" s="295"/>
      <c r="CKW7" s="295"/>
      <c r="CKX7" s="295"/>
      <c r="CKY7" s="295"/>
      <c r="CKZ7" s="295"/>
      <c r="CLA7" s="295"/>
      <c r="CLB7" s="295"/>
      <c r="CLC7" s="295"/>
      <c r="CLD7" s="295"/>
      <c r="CLE7" s="295"/>
      <c r="CLF7" s="295"/>
      <c r="CLG7" s="295"/>
      <c r="CLH7" s="295"/>
      <c r="CLI7" s="295"/>
      <c r="CLJ7" s="295"/>
      <c r="CLK7" s="295"/>
      <c r="CLL7" s="295"/>
      <c r="CLM7" s="295"/>
      <c r="CLN7" s="295"/>
      <c r="CLO7" s="295"/>
      <c r="CLP7" s="295"/>
      <c r="CLQ7" s="295"/>
      <c r="CLR7" s="295"/>
      <c r="CLS7" s="295"/>
      <c r="CLT7" s="295"/>
      <c r="CLU7" s="295"/>
      <c r="CLV7" s="295"/>
      <c r="CLW7" s="295"/>
      <c r="CLX7" s="295"/>
      <c r="CLY7" s="295"/>
      <c r="CLZ7" s="295"/>
      <c r="CMA7" s="295"/>
      <c r="CMB7" s="295"/>
      <c r="CMC7" s="295"/>
      <c r="CMD7" s="295"/>
      <c r="CME7" s="295"/>
      <c r="CMF7" s="295"/>
      <c r="CMG7" s="295"/>
      <c r="CMH7" s="295"/>
      <c r="CMI7" s="295"/>
      <c r="CMJ7" s="295"/>
      <c r="CMK7" s="295"/>
      <c r="CML7" s="295"/>
      <c r="CMM7" s="295"/>
      <c r="CMN7" s="295"/>
      <c r="CMO7" s="295"/>
      <c r="CMP7" s="295"/>
      <c r="CMQ7" s="295"/>
      <c r="CMR7" s="295"/>
      <c r="CMS7" s="295"/>
      <c r="CMT7" s="295"/>
      <c r="CMU7" s="295"/>
      <c r="CMV7" s="295"/>
      <c r="CMW7" s="295"/>
      <c r="CMX7" s="295"/>
      <c r="CMY7" s="295"/>
      <c r="CMZ7" s="295"/>
      <c r="CNA7" s="295"/>
      <c r="CNB7" s="295"/>
      <c r="CNC7" s="295"/>
      <c r="CND7" s="295"/>
      <c r="CNE7" s="295"/>
      <c r="CNF7" s="295"/>
      <c r="CNG7" s="295"/>
      <c r="CNH7" s="295"/>
      <c r="CNI7" s="295"/>
      <c r="CNJ7" s="295"/>
      <c r="CNK7" s="295"/>
      <c r="CNL7" s="295"/>
      <c r="CNM7" s="295"/>
      <c r="CNN7" s="295"/>
      <c r="CNO7" s="295"/>
      <c r="CNP7" s="295"/>
      <c r="CNQ7" s="295"/>
      <c r="CNR7" s="295"/>
      <c r="CNS7" s="295"/>
      <c r="CNT7" s="295"/>
      <c r="CNU7" s="295"/>
      <c r="CNV7" s="295"/>
      <c r="CNW7" s="295"/>
      <c r="CNX7" s="295"/>
      <c r="CNY7" s="295"/>
      <c r="CNZ7" s="295"/>
      <c r="COA7" s="295"/>
      <c r="COB7" s="295"/>
      <c r="COC7" s="295"/>
      <c r="COD7" s="295"/>
      <c r="COE7" s="295"/>
      <c r="COF7" s="295"/>
      <c r="COG7" s="295"/>
      <c r="COH7" s="295"/>
      <c r="COI7" s="295"/>
      <c r="COJ7" s="295"/>
      <c r="COK7" s="295"/>
      <c r="COL7" s="295"/>
      <c r="COM7" s="295"/>
      <c r="CON7" s="295"/>
      <c r="COO7" s="295"/>
      <c r="COP7" s="295"/>
      <c r="COQ7" s="295"/>
      <c r="COR7" s="295"/>
      <c r="COS7" s="295"/>
      <c r="COT7" s="295"/>
      <c r="COU7" s="295"/>
      <c r="COV7" s="295"/>
      <c r="COW7" s="295"/>
      <c r="COX7" s="295"/>
      <c r="COY7" s="295"/>
      <c r="COZ7" s="295"/>
      <c r="CPA7" s="295"/>
      <c r="CPB7" s="295"/>
      <c r="CPC7" s="295"/>
      <c r="CPD7" s="295"/>
      <c r="CPE7" s="295"/>
      <c r="CPF7" s="295"/>
      <c r="CPG7" s="295"/>
      <c r="CPH7" s="295"/>
      <c r="CPI7" s="295"/>
      <c r="CPJ7" s="295"/>
      <c r="CPK7" s="295"/>
      <c r="CPL7" s="295"/>
      <c r="CPM7" s="295"/>
      <c r="CPN7" s="295"/>
      <c r="CPO7" s="295"/>
      <c r="CPP7" s="295"/>
      <c r="CPQ7" s="295"/>
      <c r="CPR7" s="295"/>
      <c r="CPS7" s="295"/>
      <c r="CPT7" s="295"/>
      <c r="CPU7" s="295"/>
      <c r="CPV7" s="295"/>
      <c r="CPW7" s="295"/>
      <c r="CPX7" s="295"/>
      <c r="CPY7" s="295"/>
      <c r="CPZ7" s="295"/>
      <c r="CQA7" s="295"/>
      <c r="CQB7" s="295"/>
      <c r="CQC7" s="295"/>
      <c r="CQD7" s="295"/>
      <c r="CQE7" s="295"/>
      <c r="CQF7" s="295"/>
      <c r="CQG7" s="295"/>
      <c r="CQH7" s="295"/>
      <c r="CQI7" s="295"/>
      <c r="CQJ7" s="295"/>
      <c r="CQK7" s="295"/>
      <c r="CQL7" s="295"/>
      <c r="CQM7" s="295"/>
      <c r="CQN7" s="295"/>
      <c r="CQO7" s="295"/>
      <c r="CQP7" s="295"/>
      <c r="CQQ7" s="295"/>
      <c r="CQR7" s="295"/>
      <c r="CQS7" s="295"/>
      <c r="CQT7" s="295"/>
      <c r="CQU7" s="295"/>
      <c r="CQV7" s="295"/>
      <c r="CQW7" s="295"/>
      <c r="CQX7" s="295"/>
      <c r="CQY7" s="295"/>
      <c r="CQZ7" s="295"/>
      <c r="CRA7" s="295"/>
      <c r="CRB7" s="295"/>
      <c r="CRC7" s="295"/>
      <c r="CRD7" s="295"/>
      <c r="CRE7" s="295"/>
      <c r="CRF7" s="295"/>
      <c r="CRG7" s="295"/>
      <c r="CRH7" s="295"/>
      <c r="CRI7" s="295"/>
      <c r="CRJ7" s="295"/>
      <c r="CRK7" s="295"/>
      <c r="CRL7" s="295"/>
      <c r="CRM7" s="295"/>
      <c r="CRN7" s="295"/>
      <c r="CRO7" s="295"/>
      <c r="CRP7" s="295"/>
      <c r="CRQ7" s="295"/>
      <c r="CRR7" s="295"/>
      <c r="CRS7" s="295"/>
      <c r="CRT7" s="295"/>
      <c r="CRU7" s="295"/>
      <c r="CRV7" s="295"/>
      <c r="CRW7" s="295"/>
      <c r="CRX7" s="295"/>
      <c r="CRY7" s="295"/>
      <c r="CRZ7" s="295"/>
      <c r="CSA7" s="295"/>
      <c r="CSB7" s="295"/>
      <c r="CSC7" s="295"/>
      <c r="CSD7" s="295"/>
      <c r="CSE7" s="295"/>
      <c r="CSF7" s="295"/>
      <c r="CSG7" s="295"/>
      <c r="CSH7" s="295"/>
      <c r="CSI7" s="295"/>
      <c r="CSJ7" s="295"/>
      <c r="CSK7" s="295"/>
      <c r="CSL7" s="295"/>
      <c r="CSM7" s="295"/>
      <c r="CSN7" s="295"/>
      <c r="CSO7" s="295"/>
      <c r="CSP7" s="295"/>
      <c r="CSQ7" s="295"/>
      <c r="CSR7" s="295"/>
      <c r="CSS7" s="295"/>
      <c r="CST7" s="295"/>
      <c r="CSU7" s="295"/>
      <c r="CSV7" s="295"/>
      <c r="CSW7" s="295"/>
      <c r="CSX7" s="295"/>
      <c r="CSY7" s="295"/>
      <c r="CSZ7" s="295"/>
      <c r="CTA7" s="295"/>
      <c r="CTB7" s="295"/>
      <c r="CTC7" s="295"/>
      <c r="CTD7" s="295"/>
      <c r="CTE7" s="295"/>
      <c r="CTF7" s="295"/>
      <c r="CTG7" s="295"/>
      <c r="CTH7" s="295"/>
      <c r="CTI7" s="295"/>
      <c r="CTJ7" s="295"/>
      <c r="CTK7" s="295"/>
      <c r="CTL7" s="295"/>
      <c r="CTM7" s="295"/>
      <c r="CTN7" s="295"/>
      <c r="CTO7" s="295"/>
      <c r="CTP7" s="295"/>
      <c r="CTQ7" s="295"/>
      <c r="CTR7" s="295"/>
      <c r="CTS7" s="295"/>
      <c r="CTT7" s="295"/>
      <c r="CTU7" s="295"/>
      <c r="CTV7" s="295"/>
      <c r="CTW7" s="295"/>
      <c r="CTX7" s="295"/>
      <c r="CTY7" s="295"/>
      <c r="CTZ7" s="295"/>
      <c r="CUA7" s="295"/>
      <c r="CUB7" s="295"/>
      <c r="CUC7" s="295"/>
      <c r="CUD7" s="295"/>
      <c r="CUE7" s="295"/>
      <c r="CUF7" s="295"/>
      <c r="CUG7" s="295"/>
      <c r="CUH7" s="295"/>
      <c r="CUI7" s="295"/>
      <c r="CUJ7" s="295"/>
      <c r="CUK7" s="295"/>
      <c r="CUL7" s="295"/>
      <c r="CUM7" s="295"/>
      <c r="CUN7" s="295"/>
      <c r="CUO7" s="295"/>
      <c r="CUP7" s="295"/>
      <c r="CUQ7" s="295"/>
      <c r="CUR7" s="295"/>
      <c r="CUS7" s="295"/>
      <c r="CUT7" s="295"/>
      <c r="CUU7" s="295"/>
      <c r="CUV7" s="295"/>
      <c r="CUW7" s="295"/>
      <c r="CUX7" s="295"/>
      <c r="CUY7" s="295"/>
      <c r="CUZ7" s="295"/>
      <c r="CVA7" s="295"/>
      <c r="CVB7" s="295"/>
      <c r="CVC7" s="295"/>
      <c r="CVD7" s="295"/>
      <c r="CVE7" s="295"/>
      <c r="CVF7" s="295"/>
      <c r="CVG7" s="295"/>
      <c r="CVH7" s="295"/>
      <c r="CVI7" s="295"/>
      <c r="CVJ7" s="295"/>
      <c r="CVK7" s="295"/>
      <c r="CVL7" s="295"/>
      <c r="CVM7" s="295"/>
      <c r="CVN7" s="295"/>
      <c r="CVO7" s="295"/>
      <c r="CVP7" s="295"/>
      <c r="CVQ7" s="295"/>
      <c r="CVR7" s="295"/>
      <c r="CVS7" s="295"/>
      <c r="CVT7" s="295"/>
      <c r="CVU7" s="295"/>
      <c r="CVV7" s="295"/>
      <c r="CVW7" s="295"/>
      <c r="CVX7" s="295"/>
      <c r="CVY7" s="295"/>
      <c r="CVZ7" s="295"/>
      <c r="CWA7" s="295"/>
      <c r="CWB7" s="295"/>
      <c r="CWC7" s="295"/>
      <c r="CWD7" s="295"/>
      <c r="CWE7" s="295"/>
      <c r="CWF7" s="295"/>
      <c r="CWG7" s="295"/>
      <c r="CWH7" s="295"/>
      <c r="CWI7" s="295"/>
      <c r="CWJ7" s="295"/>
      <c r="CWK7" s="295"/>
      <c r="CWL7" s="295"/>
      <c r="CWM7" s="295"/>
      <c r="CWN7" s="295"/>
      <c r="CWO7" s="295"/>
      <c r="CWP7" s="295"/>
      <c r="CWQ7" s="295"/>
      <c r="CWR7" s="295"/>
      <c r="CWS7" s="295"/>
      <c r="CWT7" s="295"/>
      <c r="CWU7" s="295"/>
      <c r="CWV7" s="295"/>
      <c r="CWW7" s="295"/>
      <c r="CWX7" s="295"/>
      <c r="CWY7" s="295"/>
      <c r="CWZ7" s="295"/>
      <c r="CXA7" s="295"/>
      <c r="CXB7" s="295"/>
      <c r="CXC7" s="295"/>
      <c r="CXD7" s="295"/>
      <c r="CXE7" s="295"/>
      <c r="CXF7" s="295"/>
      <c r="CXG7" s="295"/>
      <c r="CXH7" s="295"/>
      <c r="CXI7" s="295"/>
      <c r="CXJ7" s="295"/>
      <c r="CXK7" s="295"/>
      <c r="CXL7" s="295"/>
      <c r="CXM7" s="295"/>
      <c r="CXN7" s="295"/>
      <c r="CXO7" s="295"/>
      <c r="CXP7" s="295"/>
      <c r="CXQ7" s="295"/>
      <c r="CXR7" s="295"/>
      <c r="CXS7" s="295"/>
      <c r="CXT7" s="295"/>
      <c r="CXU7" s="295"/>
      <c r="CXV7" s="295"/>
      <c r="CXW7" s="295"/>
      <c r="CXX7" s="295"/>
      <c r="CXY7" s="295"/>
      <c r="CXZ7" s="295"/>
      <c r="CYA7" s="295"/>
      <c r="CYB7" s="295"/>
      <c r="CYC7" s="295"/>
      <c r="CYD7" s="295"/>
      <c r="CYE7" s="295"/>
      <c r="CYF7" s="295"/>
      <c r="CYG7" s="295"/>
      <c r="CYH7" s="295"/>
      <c r="CYI7" s="295"/>
      <c r="CYJ7" s="295"/>
      <c r="CYK7" s="295"/>
      <c r="CYL7" s="295"/>
      <c r="CYM7" s="295"/>
      <c r="CYN7" s="295"/>
      <c r="CYO7" s="295"/>
      <c r="CYP7" s="295"/>
      <c r="CYQ7" s="295"/>
      <c r="CYR7" s="295"/>
      <c r="CYS7" s="295"/>
      <c r="CYT7" s="295"/>
      <c r="CYU7" s="295"/>
      <c r="CYV7" s="295"/>
      <c r="CYW7" s="295"/>
      <c r="CYX7" s="295"/>
      <c r="CYY7" s="295"/>
      <c r="CYZ7" s="295"/>
      <c r="CZA7" s="295"/>
      <c r="CZB7" s="295"/>
      <c r="CZC7" s="295"/>
      <c r="CZD7" s="295"/>
      <c r="CZE7" s="295"/>
      <c r="CZF7" s="295"/>
      <c r="CZG7" s="295"/>
      <c r="CZH7" s="295"/>
      <c r="CZI7" s="295"/>
      <c r="CZJ7" s="295"/>
      <c r="CZK7" s="295"/>
      <c r="CZL7" s="295"/>
      <c r="CZM7" s="295"/>
      <c r="CZN7" s="295"/>
      <c r="CZO7" s="295"/>
      <c r="CZP7" s="295"/>
      <c r="CZQ7" s="295"/>
      <c r="CZR7" s="295"/>
      <c r="CZS7" s="295"/>
      <c r="CZT7" s="295"/>
      <c r="CZU7" s="295"/>
      <c r="CZV7" s="295"/>
      <c r="CZW7" s="295"/>
      <c r="CZX7" s="295"/>
      <c r="CZY7" s="295"/>
      <c r="CZZ7" s="295"/>
      <c r="DAA7" s="295"/>
      <c r="DAB7" s="295"/>
      <c r="DAC7" s="295"/>
      <c r="DAD7" s="295"/>
      <c r="DAE7" s="295"/>
      <c r="DAF7" s="295"/>
      <c r="DAG7" s="295"/>
      <c r="DAH7" s="295"/>
      <c r="DAI7" s="295"/>
      <c r="DAJ7" s="295"/>
      <c r="DAK7" s="295"/>
      <c r="DAL7" s="295"/>
      <c r="DAM7" s="295"/>
      <c r="DAN7" s="295"/>
      <c r="DAO7" s="295"/>
      <c r="DAP7" s="295"/>
      <c r="DAQ7" s="295"/>
      <c r="DAR7" s="295"/>
      <c r="DAS7" s="295"/>
      <c r="DAT7" s="295"/>
      <c r="DAU7" s="295"/>
      <c r="DAV7" s="295"/>
      <c r="DAW7" s="295"/>
      <c r="DAX7" s="295"/>
      <c r="DAY7" s="295"/>
      <c r="DAZ7" s="295"/>
      <c r="DBA7" s="295"/>
      <c r="DBB7" s="295"/>
      <c r="DBC7" s="295"/>
      <c r="DBD7" s="295"/>
      <c r="DBE7" s="295"/>
      <c r="DBF7" s="295"/>
      <c r="DBG7" s="295"/>
      <c r="DBH7" s="295"/>
      <c r="DBI7" s="295"/>
      <c r="DBJ7" s="295"/>
      <c r="DBK7" s="295"/>
      <c r="DBL7" s="295"/>
      <c r="DBM7" s="295"/>
      <c r="DBN7" s="295"/>
      <c r="DBO7" s="295"/>
      <c r="DBP7" s="295"/>
      <c r="DBQ7" s="295"/>
      <c r="DBR7" s="295"/>
      <c r="DBS7" s="295"/>
      <c r="DBT7" s="295"/>
      <c r="DBU7" s="295"/>
      <c r="DBV7" s="295"/>
      <c r="DBW7" s="295"/>
      <c r="DBX7" s="295"/>
      <c r="DBY7" s="295"/>
      <c r="DBZ7" s="295"/>
      <c r="DCA7" s="295"/>
      <c r="DCB7" s="295"/>
      <c r="DCC7" s="295"/>
      <c r="DCD7" s="295"/>
      <c r="DCE7" s="295"/>
      <c r="DCF7" s="295"/>
      <c r="DCG7" s="295"/>
      <c r="DCH7" s="295"/>
      <c r="DCI7" s="295"/>
      <c r="DCJ7" s="295"/>
      <c r="DCK7" s="295"/>
      <c r="DCL7" s="295"/>
      <c r="DCM7" s="295"/>
      <c r="DCN7" s="295"/>
      <c r="DCO7" s="295"/>
      <c r="DCP7" s="295"/>
      <c r="DCQ7" s="295"/>
      <c r="DCR7" s="295"/>
      <c r="DCS7" s="295"/>
      <c r="DCT7" s="295"/>
      <c r="DCU7" s="295"/>
      <c r="DCV7" s="295"/>
      <c r="DCW7" s="295"/>
      <c r="DCX7" s="295"/>
      <c r="DCY7" s="295"/>
      <c r="DCZ7" s="295"/>
      <c r="DDA7" s="295"/>
      <c r="DDB7" s="295"/>
      <c r="DDC7" s="295"/>
      <c r="DDD7" s="295"/>
      <c r="DDE7" s="295"/>
      <c r="DDF7" s="295"/>
      <c r="DDG7" s="295"/>
      <c r="DDH7" s="295"/>
      <c r="DDI7" s="295"/>
      <c r="DDJ7" s="295"/>
      <c r="DDK7" s="295"/>
      <c r="DDL7" s="295"/>
      <c r="DDM7" s="295"/>
      <c r="DDN7" s="295"/>
      <c r="DDO7" s="295"/>
      <c r="DDP7" s="295"/>
      <c r="DDQ7" s="295"/>
      <c r="DDR7" s="295"/>
      <c r="DDS7" s="295"/>
      <c r="DDT7" s="295"/>
      <c r="DDU7" s="295"/>
      <c r="DDV7" s="295"/>
      <c r="DDW7" s="295"/>
      <c r="DDX7" s="295"/>
      <c r="DDY7" s="295"/>
      <c r="DDZ7" s="295"/>
      <c r="DEA7" s="295"/>
      <c r="DEB7" s="295"/>
      <c r="DEC7" s="295"/>
      <c r="DED7" s="295"/>
      <c r="DEE7" s="295"/>
      <c r="DEF7" s="295"/>
      <c r="DEG7" s="295"/>
      <c r="DEH7" s="295"/>
      <c r="DEI7" s="295"/>
      <c r="DEJ7" s="295"/>
      <c r="DEK7" s="295"/>
      <c r="DEL7" s="295"/>
      <c r="DEM7" s="295"/>
      <c r="DEN7" s="295"/>
      <c r="DEO7" s="295"/>
      <c r="DEP7" s="295"/>
      <c r="DEQ7" s="295"/>
      <c r="DER7" s="295"/>
      <c r="DES7" s="295"/>
      <c r="DET7" s="295"/>
      <c r="DEU7" s="295"/>
      <c r="DEV7" s="295"/>
      <c r="DEW7" s="295"/>
      <c r="DEX7" s="295"/>
      <c r="DEY7" s="295"/>
      <c r="DEZ7" s="295"/>
      <c r="DFA7" s="295"/>
      <c r="DFB7" s="295"/>
      <c r="DFC7" s="295"/>
      <c r="DFD7" s="295"/>
      <c r="DFE7" s="295"/>
      <c r="DFF7" s="295"/>
      <c r="DFG7" s="295"/>
      <c r="DFH7" s="295"/>
      <c r="DFI7" s="295"/>
      <c r="DFJ7" s="295"/>
      <c r="DFK7" s="295"/>
      <c r="DFL7" s="295"/>
      <c r="DFM7" s="295"/>
      <c r="DFN7" s="295"/>
      <c r="DFO7" s="295"/>
      <c r="DFP7" s="295"/>
      <c r="DFQ7" s="295"/>
      <c r="DFR7" s="295"/>
      <c r="DFS7" s="295"/>
      <c r="DFT7" s="295"/>
      <c r="DFU7" s="295"/>
      <c r="DFV7" s="295"/>
      <c r="DFW7" s="295"/>
      <c r="DFX7" s="295"/>
      <c r="DFY7" s="295"/>
      <c r="DFZ7" s="295"/>
      <c r="DGA7" s="295"/>
      <c r="DGB7" s="295"/>
      <c r="DGC7" s="295"/>
      <c r="DGD7" s="295"/>
      <c r="DGE7" s="295"/>
      <c r="DGF7" s="295"/>
      <c r="DGG7" s="295"/>
      <c r="DGH7" s="295"/>
      <c r="DGI7" s="295"/>
      <c r="DGJ7" s="295"/>
      <c r="DGK7" s="295"/>
      <c r="DGL7" s="295"/>
      <c r="DGM7" s="295"/>
      <c r="DGN7" s="295"/>
      <c r="DGO7" s="295"/>
      <c r="DGP7" s="295"/>
      <c r="DGQ7" s="295"/>
      <c r="DGR7" s="295"/>
      <c r="DGS7" s="295"/>
      <c r="DGT7" s="295"/>
      <c r="DGU7" s="295"/>
      <c r="DGV7" s="295"/>
      <c r="DGW7" s="295"/>
      <c r="DGX7" s="295"/>
      <c r="DGY7" s="295"/>
      <c r="DGZ7" s="295"/>
      <c r="DHA7" s="295"/>
      <c r="DHB7" s="295"/>
      <c r="DHC7" s="295"/>
      <c r="DHD7" s="295"/>
      <c r="DHE7" s="295"/>
      <c r="DHF7" s="295"/>
      <c r="DHG7" s="295"/>
      <c r="DHH7" s="295"/>
      <c r="DHI7" s="295"/>
      <c r="DHJ7" s="295"/>
      <c r="DHK7" s="295"/>
      <c r="DHL7" s="295"/>
      <c r="DHM7" s="295"/>
      <c r="DHN7" s="295"/>
      <c r="DHO7" s="295"/>
      <c r="DHP7" s="295"/>
      <c r="DHQ7" s="295"/>
      <c r="DHR7" s="295"/>
      <c r="DHS7" s="295"/>
      <c r="DHT7" s="295"/>
      <c r="DHU7" s="295"/>
      <c r="DHV7" s="295"/>
      <c r="DHW7" s="295"/>
      <c r="DHX7" s="295"/>
      <c r="DHY7" s="295"/>
      <c r="DHZ7" s="295"/>
      <c r="DIA7" s="295"/>
      <c r="DIB7" s="295"/>
      <c r="DIC7" s="295"/>
      <c r="DID7" s="295"/>
      <c r="DIE7" s="295"/>
      <c r="DIF7" s="295"/>
      <c r="DIG7" s="295"/>
      <c r="DIH7" s="295"/>
      <c r="DII7" s="295"/>
      <c r="DIJ7" s="295"/>
      <c r="DIK7" s="295"/>
      <c r="DIL7" s="295"/>
      <c r="DIM7" s="295"/>
      <c r="DIN7" s="295"/>
      <c r="DIO7" s="295"/>
      <c r="DIP7" s="295"/>
      <c r="DIQ7" s="295"/>
      <c r="DIR7" s="295"/>
      <c r="DIS7" s="295"/>
      <c r="DIT7" s="295"/>
      <c r="DIU7" s="295"/>
      <c r="DIV7" s="295"/>
      <c r="DIW7" s="295"/>
      <c r="DIX7" s="295"/>
      <c r="DIY7" s="295"/>
      <c r="DIZ7" s="295"/>
      <c r="DJA7" s="295"/>
      <c r="DJB7" s="295"/>
      <c r="DJC7" s="295"/>
      <c r="DJD7" s="295"/>
      <c r="DJE7" s="295"/>
      <c r="DJF7" s="295"/>
      <c r="DJG7" s="295"/>
      <c r="DJH7" s="295"/>
      <c r="DJI7" s="295"/>
      <c r="DJJ7" s="295"/>
      <c r="DJK7" s="295"/>
      <c r="DJL7" s="295"/>
      <c r="DJM7" s="295"/>
      <c r="DJN7" s="295"/>
      <c r="DJO7" s="295"/>
      <c r="DJP7" s="295"/>
      <c r="DJQ7" s="295"/>
      <c r="DJR7" s="295"/>
      <c r="DJS7" s="295"/>
      <c r="DJT7" s="295"/>
      <c r="DJU7" s="295"/>
      <c r="DJV7" s="295"/>
      <c r="DJW7" s="295"/>
      <c r="DJX7" s="295"/>
      <c r="DJY7" s="295"/>
      <c r="DJZ7" s="295"/>
      <c r="DKA7" s="295"/>
      <c r="DKB7" s="295"/>
      <c r="DKC7" s="295"/>
      <c r="DKD7" s="295"/>
      <c r="DKE7" s="295"/>
      <c r="DKF7" s="295"/>
      <c r="DKG7" s="295"/>
      <c r="DKH7" s="295"/>
      <c r="DKI7" s="295"/>
      <c r="DKJ7" s="295"/>
      <c r="DKK7" s="295"/>
      <c r="DKL7" s="295"/>
      <c r="DKM7" s="295"/>
      <c r="DKN7" s="295"/>
      <c r="DKO7" s="295"/>
      <c r="DKP7" s="295"/>
      <c r="DKQ7" s="295"/>
      <c r="DKR7" s="295"/>
      <c r="DKS7" s="295"/>
      <c r="DKT7" s="295"/>
      <c r="DKU7" s="295"/>
      <c r="DKV7" s="295"/>
      <c r="DKW7" s="295"/>
      <c r="DKX7" s="295"/>
      <c r="DKY7" s="295"/>
      <c r="DKZ7" s="295"/>
      <c r="DLA7" s="295"/>
      <c r="DLB7" s="295"/>
      <c r="DLC7" s="295"/>
      <c r="DLD7" s="295"/>
      <c r="DLE7" s="295"/>
      <c r="DLF7" s="295"/>
      <c r="DLG7" s="295"/>
      <c r="DLH7" s="295"/>
      <c r="DLI7" s="295"/>
      <c r="DLJ7" s="295"/>
      <c r="DLK7" s="295"/>
      <c r="DLL7" s="295"/>
      <c r="DLM7" s="295"/>
      <c r="DLN7" s="295"/>
      <c r="DLO7" s="295"/>
      <c r="DLP7" s="295"/>
      <c r="DLQ7" s="295"/>
      <c r="DLR7" s="295"/>
      <c r="DLS7" s="295"/>
      <c r="DLT7" s="295"/>
      <c r="DLU7" s="295"/>
      <c r="DLV7" s="295"/>
      <c r="DLW7" s="295"/>
      <c r="DLX7" s="295"/>
      <c r="DLY7" s="295"/>
      <c r="DLZ7" s="295"/>
      <c r="DMA7" s="295"/>
      <c r="DMB7" s="295"/>
      <c r="DMC7" s="295"/>
      <c r="DMD7" s="295"/>
      <c r="DME7" s="295"/>
      <c r="DMF7" s="295"/>
      <c r="DMG7" s="295"/>
      <c r="DMH7" s="295"/>
      <c r="DMI7" s="295"/>
      <c r="DMJ7" s="295"/>
      <c r="DMK7" s="295"/>
      <c r="DML7" s="295"/>
      <c r="DMM7" s="295"/>
      <c r="DMN7" s="295"/>
      <c r="DMO7" s="295"/>
      <c r="DMP7" s="295"/>
      <c r="DMQ7" s="295"/>
      <c r="DMR7" s="295"/>
      <c r="DMS7" s="295"/>
      <c r="DMT7" s="295"/>
      <c r="DMU7" s="295"/>
      <c r="DMV7" s="295"/>
      <c r="DMW7" s="295"/>
      <c r="DMX7" s="295"/>
      <c r="DMY7" s="295"/>
      <c r="DMZ7" s="295"/>
      <c r="DNA7" s="295"/>
      <c r="DNB7" s="295"/>
      <c r="DNC7" s="295"/>
      <c r="DND7" s="295"/>
      <c r="DNE7" s="295"/>
      <c r="DNF7" s="295"/>
      <c r="DNG7" s="295"/>
      <c r="DNH7" s="295"/>
      <c r="DNI7" s="295"/>
      <c r="DNJ7" s="295"/>
      <c r="DNK7" s="295"/>
      <c r="DNL7" s="295"/>
      <c r="DNM7" s="295"/>
      <c r="DNN7" s="295"/>
      <c r="DNO7" s="295"/>
      <c r="DNP7" s="295"/>
      <c r="DNQ7" s="295"/>
      <c r="DNR7" s="295"/>
      <c r="DNS7" s="295"/>
      <c r="DNT7" s="295"/>
      <c r="DNU7" s="295"/>
      <c r="DNV7" s="295"/>
      <c r="DNW7" s="295"/>
      <c r="DNX7" s="295"/>
      <c r="DNY7" s="295"/>
      <c r="DNZ7" s="295"/>
      <c r="DOA7" s="295"/>
      <c r="DOB7" s="295"/>
      <c r="DOC7" s="295"/>
      <c r="DOD7" s="295"/>
      <c r="DOE7" s="295"/>
      <c r="DOF7" s="295"/>
      <c r="DOG7" s="295"/>
      <c r="DOH7" s="295"/>
      <c r="DOI7" s="295"/>
      <c r="DOJ7" s="295"/>
      <c r="DOK7" s="295"/>
      <c r="DOL7" s="295"/>
      <c r="DOM7" s="295"/>
      <c r="DON7" s="295"/>
      <c r="DOO7" s="295"/>
      <c r="DOP7" s="295"/>
      <c r="DOQ7" s="295"/>
      <c r="DOR7" s="295"/>
      <c r="DOS7" s="295"/>
      <c r="DOT7" s="295"/>
      <c r="DOU7" s="295"/>
      <c r="DOV7" s="295"/>
      <c r="DOW7" s="295"/>
      <c r="DOX7" s="295"/>
      <c r="DOY7" s="295"/>
      <c r="DOZ7" s="295"/>
      <c r="DPA7" s="295"/>
      <c r="DPB7" s="295"/>
      <c r="DPC7" s="295"/>
      <c r="DPD7" s="295"/>
      <c r="DPE7" s="295"/>
      <c r="DPF7" s="295"/>
      <c r="DPG7" s="295"/>
      <c r="DPH7" s="295"/>
      <c r="DPI7" s="295"/>
      <c r="DPJ7" s="295"/>
      <c r="DPK7" s="295"/>
      <c r="DPL7" s="295"/>
      <c r="DPM7" s="295"/>
      <c r="DPN7" s="295"/>
      <c r="DPO7" s="295"/>
      <c r="DPP7" s="295"/>
      <c r="DPQ7" s="295"/>
      <c r="DPR7" s="295"/>
      <c r="DPS7" s="295"/>
      <c r="DPT7" s="295"/>
      <c r="DPU7" s="295"/>
      <c r="DPV7" s="295"/>
      <c r="DPW7" s="295"/>
      <c r="DPX7" s="295"/>
      <c r="DPY7" s="295"/>
      <c r="DPZ7" s="295"/>
      <c r="DQA7" s="295"/>
      <c r="DQB7" s="295"/>
      <c r="DQC7" s="295"/>
      <c r="DQD7" s="295"/>
      <c r="DQE7" s="295"/>
      <c r="DQF7" s="295"/>
      <c r="DQG7" s="295"/>
      <c r="DQH7" s="295"/>
      <c r="DQI7" s="295"/>
      <c r="DQJ7" s="295"/>
      <c r="DQK7" s="295"/>
      <c r="DQL7" s="295"/>
      <c r="DQM7" s="295"/>
      <c r="DQN7" s="295"/>
      <c r="DQO7" s="295"/>
      <c r="DQP7" s="295"/>
      <c r="DQQ7" s="295"/>
      <c r="DQR7" s="295"/>
      <c r="DQS7" s="295"/>
      <c r="DQT7" s="295"/>
      <c r="DQU7" s="295"/>
      <c r="DQV7" s="295"/>
      <c r="DQW7" s="295"/>
      <c r="DQX7" s="295"/>
      <c r="DQY7" s="295"/>
      <c r="DQZ7" s="295"/>
      <c r="DRA7" s="295"/>
      <c r="DRB7" s="295"/>
      <c r="DRC7" s="295"/>
      <c r="DRD7" s="295"/>
      <c r="DRE7" s="295"/>
      <c r="DRF7" s="295"/>
      <c r="DRG7" s="295"/>
      <c r="DRH7" s="295"/>
      <c r="DRI7" s="295"/>
      <c r="DRJ7" s="295"/>
      <c r="DRK7" s="295"/>
      <c r="DRL7" s="295"/>
      <c r="DRM7" s="295"/>
      <c r="DRN7" s="295"/>
      <c r="DRO7" s="295"/>
      <c r="DRP7" s="295"/>
      <c r="DRQ7" s="295"/>
      <c r="DRR7" s="295"/>
      <c r="DRS7" s="295"/>
      <c r="DRT7" s="295"/>
      <c r="DRU7" s="295"/>
      <c r="DRV7" s="295"/>
      <c r="DRW7" s="295"/>
      <c r="DRX7" s="295"/>
      <c r="DRY7" s="295"/>
      <c r="DRZ7" s="295"/>
      <c r="DSA7" s="295"/>
      <c r="DSB7" s="295"/>
      <c r="DSC7" s="295"/>
      <c r="DSD7" s="295"/>
      <c r="DSE7" s="295"/>
      <c r="DSF7" s="295"/>
      <c r="DSG7" s="295"/>
      <c r="DSH7" s="295"/>
      <c r="DSI7" s="295"/>
      <c r="DSJ7" s="295"/>
      <c r="DSK7" s="295"/>
      <c r="DSL7" s="295"/>
      <c r="DSM7" s="295"/>
      <c r="DSN7" s="295"/>
      <c r="DSO7" s="295"/>
      <c r="DSP7" s="295"/>
      <c r="DSQ7" s="295"/>
      <c r="DSR7" s="295"/>
      <c r="DSS7" s="295"/>
      <c r="DST7" s="295"/>
      <c r="DSU7" s="295"/>
      <c r="DSV7" s="295"/>
      <c r="DSW7" s="295"/>
      <c r="DSX7" s="295"/>
      <c r="DSY7" s="295"/>
      <c r="DSZ7" s="295"/>
      <c r="DTA7" s="295"/>
      <c r="DTB7" s="295"/>
      <c r="DTC7" s="295"/>
      <c r="DTD7" s="295"/>
      <c r="DTE7" s="295"/>
      <c r="DTF7" s="295"/>
      <c r="DTG7" s="295"/>
      <c r="DTH7" s="295"/>
      <c r="DTI7" s="295"/>
      <c r="DTJ7" s="295"/>
      <c r="DTK7" s="295"/>
      <c r="DTL7" s="295"/>
      <c r="DTM7" s="295"/>
      <c r="DTN7" s="295"/>
      <c r="DTO7" s="295"/>
      <c r="DTP7" s="295"/>
      <c r="DTQ7" s="295"/>
      <c r="DTR7" s="295"/>
      <c r="DTS7" s="295"/>
      <c r="DTT7" s="295"/>
      <c r="DTU7" s="295"/>
      <c r="DTV7" s="295"/>
      <c r="DTW7" s="295"/>
      <c r="DTX7" s="295"/>
      <c r="DTY7" s="295"/>
      <c r="DTZ7" s="295"/>
      <c r="DUA7" s="295"/>
      <c r="DUB7" s="295"/>
      <c r="DUC7" s="295"/>
      <c r="DUD7" s="295"/>
      <c r="DUE7" s="295"/>
      <c r="DUF7" s="295"/>
      <c r="DUG7" s="295"/>
      <c r="DUH7" s="295"/>
      <c r="DUI7" s="295"/>
      <c r="DUJ7" s="295"/>
      <c r="DUK7" s="295"/>
      <c r="DUL7" s="295"/>
      <c r="DUM7" s="295"/>
      <c r="DUN7" s="295"/>
      <c r="DUO7" s="295"/>
      <c r="DUP7" s="295"/>
      <c r="DUQ7" s="295"/>
      <c r="DUR7" s="295"/>
      <c r="DUS7" s="295"/>
      <c r="DUT7" s="295"/>
      <c r="DUU7" s="295"/>
      <c r="DUV7" s="295"/>
      <c r="DUW7" s="295"/>
      <c r="DUX7" s="295"/>
      <c r="DUY7" s="295"/>
      <c r="DUZ7" s="295"/>
      <c r="DVA7" s="295"/>
      <c r="DVB7" s="295"/>
      <c r="DVC7" s="295"/>
      <c r="DVD7" s="295"/>
      <c r="DVE7" s="295"/>
      <c r="DVF7" s="295"/>
      <c r="DVG7" s="295"/>
      <c r="DVH7" s="295"/>
      <c r="DVI7" s="295"/>
      <c r="DVJ7" s="295"/>
      <c r="DVK7" s="295"/>
      <c r="DVL7" s="295"/>
      <c r="DVM7" s="295"/>
      <c r="DVN7" s="295"/>
      <c r="DVO7" s="295"/>
      <c r="DVP7" s="295"/>
      <c r="DVQ7" s="295"/>
      <c r="DVR7" s="295"/>
      <c r="DVS7" s="295"/>
      <c r="DVT7" s="295"/>
      <c r="DVU7" s="295"/>
      <c r="DVV7" s="295"/>
      <c r="DVW7" s="295"/>
      <c r="DVX7" s="295"/>
      <c r="DVY7" s="295"/>
      <c r="DVZ7" s="295"/>
      <c r="DWA7" s="295"/>
      <c r="DWB7" s="295"/>
      <c r="DWC7" s="295"/>
      <c r="DWD7" s="295"/>
      <c r="DWE7" s="295"/>
      <c r="DWF7" s="295"/>
      <c r="DWG7" s="295"/>
      <c r="DWH7" s="295"/>
      <c r="DWI7" s="295"/>
      <c r="DWJ7" s="295"/>
      <c r="DWK7" s="295"/>
      <c r="DWL7" s="295"/>
      <c r="DWM7" s="295"/>
      <c r="DWN7" s="295"/>
      <c r="DWO7" s="295"/>
      <c r="DWP7" s="295"/>
      <c r="DWQ7" s="295"/>
      <c r="DWR7" s="295"/>
      <c r="DWS7" s="295"/>
      <c r="DWT7" s="295"/>
      <c r="DWU7" s="295"/>
      <c r="DWV7" s="295"/>
      <c r="DWW7" s="295"/>
      <c r="DWX7" s="295"/>
      <c r="DWY7" s="295"/>
      <c r="DWZ7" s="295"/>
      <c r="DXA7" s="295"/>
      <c r="DXB7" s="295"/>
      <c r="DXC7" s="295"/>
      <c r="DXD7" s="295"/>
      <c r="DXE7" s="295"/>
      <c r="DXF7" s="295"/>
      <c r="DXG7" s="295"/>
      <c r="DXH7" s="295"/>
      <c r="DXI7" s="295"/>
      <c r="DXJ7" s="295"/>
      <c r="DXK7" s="295"/>
      <c r="DXL7" s="295"/>
      <c r="DXM7" s="295"/>
      <c r="DXN7" s="295"/>
      <c r="DXO7" s="295"/>
      <c r="DXP7" s="295"/>
      <c r="DXQ7" s="295"/>
      <c r="DXR7" s="295"/>
      <c r="DXS7" s="295"/>
      <c r="DXT7" s="295"/>
      <c r="DXU7" s="295"/>
      <c r="DXV7" s="295"/>
      <c r="DXW7" s="295"/>
      <c r="DXX7" s="295"/>
      <c r="DXY7" s="295"/>
      <c r="DXZ7" s="295"/>
      <c r="DYA7" s="295"/>
      <c r="DYB7" s="295"/>
      <c r="DYC7" s="295"/>
      <c r="DYD7" s="295"/>
      <c r="DYE7" s="295"/>
      <c r="DYF7" s="295"/>
      <c r="DYG7" s="295"/>
      <c r="DYH7" s="295"/>
      <c r="DYI7" s="295"/>
      <c r="DYJ7" s="295"/>
      <c r="DYK7" s="295"/>
      <c r="DYL7" s="295"/>
      <c r="DYM7" s="295"/>
      <c r="DYN7" s="295"/>
      <c r="DYO7" s="295"/>
      <c r="DYP7" s="295"/>
      <c r="DYQ7" s="295"/>
      <c r="DYR7" s="295"/>
      <c r="DYS7" s="295"/>
      <c r="DYT7" s="295"/>
      <c r="DYU7" s="295"/>
      <c r="DYV7" s="295"/>
      <c r="DYW7" s="295"/>
      <c r="DYX7" s="295"/>
      <c r="DYY7" s="295"/>
      <c r="DYZ7" s="295"/>
      <c r="DZA7" s="295"/>
      <c r="DZB7" s="295"/>
      <c r="DZC7" s="295"/>
      <c r="DZD7" s="295"/>
      <c r="DZE7" s="295"/>
      <c r="DZF7" s="295"/>
      <c r="DZG7" s="295"/>
      <c r="DZH7" s="295"/>
      <c r="DZI7" s="295"/>
      <c r="DZJ7" s="295"/>
      <c r="DZK7" s="295"/>
      <c r="DZL7" s="295"/>
      <c r="DZM7" s="295"/>
      <c r="DZN7" s="295"/>
      <c r="DZO7" s="295"/>
      <c r="DZP7" s="295"/>
      <c r="DZQ7" s="295"/>
      <c r="DZR7" s="295"/>
      <c r="DZS7" s="295"/>
      <c r="DZT7" s="295"/>
      <c r="DZU7" s="295"/>
      <c r="DZV7" s="295"/>
      <c r="DZW7" s="295"/>
      <c r="DZX7" s="295"/>
      <c r="DZY7" s="295"/>
      <c r="DZZ7" s="295"/>
      <c r="EAA7" s="295"/>
      <c r="EAB7" s="295"/>
      <c r="EAC7" s="295"/>
      <c r="EAD7" s="295"/>
      <c r="EAE7" s="295"/>
      <c r="EAF7" s="295"/>
      <c r="EAG7" s="295"/>
      <c r="EAH7" s="295"/>
      <c r="EAI7" s="295"/>
      <c r="EAJ7" s="295"/>
      <c r="EAK7" s="295"/>
      <c r="EAL7" s="295"/>
      <c r="EAM7" s="295"/>
      <c r="EAN7" s="295"/>
      <c r="EAO7" s="295"/>
      <c r="EAP7" s="295"/>
      <c r="EAQ7" s="295"/>
      <c r="EAR7" s="295"/>
      <c r="EAS7" s="295"/>
      <c r="EAT7" s="295"/>
      <c r="EAU7" s="295"/>
      <c r="EAV7" s="295"/>
      <c r="EAW7" s="295"/>
      <c r="EAX7" s="295"/>
      <c r="EAY7" s="295"/>
      <c r="EAZ7" s="295"/>
      <c r="EBA7" s="295"/>
      <c r="EBB7" s="295"/>
      <c r="EBC7" s="295"/>
      <c r="EBD7" s="295"/>
      <c r="EBE7" s="295"/>
      <c r="EBF7" s="295"/>
      <c r="EBG7" s="295"/>
      <c r="EBH7" s="295"/>
      <c r="EBI7" s="295"/>
      <c r="EBJ7" s="295"/>
      <c r="EBK7" s="295"/>
      <c r="EBL7" s="295"/>
      <c r="EBM7" s="295"/>
      <c r="EBN7" s="295"/>
      <c r="EBO7" s="295"/>
      <c r="EBP7" s="295"/>
      <c r="EBQ7" s="295"/>
      <c r="EBR7" s="295"/>
      <c r="EBS7" s="295"/>
      <c r="EBT7" s="295"/>
      <c r="EBU7" s="295"/>
      <c r="EBV7" s="295"/>
      <c r="EBW7" s="295"/>
      <c r="EBX7" s="295"/>
      <c r="EBY7" s="295"/>
      <c r="EBZ7" s="295"/>
      <c r="ECA7" s="295"/>
      <c r="ECB7" s="295"/>
      <c r="ECC7" s="295"/>
      <c r="ECD7" s="295"/>
      <c r="ECE7" s="295"/>
      <c r="ECF7" s="295"/>
      <c r="ECG7" s="295"/>
      <c r="ECH7" s="295"/>
      <c r="ECI7" s="295"/>
      <c r="ECJ7" s="295"/>
      <c r="ECK7" s="295"/>
      <c r="ECL7" s="295"/>
      <c r="ECM7" s="295"/>
      <c r="ECN7" s="295"/>
      <c r="ECO7" s="295"/>
      <c r="ECP7" s="295"/>
      <c r="ECQ7" s="295"/>
      <c r="ECR7" s="295"/>
      <c r="ECS7" s="295"/>
      <c r="ECT7" s="295"/>
      <c r="ECU7" s="295"/>
      <c r="ECV7" s="295"/>
      <c r="ECW7" s="295"/>
      <c r="ECX7" s="295"/>
      <c r="ECY7" s="295"/>
      <c r="ECZ7" s="295"/>
      <c r="EDA7" s="295"/>
      <c r="EDB7" s="295"/>
      <c r="EDC7" s="295"/>
      <c r="EDD7" s="295"/>
      <c r="EDE7" s="295"/>
      <c r="EDF7" s="295"/>
      <c r="EDG7" s="295"/>
      <c r="EDH7" s="295"/>
      <c r="EDI7" s="295"/>
      <c r="EDJ7" s="295"/>
      <c r="EDK7" s="295"/>
      <c r="EDL7" s="295"/>
      <c r="EDM7" s="295"/>
      <c r="EDN7" s="295"/>
      <c r="EDO7" s="295"/>
      <c r="EDP7" s="295"/>
      <c r="EDQ7" s="295"/>
      <c r="EDR7" s="295"/>
      <c r="EDS7" s="295"/>
      <c r="EDT7" s="295"/>
      <c r="EDU7" s="295"/>
      <c r="EDV7" s="295"/>
      <c r="EDW7" s="295"/>
      <c r="EDX7" s="295"/>
      <c r="EDY7" s="295"/>
      <c r="EDZ7" s="295"/>
      <c r="EEA7" s="295"/>
      <c r="EEB7" s="295"/>
      <c r="EEC7" s="295"/>
      <c r="EED7" s="295"/>
      <c r="EEE7" s="295"/>
      <c r="EEF7" s="295"/>
      <c r="EEG7" s="295"/>
      <c r="EEH7" s="295"/>
      <c r="EEI7" s="295"/>
      <c r="EEJ7" s="295"/>
      <c r="EEK7" s="295"/>
      <c r="EEL7" s="295"/>
      <c r="EEM7" s="295"/>
      <c r="EEN7" s="295"/>
      <c r="EEO7" s="295"/>
      <c r="EEP7" s="295"/>
      <c r="EEQ7" s="295"/>
      <c r="EER7" s="295"/>
      <c r="EES7" s="295"/>
      <c r="EET7" s="295"/>
      <c r="EEU7" s="295"/>
      <c r="EEV7" s="295"/>
      <c r="EEW7" s="295"/>
      <c r="EEX7" s="295"/>
      <c r="EEY7" s="295"/>
      <c r="EEZ7" s="295"/>
      <c r="EFA7" s="295"/>
      <c r="EFB7" s="295"/>
      <c r="EFC7" s="295"/>
      <c r="EFD7" s="295"/>
      <c r="EFE7" s="295"/>
      <c r="EFF7" s="295"/>
      <c r="EFG7" s="295"/>
      <c r="EFH7" s="295"/>
      <c r="EFI7" s="295"/>
      <c r="EFJ7" s="295"/>
      <c r="EFK7" s="295"/>
      <c r="EFL7" s="295"/>
      <c r="EFM7" s="295"/>
      <c r="EFN7" s="295"/>
      <c r="EFO7" s="295"/>
      <c r="EFP7" s="295"/>
      <c r="EFQ7" s="295"/>
      <c r="EFR7" s="295"/>
      <c r="EFS7" s="295"/>
      <c r="EFT7" s="295"/>
      <c r="EFU7" s="295"/>
      <c r="EFV7" s="295"/>
      <c r="EFW7" s="295"/>
      <c r="EFX7" s="295"/>
      <c r="EFY7" s="295"/>
      <c r="EFZ7" s="295"/>
      <c r="EGA7" s="295"/>
      <c r="EGB7" s="295"/>
      <c r="EGC7" s="295"/>
      <c r="EGD7" s="295"/>
      <c r="EGE7" s="295"/>
      <c r="EGF7" s="295"/>
      <c r="EGG7" s="295"/>
      <c r="EGH7" s="295"/>
      <c r="EGI7" s="295"/>
      <c r="EGJ7" s="295"/>
      <c r="EGK7" s="295"/>
      <c r="EGL7" s="295"/>
      <c r="EGM7" s="295"/>
      <c r="EGN7" s="295"/>
      <c r="EGO7" s="295"/>
      <c r="EGP7" s="295"/>
      <c r="EGQ7" s="295"/>
      <c r="EGR7" s="295"/>
      <c r="EGS7" s="295"/>
      <c r="EGT7" s="295"/>
      <c r="EGU7" s="295"/>
      <c r="EGV7" s="295"/>
      <c r="EGW7" s="295"/>
      <c r="EGX7" s="295"/>
      <c r="EGY7" s="295"/>
      <c r="EGZ7" s="295"/>
      <c r="EHA7" s="295"/>
      <c r="EHB7" s="295"/>
      <c r="EHC7" s="295"/>
      <c r="EHD7" s="295"/>
      <c r="EHE7" s="295"/>
      <c r="EHF7" s="295"/>
      <c r="EHG7" s="295"/>
      <c r="EHH7" s="295"/>
      <c r="EHI7" s="295"/>
      <c r="EHJ7" s="295"/>
      <c r="EHK7" s="295"/>
      <c r="EHL7" s="295"/>
      <c r="EHM7" s="295"/>
      <c r="EHN7" s="295"/>
      <c r="EHO7" s="295"/>
      <c r="EHP7" s="295"/>
      <c r="EHQ7" s="295"/>
      <c r="EHR7" s="295"/>
      <c r="EHS7" s="295"/>
      <c r="EHT7" s="295"/>
      <c r="EHU7" s="295"/>
      <c r="EHV7" s="295"/>
      <c r="EHW7" s="295"/>
      <c r="EHX7" s="295"/>
      <c r="EHY7" s="295"/>
      <c r="EHZ7" s="295"/>
      <c r="EIA7" s="295"/>
      <c r="EIB7" s="295"/>
      <c r="EIC7" s="295"/>
      <c r="EID7" s="295"/>
      <c r="EIE7" s="295"/>
      <c r="EIF7" s="295"/>
      <c r="EIG7" s="295"/>
      <c r="EIH7" s="295"/>
      <c r="EII7" s="295"/>
      <c r="EIJ7" s="295"/>
      <c r="EIK7" s="295"/>
      <c r="EIL7" s="295"/>
      <c r="EIM7" s="295"/>
      <c r="EIN7" s="295"/>
      <c r="EIO7" s="295"/>
      <c r="EIP7" s="295"/>
      <c r="EIQ7" s="295"/>
      <c r="EIR7" s="295"/>
      <c r="EIS7" s="295"/>
      <c r="EIT7" s="295"/>
      <c r="EIU7" s="295"/>
      <c r="EIV7" s="295"/>
      <c r="EIW7" s="295"/>
      <c r="EIX7" s="295"/>
      <c r="EIY7" s="295"/>
      <c r="EIZ7" s="295"/>
      <c r="EJA7" s="295"/>
      <c r="EJB7" s="295"/>
      <c r="EJC7" s="295"/>
      <c r="EJD7" s="295"/>
      <c r="EJE7" s="295"/>
      <c r="EJF7" s="295"/>
      <c r="EJG7" s="295"/>
      <c r="EJH7" s="295"/>
      <c r="EJI7" s="295"/>
      <c r="EJJ7" s="295"/>
      <c r="EJK7" s="295"/>
      <c r="EJL7" s="295"/>
      <c r="EJM7" s="295"/>
      <c r="EJN7" s="295"/>
      <c r="EJO7" s="295"/>
      <c r="EJP7" s="295"/>
      <c r="EJQ7" s="295"/>
      <c r="EJR7" s="295"/>
      <c r="EJS7" s="295"/>
      <c r="EJT7" s="295"/>
      <c r="EJU7" s="295"/>
      <c r="EJV7" s="295"/>
      <c r="EJW7" s="295"/>
      <c r="EJX7" s="295"/>
      <c r="EJY7" s="295"/>
      <c r="EJZ7" s="295"/>
      <c r="EKA7" s="295"/>
      <c r="EKB7" s="295"/>
      <c r="EKC7" s="295"/>
      <c r="EKD7" s="295"/>
      <c r="EKE7" s="295"/>
      <c r="EKF7" s="295"/>
      <c r="EKG7" s="295"/>
      <c r="EKH7" s="295"/>
      <c r="EKI7" s="295"/>
      <c r="EKJ7" s="295"/>
      <c r="EKK7" s="295"/>
      <c r="EKL7" s="295"/>
      <c r="EKM7" s="295"/>
      <c r="EKN7" s="295"/>
      <c r="EKO7" s="295"/>
      <c r="EKP7" s="295"/>
      <c r="EKQ7" s="295"/>
      <c r="EKR7" s="295"/>
      <c r="EKS7" s="295"/>
      <c r="EKT7" s="295"/>
      <c r="EKU7" s="295"/>
      <c r="EKV7" s="295"/>
      <c r="EKW7" s="295"/>
      <c r="EKX7" s="295"/>
      <c r="EKY7" s="295"/>
      <c r="EKZ7" s="295"/>
      <c r="ELA7" s="295"/>
      <c r="ELB7" s="295"/>
      <c r="ELC7" s="295"/>
      <c r="ELD7" s="295"/>
      <c r="ELE7" s="295"/>
      <c r="ELF7" s="295"/>
      <c r="ELG7" s="295"/>
      <c r="ELH7" s="295"/>
      <c r="ELI7" s="295"/>
      <c r="ELJ7" s="295"/>
      <c r="ELK7" s="295"/>
      <c r="ELL7" s="295"/>
      <c r="ELM7" s="295"/>
      <c r="ELN7" s="295"/>
      <c r="ELO7" s="295"/>
      <c r="ELP7" s="295"/>
      <c r="ELQ7" s="295"/>
      <c r="ELR7" s="295"/>
      <c r="ELS7" s="295"/>
      <c r="ELT7" s="295"/>
      <c r="ELU7" s="295"/>
      <c r="ELV7" s="295"/>
      <c r="ELW7" s="295"/>
      <c r="ELX7" s="295"/>
      <c r="ELY7" s="295"/>
      <c r="ELZ7" s="295"/>
      <c r="EMA7" s="295"/>
      <c r="EMB7" s="295"/>
      <c r="EMC7" s="295"/>
      <c r="EMD7" s="295"/>
      <c r="EME7" s="295"/>
      <c r="EMF7" s="295"/>
      <c r="EMG7" s="295"/>
      <c r="EMH7" s="295"/>
      <c r="EMI7" s="295"/>
      <c r="EMJ7" s="295"/>
      <c r="EMK7" s="295"/>
      <c r="EML7" s="295"/>
      <c r="EMM7" s="295"/>
      <c r="EMN7" s="295"/>
      <c r="EMO7" s="295"/>
      <c r="EMP7" s="295"/>
      <c r="EMQ7" s="295"/>
      <c r="EMR7" s="295"/>
      <c r="EMS7" s="295"/>
      <c r="EMT7" s="295"/>
      <c r="EMU7" s="295"/>
      <c r="EMV7" s="295"/>
      <c r="EMW7" s="295"/>
      <c r="EMX7" s="295"/>
      <c r="EMY7" s="295"/>
      <c r="EMZ7" s="295"/>
      <c r="ENA7" s="295"/>
      <c r="ENB7" s="295"/>
      <c r="ENC7" s="295"/>
      <c r="END7" s="295"/>
      <c r="ENE7" s="295"/>
      <c r="ENF7" s="295"/>
      <c r="ENG7" s="295"/>
      <c r="ENH7" s="295"/>
      <c r="ENI7" s="295"/>
      <c r="ENJ7" s="295"/>
      <c r="ENK7" s="295"/>
      <c r="ENL7" s="295"/>
      <c r="ENM7" s="295"/>
      <c r="ENN7" s="295"/>
      <c r="ENO7" s="295"/>
      <c r="ENP7" s="295"/>
      <c r="ENQ7" s="295"/>
      <c r="ENR7" s="295"/>
      <c r="ENS7" s="295"/>
      <c r="ENT7" s="295"/>
      <c r="ENU7" s="295"/>
      <c r="ENV7" s="295"/>
      <c r="ENW7" s="295"/>
      <c r="ENX7" s="295"/>
      <c r="ENY7" s="295"/>
      <c r="ENZ7" s="295"/>
      <c r="EOA7" s="295"/>
      <c r="EOB7" s="295"/>
      <c r="EOC7" s="295"/>
      <c r="EOD7" s="295"/>
      <c r="EOE7" s="295"/>
      <c r="EOF7" s="295"/>
      <c r="EOG7" s="295"/>
      <c r="EOH7" s="295"/>
      <c r="EOI7" s="295"/>
      <c r="EOJ7" s="295"/>
      <c r="EOK7" s="295"/>
      <c r="EOL7" s="295"/>
      <c r="EOM7" s="295"/>
      <c r="EON7" s="295"/>
      <c r="EOO7" s="295"/>
      <c r="EOP7" s="295"/>
      <c r="EOQ7" s="295"/>
      <c r="EOR7" s="295"/>
      <c r="EOS7" s="295"/>
      <c r="EOT7" s="295"/>
      <c r="EOU7" s="295"/>
      <c r="EOV7" s="295"/>
      <c r="EOW7" s="295"/>
      <c r="EOX7" s="295"/>
      <c r="EOY7" s="295"/>
      <c r="EOZ7" s="295"/>
      <c r="EPA7" s="295"/>
      <c r="EPB7" s="295"/>
      <c r="EPC7" s="295"/>
      <c r="EPD7" s="295"/>
      <c r="EPE7" s="295"/>
      <c r="EPF7" s="295"/>
      <c r="EPG7" s="295"/>
      <c r="EPH7" s="295"/>
      <c r="EPI7" s="295"/>
      <c r="EPJ7" s="295"/>
      <c r="EPK7" s="295"/>
      <c r="EPL7" s="295"/>
      <c r="EPM7" s="295"/>
      <c r="EPN7" s="295"/>
      <c r="EPO7" s="295"/>
      <c r="EPP7" s="295"/>
      <c r="EPQ7" s="295"/>
      <c r="EPR7" s="295"/>
      <c r="EPS7" s="295"/>
      <c r="EPT7" s="295"/>
      <c r="EPU7" s="295"/>
      <c r="EPV7" s="295"/>
      <c r="EPW7" s="295"/>
      <c r="EPX7" s="295"/>
      <c r="EPY7" s="295"/>
      <c r="EPZ7" s="295"/>
      <c r="EQA7" s="295"/>
      <c r="EQB7" s="295"/>
      <c r="EQC7" s="295"/>
      <c r="EQD7" s="295"/>
      <c r="EQE7" s="295"/>
      <c r="EQF7" s="295"/>
      <c r="EQG7" s="295"/>
      <c r="EQH7" s="295"/>
      <c r="EQI7" s="295"/>
      <c r="EQJ7" s="295"/>
      <c r="EQK7" s="295"/>
      <c r="EQL7" s="295"/>
      <c r="EQM7" s="295"/>
      <c r="EQN7" s="295"/>
      <c r="EQO7" s="295"/>
      <c r="EQP7" s="295"/>
      <c r="EQQ7" s="295"/>
      <c r="EQR7" s="295"/>
      <c r="EQS7" s="295"/>
      <c r="EQT7" s="295"/>
      <c r="EQU7" s="295"/>
      <c r="EQV7" s="295"/>
      <c r="EQW7" s="295"/>
      <c r="EQX7" s="295"/>
      <c r="EQY7" s="295"/>
      <c r="EQZ7" s="295"/>
      <c r="ERA7" s="295"/>
      <c r="ERB7" s="295"/>
      <c r="ERC7" s="295"/>
      <c r="ERD7" s="295"/>
      <c r="ERE7" s="295"/>
      <c r="ERF7" s="295"/>
      <c r="ERG7" s="295"/>
      <c r="ERH7" s="295"/>
      <c r="ERI7" s="295"/>
      <c r="ERJ7" s="295"/>
      <c r="ERK7" s="295"/>
      <c r="ERL7" s="295"/>
      <c r="ERM7" s="295"/>
      <c r="ERN7" s="295"/>
      <c r="ERO7" s="295"/>
      <c r="ERP7" s="295"/>
      <c r="ERQ7" s="295"/>
      <c r="ERR7" s="295"/>
      <c r="ERS7" s="295"/>
      <c r="ERT7" s="295"/>
      <c r="ERU7" s="295"/>
      <c r="ERV7" s="295"/>
      <c r="ERW7" s="295"/>
      <c r="ERX7" s="295"/>
      <c r="ERY7" s="295"/>
      <c r="ERZ7" s="295"/>
      <c r="ESA7" s="295"/>
      <c r="ESB7" s="295"/>
      <c r="ESC7" s="295"/>
      <c r="ESD7" s="295"/>
      <c r="ESE7" s="295"/>
      <c r="ESF7" s="295"/>
      <c r="ESG7" s="295"/>
      <c r="ESH7" s="295"/>
      <c r="ESI7" s="295"/>
      <c r="ESJ7" s="295"/>
      <c r="ESK7" s="295"/>
      <c r="ESL7" s="295"/>
      <c r="ESM7" s="295"/>
      <c r="ESN7" s="295"/>
      <c r="ESO7" s="295"/>
      <c r="ESP7" s="295"/>
      <c r="ESQ7" s="295"/>
      <c r="ESR7" s="295"/>
      <c r="ESS7" s="295"/>
      <c r="EST7" s="295"/>
      <c r="ESU7" s="295"/>
      <c r="ESV7" s="295"/>
      <c r="ESW7" s="295"/>
      <c r="ESX7" s="295"/>
      <c r="ESY7" s="295"/>
      <c r="ESZ7" s="295"/>
      <c r="ETA7" s="295"/>
      <c r="ETB7" s="295"/>
      <c r="ETC7" s="295"/>
      <c r="ETD7" s="295"/>
      <c r="ETE7" s="295"/>
      <c r="ETF7" s="295"/>
      <c r="ETG7" s="295"/>
      <c r="ETH7" s="295"/>
      <c r="ETI7" s="295"/>
      <c r="ETJ7" s="295"/>
      <c r="ETK7" s="295"/>
      <c r="ETL7" s="295"/>
      <c r="ETM7" s="295"/>
      <c r="ETN7" s="295"/>
      <c r="ETO7" s="295"/>
      <c r="ETP7" s="295"/>
      <c r="ETQ7" s="295"/>
      <c r="ETR7" s="295"/>
      <c r="ETS7" s="295"/>
      <c r="ETT7" s="295"/>
      <c r="ETU7" s="295"/>
      <c r="ETV7" s="295"/>
      <c r="ETW7" s="295"/>
      <c r="ETX7" s="295"/>
      <c r="ETY7" s="295"/>
      <c r="ETZ7" s="295"/>
      <c r="EUA7" s="295"/>
      <c r="EUB7" s="295"/>
      <c r="EUC7" s="295"/>
      <c r="EUD7" s="295"/>
      <c r="EUE7" s="295"/>
      <c r="EUF7" s="295"/>
      <c r="EUG7" s="295"/>
      <c r="EUH7" s="295"/>
      <c r="EUI7" s="295"/>
      <c r="EUJ7" s="295"/>
      <c r="EUK7" s="295"/>
      <c r="EUL7" s="295"/>
      <c r="EUM7" s="295"/>
      <c r="EUN7" s="295"/>
      <c r="EUO7" s="295"/>
      <c r="EUP7" s="295"/>
      <c r="EUQ7" s="295"/>
      <c r="EUR7" s="295"/>
      <c r="EUS7" s="295"/>
      <c r="EUT7" s="295"/>
      <c r="EUU7" s="295"/>
      <c r="EUV7" s="295"/>
      <c r="EUW7" s="295"/>
      <c r="EUX7" s="295"/>
      <c r="EUY7" s="295"/>
      <c r="EUZ7" s="295"/>
      <c r="EVA7" s="295"/>
      <c r="EVB7" s="295"/>
      <c r="EVC7" s="295"/>
      <c r="EVD7" s="295"/>
      <c r="EVE7" s="295"/>
      <c r="EVF7" s="295"/>
      <c r="EVG7" s="295"/>
      <c r="EVH7" s="295"/>
      <c r="EVI7" s="295"/>
      <c r="EVJ7" s="295"/>
      <c r="EVK7" s="295"/>
      <c r="EVL7" s="295"/>
      <c r="EVM7" s="295"/>
      <c r="EVN7" s="295"/>
      <c r="EVO7" s="295"/>
      <c r="EVP7" s="295"/>
      <c r="EVQ7" s="295"/>
      <c r="EVR7" s="295"/>
      <c r="EVS7" s="295"/>
      <c r="EVT7" s="295"/>
      <c r="EVU7" s="295"/>
      <c r="EVV7" s="295"/>
      <c r="EVW7" s="295"/>
      <c r="EVX7" s="295"/>
      <c r="EVY7" s="295"/>
      <c r="EVZ7" s="295"/>
      <c r="EWA7" s="295"/>
      <c r="EWB7" s="295"/>
      <c r="EWC7" s="295"/>
      <c r="EWD7" s="295"/>
      <c r="EWE7" s="295"/>
      <c r="EWF7" s="295"/>
      <c r="EWG7" s="295"/>
      <c r="EWH7" s="295"/>
      <c r="EWI7" s="295"/>
      <c r="EWJ7" s="295"/>
      <c r="EWK7" s="295"/>
      <c r="EWL7" s="295"/>
      <c r="EWM7" s="295"/>
      <c r="EWN7" s="295"/>
      <c r="EWO7" s="295"/>
      <c r="EWP7" s="295"/>
      <c r="EWQ7" s="295"/>
      <c r="EWR7" s="295"/>
      <c r="EWS7" s="295"/>
      <c r="EWT7" s="295"/>
      <c r="EWU7" s="295"/>
      <c r="EWV7" s="295"/>
      <c r="EWW7" s="295"/>
      <c r="EWX7" s="295"/>
      <c r="EWY7" s="295"/>
      <c r="EWZ7" s="295"/>
      <c r="EXA7" s="295"/>
      <c r="EXB7" s="295"/>
      <c r="EXC7" s="295"/>
      <c r="EXD7" s="295"/>
      <c r="EXE7" s="295"/>
      <c r="EXF7" s="295"/>
      <c r="EXG7" s="295"/>
      <c r="EXH7" s="295"/>
      <c r="EXI7" s="295"/>
      <c r="EXJ7" s="295"/>
      <c r="EXK7" s="295"/>
      <c r="EXL7" s="295"/>
      <c r="EXM7" s="295"/>
      <c r="EXN7" s="295"/>
      <c r="EXO7" s="295"/>
      <c r="EXP7" s="295"/>
      <c r="EXQ7" s="295"/>
      <c r="EXR7" s="295"/>
      <c r="EXS7" s="295"/>
      <c r="EXT7" s="295"/>
      <c r="EXU7" s="295"/>
      <c r="EXV7" s="295"/>
      <c r="EXW7" s="295"/>
      <c r="EXX7" s="295"/>
      <c r="EXY7" s="295"/>
      <c r="EXZ7" s="295"/>
      <c r="EYA7" s="295"/>
      <c r="EYB7" s="295"/>
      <c r="EYC7" s="295"/>
      <c r="EYD7" s="295"/>
      <c r="EYE7" s="295"/>
      <c r="EYF7" s="295"/>
      <c r="EYG7" s="295"/>
      <c r="EYH7" s="295"/>
      <c r="EYI7" s="295"/>
      <c r="EYJ7" s="295"/>
      <c r="EYK7" s="295"/>
      <c r="EYL7" s="295"/>
      <c r="EYM7" s="295"/>
      <c r="EYN7" s="295"/>
      <c r="EYO7" s="295"/>
      <c r="EYP7" s="295"/>
      <c r="EYQ7" s="295"/>
      <c r="EYR7" s="295"/>
      <c r="EYS7" s="295"/>
      <c r="EYT7" s="295"/>
      <c r="EYU7" s="295"/>
      <c r="EYV7" s="295"/>
      <c r="EYW7" s="295"/>
      <c r="EYX7" s="295"/>
      <c r="EYY7" s="295"/>
      <c r="EYZ7" s="295"/>
      <c r="EZA7" s="295"/>
      <c r="EZB7" s="295"/>
      <c r="EZC7" s="295"/>
      <c r="EZD7" s="295"/>
      <c r="EZE7" s="295"/>
      <c r="EZF7" s="295"/>
      <c r="EZG7" s="295"/>
      <c r="EZH7" s="295"/>
      <c r="EZI7" s="295"/>
      <c r="EZJ7" s="295"/>
      <c r="EZK7" s="295"/>
      <c r="EZL7" s="295"/>
      <c r="EZM7" s="295"/>
      <c r="EZN7" s="295"/>
      <c r="EZO7" s="295"/>
      <c r="EZP7" s="295"/>
      <c r="EZQ7" s="295"/>
      <c r="EZR7" s="295"/>
      <c r="EZS7" s="295"/>
      <c r="EZT7" s="295"/>
      <c r="EZU7" s="295"/>
      <c r="EZV7" s="295"/>
      <c r="EZW7" s="295"/>
      <c r="EZX7" s="295"/>
      <c r="EZY7" s="295"/>
      <c r="EZZ7" s="295"/>
      <c r="FAA7" s="295"/>
      <c r="FAB7" s="295"/>
      <c r="FAC7" s="295"/>
      <c r="FAD7" s="295"/>
      <c r="FAE7" s="295"/>
      <c r="FAF7" s="295"/>
      <c r="FAG7" s="295"/>
      <c r="FAH7" s="295"/>
      <c r="FAI7" s="295"/>
      <c r="FAJ7" s="295"/>
      <c r="FAK7" s="295"/>
      <c r="FAL7" s="295"/>
      <c r="FAM7" s="295"/>
      <c r="FAN7" s="295"/>
      <c r="FAO7" s="295"/>
      <c r="FAP7" s="295"/>
      <c r="FAQ7" s="295"/>
      <c r="FAR7" s="295"/>
      <c r="FAS7" s="295"/>
      <c r="FAT7" s="295"/>
      <c r="FAU7" s="295"/>
      <c r="FAV7" s="295"/>
      <c r="FAW7" s="295"/>
      <c r="FAX7" s="295"/>
      <c r="FAY7" s="295"/>
      <c r="FAZ7" s="295"/>
      <c r="FBA7" s="295"/>
      <c r="FBB7" s="295"/>
      <c r="FBC7" s="295"/>
      <c r="FBD7" s="295"/>
      <c r="FBE7" s="295"/>
      <c r="FBF7" s="295"/>
      <c r="FBG7" s="295"/>
      <c r="FBH7" s="295"/>
      <c r="FBI7" s="295"/>
      <c r="FBJ7" s="295"/>
      <c r="FBK7" s="295"/>
      <c r="FBL7" s="295"/>
      <c r="FBM7" s="295"/>
      <c r="FBN7" s="295"/>
      <c r="FBO7" s="295"/>
      <c r="FBP7" s="295"/>
      <c r="FBQ7" s="295"/>
      <c r="FBR7" s="295"/>
      <c r="FBS7" s="295"/>
      <c r="FBT7" s="295"/>
      <c r="FBU7" s="295"/>
      <c r="FBV7" s="295"/>
      <c r="FBW7" s="295"/>
      <c r="FBX7" s="295"/>
      <c r="FBY7" s="295"/>
      <c r="FBZ7" s="295"/>
      <c r="FCA7" s="295"/>
      <c r="FCB7" s="295"/>
      <c r="FCC7" s="295"/>
      <c r="FCD7" s="295"/>
      <c r="FCE7" s="295"/>
      <c r="FCF7" s="295"/>
      <c r="FCG7" s="295"/>
      <c r="FCH7" s="295"/>
      <c r="FCI7" s="295"/>
      <c r="FCJ7" s="295"/>
      <c r="FCK7" s="295"/>
      <c r="FCL7" s="295"/>
      <c r="FCM7" s="295"/>
      <c r="FCN7" s="295"/>
      <c r="FCO7" s="295"/>
      <c r="FCP7" s="295"/>
      <c r="FCQ7" s="295"/>
      <c r="FCR7" s="295"/>
      <c r="FCS7" s="295"/>
      <c r="FCT7" s="295"/>
      <c r="FCU7" s="295"/>
      <c r="FCV7" s="295"/>
      <c r="FCW7" s="295"/>
      <c r="FCX7" s="295"/>
      <c r="FCY7" s="295"/>
      <c r="FCZ7" s="295"/>
      <c r="FDA7" s="295"/>
      <c r="FDB7" s="295"/>
      <c r="FDC7" s="295"/>
      <c r="FDD7" s="295"/>
      <c r="FDE7" s="295"/>
      <c r="FDF7" s="295"/>
      <c r="FDG7" s="295"/>
      <c r="FDH7" s="295"/>
      <c r="FDI7" s="295"/>
      <c r="FDJ7" s="295"/>
      <c r="FDK7" s="295"/>
      <c r="FDL7" s="295"/>
      <c r="FDM7" s="295"/>
      <c r="FDN7" s="295"/>
      <c r="FDO7" s="295"/>
      <c r="FDP7" s="295"/>
      <c r="FDQ7" s="295"/>
      <c r="FDR7" s="295"/>
      <c r="FDS7" s="295"/>
      <c r="FDT7" s="295"/>
      <c r="FDU7" s="295"/>
      <c r="FDV7" s="295"/>
      <c r="FDW7" s="295"/>
      <c r="FDX7" s="295"/>
      <c r="FDY7" s="295"/>
      <c r="FDZ7" s="295"/>
      <c r="FEA7" s="295"/>
      <c r="FEB7" s="295"/>
      <c r="FEC7" s="295"/>
      <c r="FED7" s="295"/>
      <c r="FEE7" s="295"/>
      <c r="FEF7" s="295"/>
      <c r="FEG7" s="295"/>
      <c r="FEH7" s="295"/>
      <c r="FEI7" s="295"/>
      <c r="FEJ7" s="295"/>
      <c r="FEK7" s="295"/>
      <c r="FEL7" s="295"/>
      <c r="FEM7" s="295"/>
      <c r="FEN7" s="295"/>
      <c r="FEO7" s="295"/>
      <c r="FEP7" s="295"/>
      <c r="FEQ7" s="295"/>
      <c r="FER7" s="295"/>
      <c r="FES7" s="295"/>
      <c r="FET7" s="295"/>
      <c r="FEU7" s="295"/>
      <c r="FEV7" s="295"/>
      <c r="FEW7" s="295"/>
      <c r="FEX7" s="295"/>
      <c r="FEY7" s="295"/>
      <c r="FEZ7" s="295"/>
      <c r="FFA7" s="295"/>
      <c r="FFB7" s="295"/>
      <c r="FFC7" s="295"/>
      <c r="FFD7" s="295"/>
      <c r="FFE7" s="295"/>
      <c r="FFF7" s="295"/>
      <c r="FFG7" s="295"/>
      <c r="FFH7" s="295"/>
      <c r="FFI7" s="295"/>
      <c r="FFJ7" s="295"/>
      <c r="FFK7" s="295"/>
      <c r="FFL7" s="295"/>
      <c r="FFM7" s="295"/>
      <c r="FFN7" s="295"/>
      <c r="FFO7" s="295"/>
      <c r="FFP7" s="295"/>
      <c r="FFQ7" s="295"/>
      <c r="FFR7" s="295"/>
      <c r="FFS7" s="295"/>
      <c r="FFT7" s="295"/>
      <c r="FFU7" s="295"/>
      <c r="FFV7" s="295"/>
      <c r="FFW7" s="295"/>
      <c r="FFX7" s="295"/>
      <c r="FFY7" s="295"/>
      <c r="FFZ7" s="295"/>
      <c r="FGA7" s="295"/>
      <c r="FGB7" s="295"/>
      <c r="FGC7" s="295"/>
      <c r="FGD7" s="295"/>
      <c r="FGE7" s="295"/>
      <c r="FGF7" s="295"/>
      <c r="FGG7" s="295"/>
      <c r="FGH7" s="295"/>
      <c r="FGI7" s="295"/>
      <c r="FGJ7" s="295"/>
      <c r="FGK7" s="295"/>
      <c r="FGL7" s="295"/>
      <c r="FGM7" s="295"/>
      <c r="FGN7" s="295"/>
      <c r="FGO7" s="295"/>
      <c r="FGP7" s="295"/>
      <c r="FGQ7" s="295"/>
      <c r="FGR7" s="295"/>
      <c r="FGS7" s="295"/>
      <c r="FGT7" s="295"/>
      <c r="FGU7" s="295"/>
      <c r="FGV7" s="295"/>
      <c r="FGW7" s="295"/>
      <c r="FGX7" s="295"/>
      <c r="FGY7" s="295"/>
      <c r="FGZ7" s="295"/>
      <c r="FHA7" s="295"/>
      <c r="FHB7" s="295"/>
      <c r="FHC7" s="295"/>
      <c r="FHD7" s="295"/>
      <c r="FHE7" s="295"/>
      <c r="FHF7" s="295"/>
      <c r="FHG7" s="295"/>
      <c r="FHH7" s="295"/>
      <c r="FHI7" s="295"/>
      <c r="FHJ7" s="295"/>
      <c r="FHK7" s="295"/>
      <c r="FHL7" s="295"/>
      <c r="FHM7" s="295"/>
      <c r="FHN7" s="295"/>
      <c r="FHO7" s="295"/>
      <c r="FHP7" s="295"/>
      <c r="FHQ7" s="295"/>
      <c r="FHR7" s="295"/>
      <c r="FHS7" s="295"/>
      <c r="FHT7" s="295"/>
      <c r="FHU7" s="295"/>
      <c r="FHV7" s="295"/>
      <c r="FHW7" s="295"/>
      <c r="FHX7" s="295"/>
      <c r="FHY7" s="295"/>
      <c r="FHZ7" s="295"/>
      <c r="FIA7" s="295"/>
      <c r="FIB7" s="295"/>
      <c r="FIC7" s="295"/>
      <c r="FID7" s="295"/>
      <c r="FIE7" s="295"/>
      <c r="FIF7" s="295"/>
      <c r="FIG7" s="295"/>
      <c r="FIH7" s="295"/>
      <c r="FII7" s="295"/>
      <c r="FIJ7" s="295"/>
      <c r="FIK7" s="295"/>
      <c r="FIL7" s="295"/>
      <c r="FIM7" s="295"/>
      <c r="FIN7" s="295"/>
      <c r="FIO7" s="295"/>
      <c r="FIP7" s="295"/>
      <c r="FIQ7" s="295"/>
      <c r="FIR7" s="295"/>
      <c r="FIS7" s="295"/>
      <c r="FIT7" s="295"/>
      <c r="FIU7" s="295"/>
      <c r="FIV7" s="295"/>
      <c r="FIW7" s="295"/>
      <c r="FIX7" s="295"/>
      <c r="FIY7" s="295"/>
      <c r="FIZ7" s="295"/>
      <c r="FJA7" s="295"/>
      <c r="FJB7" s="295"/>
      <c r="FJC7" s="295"/>
      <c r="FJD7" s="295"/>
      <c r="FJE7" s="295"/>
      <c r="FJF7" s="295"/>
      <c r="FJG7" s="295"/>
      <c r="FJH7" s="295"/>
      <c r="FJI7" s="295"/>
      <c r="FJJ7" s="295"/>
      <c r="FJK7" s="295"/>
      <c r="FJL7" s="295"/>
      <c r="FJM7" s="295"/>
      <c r="FJN7" s="295"/>
      <c r="FJO7" s="295"/>
      <c r="FJP7" s="295"/>
      <c r="FJQ7" s="295"/>
      <c r="FJR7" s="295"/>
      <c r="FJS7" s="295"/>
      <c r="FJT7" s="295"/>
      <c r="FJU7" s="295"/>
      <c r="FJV7" s="295"/>
      <c r="FJW7" s="295"/>
      <c r="FJX7" s="295"/>
      <c r="FJY7" s="295"/>
      <c r="FJZ7" s="295"/>
      <c r="FKA7" s="295"/>
      <c r="FKB7" s="295"/>
      <c r="FKC7" s="295"/>
      <c r="FKD7" s="295"/>
      <c r="FKE7" s="295"/>
      <c r="FKF7" s="295"/>
      <c r="FKG7" s="295"/>
      <c r="FKH7" s="295"/>
      <c r="FKI7" s="295"/>
      <c r="FKJ7" s="295"/>
      <c r="FKK7" s="295"/>
      <c r="FKL7" s="295"/>
      <c r="FKM7" s="295"/>
      <c r="FKN7" s="295"/>
      <c r="FKO7" s="295"/>
      <c r="FKP7" s="295"/>
      <c r="FKQ7" s="295"/>
      <c r="FKR7" s="295"/>
      <c r="FKS7" s="295"/>
      <c r="FKT7" s="295"/>
      <c r="FKU7" s="295"/>
      <c r="FKV7" s="295"/>
      <c r="FKW7" s="295"/>
      <c r="FKX7" s="295"/>
      <c r="FKY7" s="295"/>
      <c r="FKZ7" s="295"/>
      <c r="FLA7" s="295"/>
      <c r="FLB7" s="295"/>
      <c r="FLC7" s="295"/>
      <c r="FLD7" s="295"/>
      <c r="FLE7" s="295"/>
      <c r="FLF7" s="295"/>
      <c r="FLG7" s="295"/>
      <c r="FLH7" s="295"/>
      <c r="FLI7" s="295"/>
      <c r="FLJ7" s="295"/>
      <c r="FLK7" s="295"/>
      <c r="FLL7" s="295"/>
      <c r="FLM7" s="295"/>
      <c r="FLN7" s="295"/>
      <c r="FLO7" s="295"/>
      <c r="FLP7" s="295"/>
      <c r="FLQ7" s="295"/>
      <c r="FLR7" s="295"/>
      <c r="FLS7" s="295"/>
      <c r="FLT7" s="295"/>
      <c r="FLU7" s="295"/>
      <c r="FLV7" s="295"/>
      <c r="FLW7" s="295"/>
      <c r="FLX7" s="295"/>
      <c r="FLY7" s="295"/>
      <c r="FLZ7" s="295"/>
      <c r="FMA7" s="295"/>
      <c r="FMB7" s="295"/>
      <c r="FMC7" s="295"/>
      <c r="FMD7" s="295"/>
      <c r="FME7" s="295"/>
      <c r="FMF7" s="295"/>
      <c r="FMG7" s="295"/>
      <c r="FMH7" s="295"/>
      <c r="FMI7" s="295"/>
      <c r="FMJ7" s="295"/>
      <c r="FMK7" s="295"/>
      <c r="FML7" s="295"/>
      <c r="FMM7" s="295"/>
      <c r="FMN7" s="295"/>
      <c r="FMO7" s="295"/>
      <c r="FMP7" s="295"/>
      <c r="FMQ7" s="295"/>
      <c r="FMR7" s="295"/>
      <c r="FMS7" s="295"/>
      <c r="FMT7" s="295"/>
      <c r="FMU7" s="295"/>
      <c r="FMV7" s="295"/>
      <c r="FMW7" s="295"/>
      <c r="FMX7" s="295"/>
      <c r="FMY7" s="295"/>
      <c r="FMZ7" s="295"/>
      <c r="FNA7" s="295"/>
      <c r="FNB7" s="295"/>
      <c r="FNC7" s="295"/>
      <c r="FND7" s="295"/>
      <c r="FNE7" s="295"/>
      <c r="FNF7" s="295"/>
      <c r="FNG7" s="295"/>
      <c r="FNH7" s="295"/>
      <c r="FNI7" s="295"/>
      <c r="FNJ7" s="295"/>
      <c r="FNK7" s="295"/>
      <c r="FNL7" s="295"/>
      <c r="FNM7" s="295"/>
      <c r="FNN7" s="295"/>
      <c r="FNO7" s="295"/>
      <c r="FNP7" s="295"/>
      <c r="FNQ7" s="295"/>
      <c r="FNR7" s="295"/>
      <c r="FNS7" s="295"/>
      <c r="FNT7" s="295"/>
      <c r="FNU7" s="295"/>
      <c r="FNV7" s="295"/>
      <c r="FNW7" s="295"/>
      <c r="FNX7" s="295"/>
      <c r="FNY7" s="295"/>
      <c r="FNZ7" s="295"/>
      <c r="FOA7" s="295"/>
      <c r="FOB7" s="295"/>
      <c r="FOC7" s="295"/>
      <c r="FOD7" s="295"/>
      <c r="FOE7" s="295"/>
      <c r="FOF7" s="295"/>
      <c r="FOG7" s="295"/>
      <c r="FOH7" s="295"/>
      <c r="FOI7" s="295"/>
      <c r="FOJ7" s="295"/>
      <c r="FOK7" s="295"/>
      <c r="FOL7" s="295"/>
      <c r="FOM7" s="295"/>
      <c r="FON7" s="295"/>
      <c r="FOO7" s="295"/>
      <c r="FOP7" s="295"/>
      <c r="FOQ7" s="295"/>
      <c r="FOR7" s="295"/>
      <c r="FOS7" s="295"/>
      <c r="FOT7" s="295"/>
      <c r="FOU7" s="295"/>
      <c r="FOV7" s="295"/>
      <c r="FOW7" s="295"/>
      <c r="FOX7" s="295"/>
      <c r="FOY7" s="295"/>
      <c r="FOZ7" s="295"/>
      <c r="FPA7" s="295"/>
      <c r="FPB7" s="295"/>
      <c r="FPC7" s="295"/>
      <c r="FPD7" s="295"/>
      <c r="FPE7" s="295"/>
      <c r="FPF7" s="295"/>
      <c r="FPG7" s="295"/>
      <c r="FPH7" s="295"/>
      <c r="FPI7" s="295"/>
      <c r="FPJ7" s="295"/>
      <c r="FPK7" s="295"/>
      <c r="FPL7" s="295"/>
      <c r="FPM7" s="295"/>
      <c r="FPN7" s="295"/>
      <c r="FPO7" s="295"/>
      <c r="FPP7" s="295"/>
      <c r="FPQ7" s="295"/>
      <c r="FPR7" s="295"/>
      <c r="FPS7" s="295"/>
      <c r="FPT7" s="295"/>
      <c r="FPU7" s="295"/>
      <c r="FPV7" s="295"/>
      <c r="FPW7" s="295"/>
      <c r="FPX7" s="295"/>
      <c r="FPY7" s="295"/>
      <c r="FPZ7" s="295"/>
      <c r="FQA7" s="295"/>
      <c r="FQB7" s="295"/>
      <c r="FQC7" s="295"/>
      <c r="FQD7" s="295"/>
      <c r="FQE7" s="295"/>
      <c r="FQF7" s="295"/>
      <c r="FQG7" s="295"/>
      <c r="FQH7" s="295"/>
      <c r="FQI7" s="295"/>
      <c r="FQJ7" s="295"/>
      <c r="FQK7" s="295"/>
      <c r="FQL7" s="295"/>
      <c r="FQM7" s="295"/>
      <c r="FQN7" s="295"/>
      <c r="FQO7" s="295"/>
      <c r="FQP7" s="295"/>
      <c r="FQQ7" s="295"/>
      <c r="FQR7" s="295"/>
      <c r="FQS7" s="295"/>
      <c r="FQT7" s="295"/>
      <c r="FQU7" s="295"/>
      <c r="FQV7" s="295"/>
      <c r="FQW7" s="295"/>
      <c r="FQX7" s="295"/>
      <c r="FQY7" s="295"/>
      <c r="FQZ7" s="295"/>
      <c r="FRA7" s="295"/>
      <c r="FRB7" s="295"/>
      <c r="FRC7" s="295"/>
      <c r="FRD7" s="295"/>
      <c r="FRE7" s="295"/>
      <c r="FRF7" s="295"/>
      <c r="FRG7" s="295"/>
      <c r="FRH7" s="295"/>
      <c r="FRI7" s="295"/>
      <c r="FRJ7" s="295"/>
      <c r="FRK7" s="295"/>
      <c r="FRL7" s="295"/>
      <c r="FRM7" s="295"/>
      <c r="FRN7" s="295"/>
      <c r="FRO7" s="295"/>
      <c r="FRP7" s="295"/>
      <c r="FRQ7" s="295"/>
      <c r="FRR7" s="295"/>
      <c r="FRS7" s="295"/>
      <c r="FRT7" s="295"/>
      <c r="FRU7" s="295"/>
      <c r="FRV7" s="295"/>
      <c r="FRW7" s="295"/>
      <c r="FRX7" s="295"/>
      <c r="FRY7" s="295"/>
      <c r="FRZ7" s="295"/>
      <c r="FSA7" s="295"/>
      <c r="FSB7" s="295"/>
      <c r="FSC7" s="295"/>
      <c r="FSD7" s="295"/>
      <c r="FSE7" s="295"/>
      <c r="FSF7" s="295"/>
      <c r="FSG7" s="295"/>
      <c r="FSH7" s="295"/>
      <c r="FSI7" s="295"/>
      <c r="FSJ7" s="295"/>
      <c r="FSK7" s="295"/>
      <c r="FSL7" s="295"/>
      <c r="FSM7" s="295"/>
      <c r="FSN7" s="295"/>
      <c r="FSO7" s="295"/>
      <c r="FSP7" s="295"/>
      <c r="FSQ7" s="295"/>
      <c r="FSR7" s="295"/>
      <c r="FSS7" s="295"/>
      <c r="FST7" s="295"/>
      <c r="FSU7" s="295"/>
      <c r="FSV7" s="295"/>
      <c r="FSW7" s="295"/>
      <c r="FSX7" s="295"/>
      <c r="FSY7" s="295"/>
      <c r="FSZ7" s="295"/>
      <c r="FTA7" s="295"/>
      <c r="FTB7" s="295"/>
      <c r="FTC7" s="295"/>
      <c r="FTD7" s="295"/>
      <c r="FTE7" s="295"/>
      <c r="FTF7" s="295"/>
      <c r="FTG7" s="295"/>
      <c r="FTH7" s="295"/>
      <c r="FTI7" s="295"/>
      <c r="FTJ7" s="295"/>
      <c r="FTK7" s="295"/>
      <c r="FTL7" s="295"/>
      <c r="FTM7" s="295"/>
      <c r="FTN7" s="295"/>
      <c r="FTO7" s="295"/>
      <c r="FTP7" s="295"/>
      <c r="FTQ7" s="295"/>
      <c r="FTR7" s="295"/>
      <c r="FTS7" s="295"/>
      <c r="FTT7" s="295"/>
      <c r="FTU7" s="295"/>
      <c r="FTV7" s="295"/>
      <c r="FTW7" s="295"/>
      <c r="FTX7" s="295"/>
      <c r="FTY7" s="295"/>
      <c r="FTZ7" s="295"/>
      <c r="FUA7" s="295"/>
      <c r="FUB7" s="295"/>
      <c r="FUC7" s="295"/>
      <c r="FUD7" s="295"/>
      <c r="FUE7" s="295"/>
      <c r="FUF7" s="295"/>
      <c r="FUG7" s="295"/>
      <c r="FUH7" s="295"/>
      <c r="FUI7" s="295"/>
      <c r="FUJ7" s="295"/>
      <c r="FUK7" s="295"/>
      <c r="FUL7" s="295"/>
      <c r="FUM7" s="295"/>
      <c r="FUN7" s="295"/>
      <c r="FUO7" s="295"/>
      <c r="FUP7" s="295"/>
      <c r="FUQ7" s="295"/>
      <c r="FUR7" s="295"/>
      <c r="FUS7" s="295"/>
      <c r="FUT7" s="295"/>
      <c r="FUU7" s="295"/>
      <c r="FUV7" s="295"/>
      <c r="FUW7" s="295"/>
      <c r="FUX7" s="295"/>
      <c r="FUY7" s="295"/>
      <c r="FUZ7" s="295"/>
      <c r="FVA7" s="295"/>
      <c r="FVB7" s="295"/>
      <c r="FVC7" s="295"/>
      <c r="FVD7" s="295"/>
      <c r="FVE7" s="295"/>
      <c r="FVF7" s="295"/>
      <c r="FVG7" s="295"/>
      <c r="FVH7" s="295"/>
      <c r="FVI7" s="295"/>
      <c r="FVJ7" s="295"/>
      <c r="FVK7" s="295"/>
      <c r="FVL7" s="295"/>
      <c r="FVM7" s="295"/>
      <c r="FVN7" s="295"/>
      <c r="FVO7" s="295"/>
      <c r="FVP7" s="295"/>
      <c r="FVQ7" s="295"/>
      <c r="FVR7" s="295"/>
      <c r="FVS7" s="295"/>
      <c r="FVT7" s="295"/>
      <c r="FVU7" s="295"/>
      <c r="FVV7" s="295"/>
      <c r="FVW7" s="295"/>
      <c r="FVX7" s="295"/>
      <c r="FVY7" s="295"/>
      <c r="FVZ7" s="295"/>
      <c r="FWA7" s="295"/>
      <c r="FWB7" s="295"/>
      <c r="FWC7" s="295"/>
      <c r="FWD7" s="295"/>
      <c r="FWE7" s="295"/>
      <c r="FWF7" s="295"/>
      <c r="FWG7" s="295"/>
      <c r="FWH7" s="295"/>
      <c r="FWI7" s="295"/>
      <c r="FWJ7" s="295"/>
      <c r="FWK7" s="295"/>
      <c r="FWL7" s="295"/>
      <c r="FWM7" s="295"/>
      <c r="FWN7" s="295"/>
      <c r="FWO7" s="295"/>
      <c r="FWP7" s="295"/>
      <c r="FWQ7" s="295"/>
      <c r="FWR7" s="295"/>
      <c r="FWS7" s="295"/>
      <c r="FWT7" s="295"/>
      <c r="FWU7" s="295"/>
      <c r="FWV7" s="295"/>
      <c r="FWW7" s="295"/>
      <c r="FWX7" s="295"/>
      <c r="FWY7" s="295"/>
      <c r="FWZ7" s="295"/>
      <c r="FXA7" s="295"/>
      <c r="FXB7" s="295"/>
      <c r="FXC7" s="295"/>
      <c r="FXD7" s="295"/>
      <c r="FXE7" s="295"/>
      <c r="FXF7" s="295"/>
      <c r="FXG7" s="295"/>
      <c r="FXH7" s="295"/>
      <c r="FXI7" s="295"/>
      <c r="FXJ7" s="295"/>
      <c r="FXK7" s="295"/>
      <c r="FXL7" s="295"/>
      <c r="FXM7" s="295"/>
      <c r="FXN7" s="295"/>
      <c r="FXO7" s="295"/>
      <c r="FXP7" s="295"/>
      <c r="FXQ7" s="295"/>
      <c r="FXR7" s="295"/>
      <c r="FXS7" s="295"/>
      <c r="FXT7" s="295"/>
      <c r="FXU7" s="295"/>
      <c r="FXV7" s="295"/>
      <c r="FXW7" s="295"/>
      <c r="FXX7" s="295"/>
      <c r="FXY7" s="295"/>
      <c r="FXZ7" s="295"/>
      <c r="FYA7" s="295"/>
      <c r="FYB7" s="295"/>
      <c r="FYC7" s="295"/>
      <c r="FYD7" s="295"/>
      <c r="FYE7" s="295"/>
      <c r="FYF7" s="295"/>
      <c r="FYG7" s="295"/>
      <c r="FYH7" s="295"/>
      <c r="FYI7" s="295"/>
      <c r="FYJ7" s="295"/>
      <c r="FYK7" s="295"/>
      <c r="FYL7" s="295"/>
      <c r="FYM7" s="295"/>
      <c r="FYN7" s="295"/>
      <c r="FYO7" s="295"/>
      <c r="FYP7" s="295"/>
      <c r="FYQ7" s="295"/>
      <c r="FYR7" s="295"/>
      <c r="FYS7" s="295"/>
      <c r="FYT7" s="295"/>
      <c r="FYU7" s="295"/>
      <c r="FYV7" s="295"/>
      <c r="FYW7" s="295"/>
      <c r="FYX7" s="295"/>
      <c r="FYY7" s="295"/>
      <c r="FYZ7" s="295"/>
      <c r="FZA7" s="295"/>
      <c r="FZB7" s="295"/>
      <c r="FZC7" s="295"/>
      <c r="FZD7" s="295"/>
      <c r="FZE7" s="295"/>
      <c r="FZF7" s="295"/>
      <c r="FZG7" s="295"/>
      <c r="FZH7" s="295"/>
      <c r="FZI7" s="295"/>
      <c r="FZJ7" s="295"/>
      <c r="FZK7" s="295"/>
      <c r="FZL7" s="295"/>
      <c r="FZM7" s="295"/>
      <c r="FZN7" s="295"/>
      <c r="FZO7" s="295"/>
      <c r="FZP7" s="295"/>
      <c r="FZQ7" s="295"/>
      <c r="FZR7" s="295"/>
      <c r="FZS7" s="295"/>
      <c r="FZT7" s="295"/>
      <c r="FZU7" s="295"/>
      <c r="FZV7" s="295"/>
      <c r="FZW7" s="295"/>
      <c r="FZX7" s="295"/>
      <c r="FZY7" s="295"/>
      <c r="FZZ7" s="295"/>
      <c r="GAA7" s="295"/>
      <c r="GAB7" s="295"/>
      <c r="GAC7" s="295"/>
      <c r="GAD7" s="295"/>
      <c r="GAE7" s="295"/>
      <c r="GAF7" s="295"/>
      <c r="GAG7" s="295"/>
      <c r="GAH7" s="295"/>
      <c r="GAI7" s="295"/>
      <c r="GAJ7" s="295"/>
      <c r="GAK7" s="295"/>
      <c r="GAL7" s="295"/>
      <c r="GAM7" s="295"/>
      <c r="GAN7" s="295"/>
      <c r="GAO7" s="295"/>
      <c r="GAP7" s="295"/>
      <c r="GAQ7" s="295"/>
      <c r="GAR7" s="295"/>
      <c r="GAS7" s="295"/>
      <c r="GAT7" s="295"/>
      <c r="GAU7" s="295"/>
      <c r="GAV7" s="295"/>
      <c r="GAW7" s="295"/>
      <c r="GAX7" s="295"/>
      <c r="GAY7" s="295"/>
      <c r="GAZ7" s="295"/>
      <c r="GBA7" s="295"/>
      <c r="GBB7" s="295"/>
      <c r="GBC7" s="295"/>
      <c r="GBD7" s="295"/>
      <c r="GBE7" s="295"/>
      <c r="GBF7" s="295"/>
      <c r="GBG7" s="295"/>
      <c r="GBH7" s="295"/>
      <c r="GBI7" s="295"/>
      <c r="GBJ7" s="295"/>
      <c r="GBK7" s="295"/>
      <c r="GBL7" s="295"/>
      <c r="GBM7" s="295"/>
      <c r="GBN7" s="295"/>
      <c r="GBO7" s="295"/>
      <c r="GBP7" s="295"/>
      <c r="GBQ7" s="295"/>
      <c r="GBR7" s="295"/>
      <c r="GBS7" s="295"/>
      <c r="GBT7" s="295"/>
      <c r="GBU7" s="295"/>
      <c r="GBV7" s="295"/>
      <c r="GBW7" s="295"/>
      <c r="GBX7" s="295"/>
      <c r="GBY7" s="295"/>
      <c r="GBZ7" s="295"/>
      <c r="GCA7" s="295"/>
      <c r="GCB7" s="295"/>
      <c r="GCC7" s="295"/>
      <c r="GCD7" s="295"/>
      <c r="GCE7" s="295"/>
      <c r="GCF7" s="295"/>
      <c r="GCG7" s="295"/>
      <c r="GCH7" s="295"/>
      <c r="GCI7" s="295"/>
      <c r="GCJ7" s="295"/>
      <c r="GCK7" s="295"/>
      <c r="GCL7" s="295"/>
      <c r="GCM7" s="295"/>
      <c r="GCN7" s="295"/>
      <c r="GCO7" s="295"/>
      <c r="GCP7" s="295"/>
      <c r="GCQ7" s="295"/>
      <c r="GCR7" s="295"/>
      <c r="GCS7" s="295"/>
      <c r="GCT7" s="295"/>
      <c r="GCU7" s="295"/>
      <c r="GCV7" s="295"/>
      <c r="GCW7" s="295"/>
      <c r="GCX7" s="295"/>
      <c r="GCY7" s="295"/>
      <c r="GCZ7" s="295"/>
      <c r="GDA7" s="295"/>
      <c r="GDB7" s="295"/>
      <c r="GDC7" s="295"/>
      <c r="GDD7" s="295"/>
      <c r="GDE7" s="295"/>
      <c r="GDF7" s="295"/>
      <c r="GDG7" s="295"/>
      <c r="GDH7" s="295"/>
      <c r="GDI7" s="295"/>
      <c r="GDJ7" s="295"/>
      <c r="GDK7" s="295"/>
      <c r="GDL7" s="295"/>
      <c r="GDM7" s="295"/>
      <c r="GDN7" s="295"/>
      <c r="GDO7" s="295"/>
      <c r="GDP7" s="295"/>
      <c r="GDQ7" s="295"/>
      <c r="GDR7" s="295"/>
      <c r="GDS7" s="295"/>
      <c r="GDT7" s="295"/>
      <c r="GDU7" s="295"/>
      <c r="GDV7" s="295"/>
      <c r="GDW7" s="295"/>
      <c r="GDX7" s="295"/>
      <c r="GDY7" s="295"/>
      <c r="GDZ7" s="295"/>
      <c r="GEA7" s="295"/>
      <c r="GEB7" s="295"/>
      <c r="GEC7" s="295"/>
      <c r="GED7" s="295"/>
      <c r="GEE7" s="295"/>
      <c r="GEF7" s="295"/>
      <c r="GEG7" s="295"/>
      <c r="GEH7" s="295"/>
      <c r="GEI7" s="295"/>
      <c r="GEJ7" s="295"/>
      <c r="GEK7" s="295"/>
      <c r="GEL7" s="295"/>
      <c r="GEM7" s="295"/>
      <c r="GEN7" s="295"/>
      <c r="GEO7" s="295"/>
      <c r="GEP7" s="295"/>
      <c r="GEQ7" s="295"/>
      <c r="GER7" s="295"/>
      <c r="GES7" s="295"/>
      <c r="GET7" s="295"/>
      <c r="GEU7" s="295"/>
      <c r="GEV7" s="295"/>
      <c r="GEW7" s="295"/>
      <c r="GEX7" s="295"/>
      <c r="GEY7" s="295"/>
      <c r="GEZ7" s="295"/>
      <c r="GFA7" s="295"/>
      <c r="GFB7" s="295"/>
      <c r="GFC7" s="295"/>
      <c r="GFD7" s="295"/>
      <c r="GFE7" s="295"/>
      <c r="GFF7" s="295"/>
      <c r="GFG7" s="295"/>
      <c r="GFH7" s="295"/>
      <c r="GFI7" s="295"/>
      <c r="GFJ7" s="295"/>
      <c r="GFK7" s="295"/>
      <c r="GFL7" s="295"/>
      <c r="GFM7" s="295"/>
      <c r="GFN7" s="295"/>
      <c r="GFO7" s="295"/>
      <c r="GFP7" s="295"/>
      <c r="GFQ7" s="295"/>
      <c r="GFR7" s="295"/>
      <c r="GFS7" s="295"/>
      <c r="GFT7" s="295"/>
      <c r="GFU7" s="295"/>
      <c r="GFV7" s="295"/>
      <c r="GFW7" s="295"/>
      <c r="GFX7" s="295"/>
      <c r="GFY7" s="295"/>
      <c r="GFZ7" s="295"/>
      <c r="GGA7" s="295"/>
      <c r="GGB7" s="295"/>
      <c r="GGC7" s="295"/>
      <c r="GGD7" s="295"/>
      <c r="GGE7" s="295"/>
      <c r="GGF7" s="295"/>
      <c r="GGG7" s="295"/>
      <c r="GGH7" s="295"/>
      <c r="GGI7" s="295"/>
      <c r="GGJ7" s="295"/>
      <c r="GGK7" s="295"/>
      <c r="GGL7" s="295"/>
      <c r="GGM7" s="295"/>
      <c r="GGN7" s="295"/>
      <c r="GGO7" s="295"/>
      <c r="GGP7" s="295"/>
      <c r="GGQ7" s="295"/>
      <c r="GGR7" s="295"/>
      <c r="GGS7" s="295"/>
      <c r="GGT7" s="295"/>
      <c r="GGU7" s="295"/>
      <c r="GGV7" s="295"/>
      <c r="GGW7" s="295"/>
      <c r="GGX7" s="295"/>
      <c r="GGY7" s="295"/>
      <c r="GGZ7" s="295"/>
      <c r="GHA7" s="295"/>
      <c r="GHB7" s="295"/>
      <c r="GHC7" s="295"/>
      <c r="GHD7" s="295"/>
      <c r="GHE7" s="295"/>
      <c r="GHF7" s="295"/>
      <c r="GHG7" s="295"/>
      <c r="GHH7" s="295"/>
      <c r="GHI7" s="295"/>
      <c r="GHJ7" s="295"/>
      <c r="GHK7" s="295"/>
      <c r="GHL7" s="295"/>
      <c r="GHM7" s="295"/>
      <c r="GHN7" s="295"/>
      <c r="GHO7" s="295"/>
      <c r="GHP7" s="295"/>
      <c r="GHQ7" s="295"/>
      <c r="GHR7" s="295"/>
      <c r="GHS7" s="295"/>
      <c r="GHT7" s="295"/>
      <c r="GHU7" s="295"/>
      <c r="GHV7" s="295"/>
      <c r="GHW7" s="295"/>
      <c r="GHX7" s="295"/>
      <c r="GHY7" s="295"/>
      <c r="GHZ7" s="295"/>
      <c r="GIA7" s="295"/>
      <c r="GIB7" s="295"/>
      <c r="GIC7" s="295"/>
      <c r="GID7" s="295"/>
      <c r="GIE7" s="295"/>
      <c r="GIF7" s="295"/>
      <c r="GIG7" s="295"/>
      <c r="GIH7" s="295"/>
      <c r="GII7" s="295"/>
      <c r="GIJ7" s="295"/>
      <c r="GIK7" s="295"/>
      <c r="GIL7" s="295"/>
      <c r="GIM7" s="295"/>
      <c r="GIN7" s="295"/>
      <c r="GIO7" s="295"/>
      <c r="GIP7" s="295"/>
      <c r="GIQ7" s="295"/>
      <c r="GIR7" s="295"/>
      <c r="GIS7" s="295"/>
      <c r="GIT7" s="295"/>
      <c r="GIU7" s="295"/>
      <c r="GIV7" s="295"/>
      <c r="GIW7" s="295"/>
      <c r="GIX7" s="295"/>
      <c r="GIY7" s="295"/>
      <c r="GIZ7" s="295"/>
      <c r="GJA7" s="295"/>
      <c r="GJB7" s="295"/>
      <c r="GJC7" s="295"/>
      <c r="GJD7" s="295"/>
      <c r="GJE7" s="295"/>
      <c r="GJF7" s="295"/>
      <c r="GJG7" s="295"/>
      <c r="GJH7" s="295"/>
      <c r="GJI7" s="295"/>
      <c r="GJJ7" s="295"/>
      <c r="GJK7" s="295"/>
      <c r="GJL7" s="295"/>
      <c r="GJM7" s="295"/>
      <c r="GJN7" s="295"/>
      <c r="GJO7" s="295"/>
      <c r="GJP7" s="295"/>
      <c r="GJQ7" s="295"/>
      <c r="GJR7" s="295"/>
      <c r="GJS7" s="295"/>
      <c r="GJT7" s="295"/>
      <c r="GJU7" s="295"/>
      <c r="GJV7" s="295"/>
      <c r="GJW7" s="295"/>
      <c r="GJX7" s="295"/>
      <c r="GJY7" s="295"/>
      <c r="GJZ7" s="295"/>
      <c r="GKA7" s="295"/>
      <c r="GKB7" s="295"/>
      <c r="GKC7" s="295"/>
      <c r="GKD7" s="295"/>
      <c r="GKE7" s="295"/>
      <c r="GKF7" s="295"/>
      <c r="GKG7" s="295"/>
      <c r="GKH7" s="295"/>
      <c r="GKI7" s="295"/>
      <c r="GKJ7" s="295"/>
      <c r="GKK7" s="295"/>
      <c r="GKL7" s="295"/>
      <c r="GKM7" s="295"/>
      <c r="GKN7" s="295"/>
      <c r="GKO7" s="295"/>
      <c r="GKP7" s="295"/>
      <c r="GKQ7" s="295"/>
      <c r="GKR7" s="295"/>
      <c r="GKS7" s="295"/>
      <c r="GKT7" s="295"/>
      <c r="GKU7" s="295"/>
      <c r="GKV7" s="295"/>
      <c r="GKW7" s="295"/>
      <c r="GKX7" s="295"/>
      <c r="GKY7" s="295"/>
      <c r="GKZ7" s="295"/>
      <c r="GLA7" s="295"/>
      <c r="GLB7" s="295"/>
      <c r="GLC7" s="295"/>
      <c r="GLD7" s="295"/>
      <c r="GLE7" s="295"/>
      <c r="GLF7" s="295"/>
      <c r="GLG7" s="295"/>
      <c r="GLH7" s="295"/>
      <c r="GLI7" s="295"/>
      <c r="GLJ7" s="295"/>
      <c r="GLK7" s="295"/>
      <c r="GLL7" s="295"/>
      <c r="GLM7" s="295"/>
      <c r="GLN7" s="295"/>
      <c r="GLO7" s="295"/>
      <c r="GLP7" s="295"/>
      <c r="GLQ7" s="295"/>
      <c r="GLR7" s="295"/>
      <c r="GLS7" s="295"/>
      <c r="GLT7" s="295"/>
      <c r="GLU7" s="295"/>
      <c r="GLV7" s="295"/>
      <c r="GLW7" s="295"/>
      <c r="GLX7" s="295"/>
      <c r="GLY7" s="295"/>
      <c r="GLZ7" s="295"/>
      <c r="GMA7" s="295"/>
      <c r="GMB7" s="295"/>
      <c r="GMC7" s="295"/>
      <c r="GMD7" s="295"/>
      <c r="GME7" s="295"/>
      <c r="GMF7" s="295"/>
      <c r="GMG7" s="295"/>
      <c r="GMH7" s="295"/>
      <c r="GMI7" s="295"/>
      <c r="GMJ7" s="295"/>
      <c r="GMK7" s="295"/>
      <c r="GML7" s="295"/>
      <c r="GMM7" s="295"/>
      <c r="GMN7" s="295"/>
      <c r="GMO7" s="295"/>
      <c r="GMP7" s="295"/>
      <c r="GMQ7" s="295"/>
      <c r="GMR7" s="295"/>
      <c r="GMS7" s="295"/>
      <c r="GMT7" s="295"/>
      <c r="GMU7" s="295"/>
      <c r="GMV7" s="295"/>
      <c r="GMW7" s="295"/>
      <c r="GMX7" s="295"/>
      <c r="GMY7" s="295"/>
      <c r="GMZ7" s="295"/>
      <c r="GNA7" s="295"/>
      <c r="GNB7" s="295"/>
      <c r="GNC7" s="295"/>
      <c r="GND7" s="295"/>
      <c r="GNE7" s="295"/>
      <c r="GNF7" s="295"/>
      <c r="GNG7" s="295"/>
      <c r="GNH7" s="295"/>
      <c r="GNI7" s="295"/>
      <c r="GNJ7" s="295"/>
      <c r="GNK7" s="295"/>
      <c r="GNL7" s="295"/>
      <c r="GNM7" s="295"/>
      <c r="GNN7" s="295"/>
      <c r="GNO7" s="295"/>
      <c r="GNP7" s="295"/>
      <c r="GNQ7" s="295"/>
      <c r="GNR7" s="295"/>
      <c r="GNS7" s="295"/>
      <c r="GNT7" s="295"/>
      <c r="GNU7" s="295"/>
      <c r="GNV7" s="295"/>
      <c r="GNW7" s="295"/>
      <c r="GNX7" s="295"/>
      <c r="GNY7" s="295"/>
      <c r="GNZ7" s="295"/>
      <c r="GOA7" s="295"/>
      <c r="GOB7" s="295"/>
      <c r="GOC7" s="295"/>
      <c r="GOD7" s="295"/>
      <c r="GOE7" s="295"/>
      <c r="GOF7" s="295"/>
      <c r="GOG7" s="295"/>
      <c r="GOH7" s="295"/>
      <c r="GOI7" s="295"/>
      <c r="GOJ7" s="295"/>
      <c r="GOK7" s="295"/>
      <c r="GOL7" s="295"/>
      <c r="GOM7" s="295"/>
      <c r="GON7" s="295"/>
      <c r="GOO7" s="295"/>
      <c r="GOP7" s="295"/>
      <c r="GOQ7" s="295"/>
      <c r="GOR7" s="295"/>
      <c r="GOS7" s="295"/>
      <c r="GOT7" s="295"/>
      <c r="GOU7" s="295"/>
      <c r="GOV7" s="295"/>
      <c r="GOW7" s="295"/>
      <c r="GOX7" s="295"/>
      <c r="GOY7" s="295"/>
      <c r="GOZ7" s="295"/>
      <c r="GPA7" s="295"/>
      <c r="GPB7" s="295"/>
      <c r="GPC7" s="295"/>
      <c r="GPD7" s="295"/>
      <c r="GPE7" s="295"/>
      <c r="GPF7" s="295"/>
      <c r="GPG7" s="295"/>
      <c r="GPH7" s="295"/>
      <c r="GPI7" s="295"/>
      <c r="GPJ7" s="295"/>
      <c r="GPK7" s="295"/>
      <c r="GPL7" s="295"/>
      <c r="GPM7" s="295"/>
      <c r="GPN7" s="295"/>
      <c r="GPO7" s="295"/>
      <c r="GPP7" s="295"/>
      <c r="GPQ7" s="295"/>
      <c r="GPR7" s="295"/>
      <c r="GPS7" s="295"/>
      <c r="GPT7" s="295"/>
      <c r="GPU7" s="295"/>
      <c r="GPV7" s="295"/>
      <c r="GPW7" s="295"/>
      <c r="GPX7" s="295"/>
      <c r="GPY7" s="295"/>
      <c r="GPZ7" s="295"/>
      <c r="GQA7" s="295"/>
      <c r="GQB7" s="295"/>
      <c r="GQC7" s="295"/>
      <c r="GQD7" s="295"/>
      <c r="GQE7" s="295"/>
      <c r="GQF7" s="295"/>
      <c r="GQG7" s="295"/>
      <c r="GQH7" s="295"/>
      <c r="GQI7" s="295"/>
      <c r="GQJ7" s="295"/>
      <c r="GQK7" s="295"/>
      <c r="GQL7" s="295"/>
      <c r="GQM7" s="295"/>
      <c r="GQN7" s="295"/>
      <c r="GQO7" s="295"/>
      <c r="GQP7" s="295"/>
      <c r="GQQ7" s="295"/>
      <c r="GQR7" s="295"/>
      <c r="GQS7" s="295"/>
      <c r="GQT7" s="295"/>
      <c r="GQU7" s="295"/>
      <c r="GQV7" s="295"/>
      <c r="GQW7" s="295"/>
      <c r="GQX7" s="295"/>
      <c r="GQY7" s="295"/>
      <c r="GQZ7" s="295"/>
      <c r="GRA7" s="295"/>
      <c r="GRB7" s="295"/>
      <c r="GRC7" s="295"/>
      <c r="GRD7" s="295"/>
      <c r="GRE7" s="295"/>
      <c r="GRF7" s="295"/>
      <c r="GRG7" s="295"/>
      <c r="GRH7" s="295"/>
      <c r="GRI7" s="295"/>
      <c r="GRJ7" s="295"/>
      <c r="GRK7" s="295"/>
      <c r="GRL7" s="295"/>
      <c r="GRM7" s="295"/>
      <c r="GRN7" s="295"/>
      <c r="GRO7" s="295"/>
      <c r="GRP7" s="295"/>
      <c r="GRQ7" s="295"/>
      <c r="GRR7" s="295"/>
      <c r="GRS7" s="295"/>
      <c r="GRT7" s="295"/>
      <c r="GRU7" s="295"/>
      <c r="GRV7" s="295"/>
      <c r="GRW7" s="295"/>
      <c r="GRX7" s="295"/>
      <c r="GRY7" s="295"/>
      <c r="GRZ7" s="295"/>
      <c r="GSA7" s="295"/>
      <c r="GSB7" s="295"/>
      <c r="GSC7" s="295"/>
      <c r="GSD7" s="295"/>
      <c r="GSE7" s="295"/>
      <c r="GSF7" s="295"/>
      <c r="GSG7" s="295"/>
      <c r="GSH7" s="295"/>
      <c r="GSI7" s="295"/>
      <c r="GSJ7" s="295"/>
      <c r="GSK7" s="295"/>
      <c r="GSL7" s="295"/>
      <c r="GSM7" s="295"/>
      <c r="GSN7" s="295"/>
      <c r="GSO7" s="295"/>
      <c r="GSP7" s="295"/>
      <c r="GSQ7" s="295"/>
      <c r="GSR7" s="295"/>
      <c r="GSS7" s="295"/>
      <c r="GST7" s="295"/>
      <c r="GSU7" s="295"/>
      <c r="GSV7" s="295"/>
      <c r="GSW7" s="295"/>
      <c r="GSX7" s="295"/>
      <c r="GSY7" s="295"/>
      <c r="GSZ7" s="295"/>
      <c r="GTA7" s="295"/>
      <c r="GTB7" s="295"/>
      <c r="GTC7" s="295"/>
      <c r="GTD7" s="295"/>
      <c r="GTE7" s="295"/>
      <c r="GTF7" s="295"/>
      <c r="GTG7" s="295"/>
      <c r="GTH7" s="295"/>
      <c r="GTI7" s="295"/>
      <c r="GTJ7" s="295"/>
      <c r="GTK7" s="295"/>
      <c r="GTL7" s="295"/>
      <c r="GTM7" s="295"/>
      <c r="GTN7" s="295"/>
      <c r="GTO7" s="295"/>
      <c r="GTP7" s="295"/>
      <c r="GTQ7" s="295"/>
      <c r="GTR7" s="295"/>
      <c r="GTS7" s="295"/>
      <c r="GTT7" s="295"/>
      <c r="GTU7" s="295"/>
      <c r="GTV7" s="295"/>
      <c r="GTW7" s="295"/>
      <c r="GTX7" s="295"/>
      <c r="GTY7" s="295"/>
      <c r="GTZ7" s="295"/>
      <c r="GUA7" s="295"/>
      <c r="GUB7" s="295"/>
      <c r="GUC7" s="295"/>
      <c r="GUD7" s="295"/>
      <c r="GUE7" s="295"/>
      <c r="GUF7" s="295"/>
      <c r="GUG7" s="295"/>
      <c r="GUH7" s="295"/>
      <c r="GUI7" s="295"/>
      <c r="GUJ7" s="295"/>
      <c r="GUK7" s="295"/>
      <c r="GUL7" s="295"/>
      <c r="GUM7" s="295"/>
      <c r="GUN7" s="295"/>
      <c r="GUO7" s="295"/>
      <c r="GUP7" s="295"/>
      <c r="GUQ7" s="295"/>
      <c r="GUR7" s="295"/>
      <c r="GUS7" s="295"/>
      <c r="GUT7" s="295"/>
      <c r="GUU7" s="295"/>
      <c r="GUV7" s="295"/>
      <c r="GUW7" s="295"/>
      <c r="GUX7" s="295"/>
      <c r="GUY7" s="295"/>
      <c r="GUZ7" s="295"/>
      <c r="GVA7" s="295"/>
      <c r="GVB7" s="295"/>
      <c r="GVC7" s="295"/>
      <c r="GVD7" s="295"/>
      <c r="GVE7" s="295"/>
      <c r="GVF7" s="295"/>
      <c r="GVG7" s="295"/>
      <c r="GVH7" s="295"/>
      <c r="GVI7" s="295"/>
      <c r="GVJ7" s="295"/>
      <c r="GVK7" s="295"/>
      <c r="GVL7" s="295"/>
      <c r="GVM7" s="295"/>
      <c r="GVN7" s="295"/>
      <c r="GVO7" s="295"/>
      <c r="GVP7" s="295"/>
      <c r="GVQ7" s="295"/>
      <c r="GVR7" s="295"/>
      <c r="GVS7" s="295"/>
      <c r="GVT7" s="295"/>
      <c r="GVU7" s="295"/>
      <c r="GVV7" s="295"/>
      <c r="GVW7" s="295"/>
      <c r="GVX7" s="295"/>
      <c r="GVY7" s="295"/>
      <c r="GVZ7" s="295"/>
      <c r="GWA7" s="295"/>
      <c r="GWB7" s="295"/>
      <c r="GWC7" s="295"/>
      <c r="GWD7" s="295"/>
      <c r="GWE7" s="295"/>
      <c r="GWF7" s="295"/>
      <c r="GWG7" s="295"/>
      <c r="GWH7" s="295"/>
      <c r="GWI7" s="295"/>
      <c r="GWJ7" s="295"/>
      <c r="GWK7" s="295"/>
      <c r="GWL7" s="295"/>
      <c r="GWM7" s="295"/>
      <c r="GWN7" s="295"/>
      <c r="GWO7" s="295"/>
      <c r="GWP7" s="295"/>
      <c r="GWQ7" s="295"/>
      <c r="GWR7" s="295"/>
      <c r="GWS7" s="295"/>
      <c r="GWT7" s="295"/>
      <c r="GWU7" s="295"/>
      <c r="GWV7" s="295"/>
      <c r="GWW7" s="295"/>
      <c r="GWX7" s="295"/>
      <c r="GWY7" s="295"/>
      <c r="GWZ7" s="295"/>
      <c r="GXA7" s="295"/>
      <c r="GXB7" s="295"/>
      <c r="GXC7" s="295"/>
      <c r="GXD7" s="295"/>
      <c r="GXE7" s="295"/>
      <c r="GXF7" s="295"/>
      <c r="GXG7" s="295"/>
      <c r="GXH7" s="295"/>
      <c r="GXI7" s="295"/>
      <c r="GXJ7" s="295"/>
      <c r="GXK7" s="295"/>
      <c r="GXL7" s="295"/>
      <c r="GXM7" s="295"/>
      <c r="GXN7" s="295"/>
      <c r="GXO7" s="295"/>
      <c r="GXP7" s="295"/>
      <c r="GXQ7" s="295"/>
      <c r="GXR7" s="295"/>
      <c r="GXS7" s="295"/>
      <c r="GXT7" s="295"/>
      <c r="GXU7" s="295"/>
      <c r="GXV7" s="295"/>
      <c r="GXW7" s="295"/>
      <c r="GXX7" s="295"/>
      <c r="GXY7" s="295"/>
      <c r="GXZ7" s="295"/>
      <c r="GYA7" s="295"/>
      <c r="GYB7" s="295"/>
      <c r="GYC7" s="295"/>
      <c r="GYD7" s="295"/>
      <c r="GYE7" s="295"/>
      <c r="GYF7" s="295"/>
      <c r="GYG7" s="295"/>
      <c r="GYH7" s="295"/>
      <c r="GYI7" s="295"/>
      <c r="GYJ7" s="295"/>
      <c r="GYK7" s="295"/>
      <c r="GYL7" s="295"/>
      <c r="GYM7" s="295"/>
      <c r="GYN7" s="295"/>
      <c r="GYO7" s="295"/>
      <c r="GYP7" s="295"/>
      <c r="GYQ7" s="295"/>
      <c r="GYR7" s="295"/>
      <c r="GYS7" s="295"/>
      <c r="GYT7" s="295"/>
      <c r="GYU7" s="295"/>
      <c r="GYV7" s="295"/>
      <c r="GYW7" s="295"/>
      <c r="GYX7" s="295"/>
      <c r="GYY7" s="295"/>
      <c r="GYZ7" s="295"/>
      <c r="GZA7" s="295"/>
      <c r="GZB7" s="295"/>
      <c r="GZC7" s="295"/>
      <c r="GZD7" s="295"/>
      <c r="GZE7" s="295"/>
      <c r="GZF7" s="295"/>
      <c r="GZG7" s="295"/>
      <c r="GZH7" s="295"/>
      <c r="GZI7" s="295"/>
      <c r="GZJ7" s="295"/>
      <c r="GZK7" s="295"/>
      <c r="GZL7" s="295"/>
      <c r="GZM7" s="295"/>
      <c r="GZN7" s="295"/>
      <c r="GZO7" s="295"/>
      <c r="GZP7" s="295"/>
      <c r="GZQ7" s="295"/>
      <c r="GZR7" s="295"/>
      <c r="GZS7" s="295"/>
      <c r="GZT7" s="295"/>
      <c r="GZU7" s="295"/>
      <c r="GZV7" s="295"/>
      <c r="GZW7" s="295"/>
      <c r="GZX7" s="295"/>
      <c r="GZY7" s="295"/>
      <c r="GZZ7" s="295"/>
      <c r="HAA7" s="295"/>
      <c r="HAB7" s="295"/>
      <c r="HAC7" s="295"/>
      <c r="HAD7" s="295"/>
      <c r="HAE7" s="295"/>
      <c r="HAF7" s="295"/>
      <c r="HAG7" s="295"/>
      <c r="HAH7" s="295"/>
      <c r="HAI7" s="295"/>
      <c r="HAJ7" s="295"/>
      <c r="HAK7" s="295"/>
      <c r="HAL7" s="295"/>
      <c r="HAM7" s="295"/>
      <c r="HAN7" s="295"/>
      <c r="HAO7" s="295"/>
      <c r="HAP7" s="295"/>
      <c r="HAQ7" s="295"/>
      <c r="HAR7" s="295"/>
      <c r="HAS7" s="295"/>
      <c r="HAT7" s="295"/>
      <c r="HAU7" s="295"/>
      <c r="HAV7" s="295"/>
      <c r="HAW7" s="295"/>
      <c r="HAX7" s="295"/>
      <c r="HAY7" s="295"/>
      <c r="HAZ7" s="295"/>
      <c r="HBA7" s="295"/>
      <c r="HBB7" s="295"/>
      <c r="HBC7" s="295"/>
      <c r="HBD7" s="295"/>
      <c r="HBE7" s="295"/>
      <c r="HBF7" s="295"/>
      <c r="HBG7" s="295"/>
      <c r="HBH7" s="295"/>
      <c r="HBI7" s="295"/>
      <c r="HBJ7" s="295"/>
      <c r="HBK7" s="295"/>
      <c r="HBL7" s="295"/>
      <c r="HBM7" s="295"/>
      <c r="HBN7" s="295"/>
      <c r="HBO7" s="295"/>
      <c r="HBP7" s="295"/>
      <c r="HBQ7" s="295"/>
      <c r="HBR7" s="295"/>
      <c r="HBS7" s="295"/>
      <c r="HBT7" s="295"/>
      <c r="HBU7" s="295"/>
      <c r="HBV7" s="295"/>
      <c r="HBW7" s="295"/>
      <c r="HBX7" s="295"/>
      <c r="HBY7" s="295"/>
      <c r="HBZ7" s="295"/>
      <c r="HCA7" s="295"/>
      <c r="HCB7" s="295"/>
      <c r="HCC7" s="295"/>
      <c r="HCD7" s="295"/>
      <c r="HCE7" s="295"/>
      <c r="HCF7" s="295"/>
      <c r="HCG7" s="295"/>
      <c r="HCH7" s="295"/>
      <c r="HCI7" s="295"/>
      <c r="HCJ7" s="295"/>
      <c r="HCK7" s="295"/>
      <c r="HCL7" s="295"/>
      <c r="HCM7" s="295"/>
      <c r="HCN7" s="295"/>
      <c r="HCO7" s="295"/>
      <c r="HCP7" s="295"/>
      <c r="HCQ7" s="295"/>
      <c r="HCR7" s="295"/>
      <c r="HCS7" s="295"/>
      <c r="HCT7" s="295"/>
      <c r="HCU7" s="295"/>
      <c r="HCV7" s="295"/>
      <c r="HCW7" s="295"/>
      <c r="HCX7" s="295"/>
      <c r="HCY7" s="295"/>
      <c r="HCZ7" s="295"/>
      <c r="HDA7" s="295"/>
      <c r="HDB7" s="295"/>
      <c r="HDC7" s="295"/>
      <c r="HDD7" s="295"/>
      <c r="HDE7" s="295"/>
      <c r="HDF7" s="295"/>
      <c r="HDG7" s="295"/>
      <c r="HDH7" s="295"/>
      <c r="HDI7" s="295"/>
      <c r="HDJ7" s="295"/>
      <c r="HDK7" s="295"/>
      <c r="HDL7" s="295"/>
      <c r="HDM7" s="295"/>
      <c r="HDN7" s="295"/>
      <c r="HDO7" s="295"/>
      <c r="HDP7" s="295"/>
      <c r="HDQ7" s="295"/>
      <c r="HDR7" s="295"/>
      <c r="HDS7" s="295"/>
      <c r="HDT7" s="295"/>
      <c r="HDU7" s="295"/>
      <c r="HDV7" s="295"/>
      <c r="HDW7" s="295"/>
      <c r="HDX7" s="295"/>
      <c r="HDY7" s="295"/>
      <c r="HDZ7" s="295"/>
      <c r="HEA7" s="295"/>
      <c r="HEB7" s="295"/>
      <c r="HEC7" s="295"/>
      <c r="HED7" s="295"/>
      <c r="HEE7" s="295"/>
      <c r="HEF7" s="295"/>
      <c r="HEG7" s="295"/>
      <c r="HEH7" s="295"/>
      <c r="HEI7" s="295"/>
      <c r="HEJ7" s="295"/>
      <c r="HEK7" s="295"/>
      <c r="HEL7" s="295"/>
      <c r="HEM7" s="295"/>
      <c r="HEN7" s="295"/>
      <c r="HEO7" s="295"/>
      <c r="HEP7" s="295"/>
      <c r="HEQ7" s="295"/>
      <c r="HER7" s="295"/>
      <c r="HES7" s="295"/>
      <c r="HET7" s="295"/>
      <c r="HEU7" s="295"/>
      <c r="HEV7" s="295"/>
      <c r="HEW7" s="295"/>
      <c r="HEX7" s="295"/>
      <c r="HEY7" s="295"/>
      <c r="HEZ7" s="295"/>
      <c r="HFA7" s="295"/>
      <c r="HFB7" s="295"/>
      <c r="HFC7" s="295"/>
      <c r="HFD7" s="295"/>
      <c r="HFE7" s="295"/>
      <c r="HFF7" s="295"/>
      <c r="HFG7" s="295"/>
      <c r="HFH7" s="295"/>
      <c r="HFI7" s="295"/>
      <c r="HFJ7" s="295"/>
      <c r="HFK7" s="295"/>
      <c r="HFL7" s="295"/>
      <c r="HFM7" s="295"/>
      <c r="HFN7" s="295"/>
      <c r="HFO7" s="295"/>
      <c r="HFP7" s="295"/>
      <c r="HFQ7" s="295"/>
      <c r="HFR7" s="295"/>
      <c r="HFS7" s="295"/>
      <c r="HFT7" s="295"/>
      <c r="HFU7" s="295"/>
      <c r="HFV7" s="295"/>
      <c r="HFW7" s="295"/>
      <c r="HFX7" s="295"/>
      <c r="HFY7" s="295"/>
      <c r="HFZ7" s="295"/>
      <c r="HGA7" s="295"/>
      <c r="HGB7" s="295"/>
      <c r="HGC7" s="295"/>
      <c r="HGD7" s="295"/>
      <c r="HGE7" s="295"/>
      <c r="HGF7" s="295"/>
      <c r="HGG7" s="295"/>
      <c r="HGH7" s="295"/>
      <c r="HGI7" s="295"/>
      <c r="HGJ7" s="295"/>
      <c r="HGK7" s="295"/>
      <c r="HGL7" s="295"/>
      <c r="HGM7" s="295"/>
      <c r="HGN7" s="295"/>
      <c r="HGO7" s="295"/>
      <c r="HGP7" s="295"/>
      <c r="HGQ7" s="295"/>
      <c r="HGR7" s="295"/>
      <c r="HGS7" s="295"/>
      <c r="HGT7" s="295"/>
      <c r="HGU7" s="295"/>
      <c r="HGV7" s="295"/>
      <c r="HGW7" s="295"/>
      <c r="HGX7" s="295"/>
      <c r="HGY7" s="295"/>
      <c r="HGZ7" s="295"/>
      <c r="HHA7" s="295"/>
      <c r="HHB7" s="295"/>
      <c r="HHC7" s="295"/>
      <c r="HHD7" s="295"/>
      <c r="HHE7" s="295"/>
      <c r="HHF7" s="295"/>
      <c r="HHG7" s="295"/>
      <c r="HHH7" s="295"/>
      <c r="HHI7" s="295"/>
      <c r="HHJ7" s="295"/>
      <c r="HHK7" s="295"/>
      <c r="HHL7" s="295"/>
      <c r="HHM7" s="295"/>
      <c r="HHN7" s="295"/>
      <c r="HHO7" s="295"/>
      <c r="HHP7" s="295"/>
      <c r="HHQ7" s="295"/>
      <c r="HHR7" s="295"/>
      <c r="HHS7" s="295"/>
      <c r="HHT7" s="295"/>
      <c r="HHU7" s="295"/>
      <c r="HHV7" s="295"/>
      <c r="HHW7" s="295"/>
      <c r="HHX7" s="295"/>
      <c r="HHY7" s="295"/>
      <c r="HHZ7" s="295"/>
      <c r="HIA7" s="295"/>
      <c r="HIB7" s="295"/>
      <c r="HIC7" s="295"/>
      <c r="HID7" s="295"/>
      <c r="HIE7" s="295"/>
      <c r="HIF7" s="295"/>
      <c r="HIG7" s="295"/>
      <c r="HIH7" s="295"/>
      <c r="HII7" s="295"/>
      <c r="HIJ7" s="295"/>
      <c r="HIK7" s="295"/>
      <c r="HIL7" s="295"/>
      <c r="HIM7" s="295"/>
      <c r="HIN7" s="295"/>
      <c r="HIO7" s="295"/>
      <c r="HIP7" s="295"/>
      <c r="HIQ7" s="295"/>
      <c r="HIR7" s="295"/>
      <c r="HIS7" s="295"/>
      <c r="HIT7" s="295"/>
      <c r="HIU7" s="295"/>
      <c r="HIV7" s="295"/>
      <c r="HIW7" s="295"/>
      <c r="HIX7" s="295"/>
      <c r="HIY7" s="295"/>
      <c r="HIZ7" s="295"/>
      <c r="HJA7" s="295"/>
      <c r="HJB7" s="295"/>
      <c r="HJC7" s="295"/>
      <c r="HJD7" s="295"/>
      <c r="HJE7" s="295"/>
      <c r="HJF7" s="295"/>
      <c r="HJG7" s="295"/>
      <c r="HJH7" s="295"/>
      <c r="HJI7" s="295"/>
      <c r="HJJ7" s="295"/>
      <c r="HJK7" s="295"/>
      <c r="HJL7" s="295"/>
      <c r="HJM7" s="295"/>
      <c r="HJN7" s="295"/>
      <c r="HJO7" s="295"/>
      <c r="HJP7" s="295"/>
      <c r="HJQ7" s="295"/>
      <c r="HJR7" s="295"/>
      <c r="HJS7" s="295"/>
      <c r="HJT7" s="295"/>
      <c r="HJU7" s="295"/>
      <c r="HJV7" s="295"/>
      <c r="HJW7" s="295"/>
      <c r="HJX7" s="295"/>
      <c r="HJY7" s="295"/>
      <c r="HJZ7" s="295"/>
      <c r="HKA7" s="295"/>
      <c r="HKB7" s="295"/>
      <c r="HKC7" s="295"/>
      <c r="HKD7" s="295"/>
      <c r="HKE7" s="295"/>
      <c r="HKF7" s="295"/>
      <c r="HKG7" s="295"/>
      <c r="HKH7" s="295"/>
      <c r="HKI7" s="295"/>
      <c r="HKJ7" s="295"/>
      <c r="HKK7" s="295"/>
      <c r="HKL7" s="295"/>
      <c r="HKM7" s="295"/>
      <c r="HKN7" s="295"/>
      <c r="HKO7" s="295"/>
      <c r="HKP7" s="295"/>
      <c r="HKQ7" s="295"/>
      <c r="HKR7" s="295"/>
      <c r="HKS7" s="295"/>
      <c r="HKT7" s="295"/>
      <c r="HKU7" s="295"/>
      <c r="HKV7" s="295"/>
      <c r="HKW7" s="295"/>
      <c r="HKX7" s="295"/>
      <c r="HKY7" s="295"/>
      <c r="HKZ7" s="295"/>
      <c r="HLA7" s="295"/>
      <c r="HLB7" s="295"/>
      <c r="HLC7" s="295"/>
      <c r="HLD7" s="295"/>
      <c r="HLE7" s="295"/>
      <c r="HLF7" s="295"/>
      <c r="HLG7" s="295"/>
      <c r="HLH7" s="295"/>
      <c r="HLI7" s="295"/>
      <c r="HLJ7" s="295"/>
      <c r="HLK7" s="295"/>
      <c r="HLL7" s="295"/>
      <c r="HLM7" s="295"/>
      <c r="HLN7" s="295"/>
      <c r="HLO7" s="295"/>
      <c r="HLP7" s="295"/>
      <c r="HLQ7" s="295"/>
      <c r="HLR7" s="295"/>
      <c r="HLS7" s="295"/>
      <c r="HLT7" s="295"/>
      <c r="HLU7" s="295"/>
      <c r="HLV7" s="295"/>
      <c r="HLW7" s="295"/>
      <c r="HLX7" s="295"/>
      <c r="HLY7" s="295"/>
      <c r="HLZ7" s="295"/>
      <c r="HMA7" s="295"/>
      <c r="HMB7" s="295"/>
      <c r="HMC7" s="295"/>
      <c r="HMD7" s="295"/>
      <c r="HME7" s="295"/>
      <c r="HMF7" s="295"/>
      <c r="HMG7" s="295"/>
      <c r="HMH7" s="295"/>
      <c r="HMI7" s="295"/>
      <c r="HMJ7" s="295"/>
      <c r="HMK7" s="295"/>
      <c r="HML7" s="295"/>
      <c r="HMM7" s="295"/>
      <c r="HMN7" s="295"/>
      <c r="HMO7" s="295"/>
      <c r="HMP7" s="295"/>
      <c r="HMQ7" s="295"/>
      <c r="HMR7" s="295"/>
      <c r="HMS7" s="295"/>
      <c r="HMT7" s="295"/>
      <c r="HMU7" s="295"/>
      <c r="HMV7" s="295"/>
      <c r="HMW7" s="295"/>
      <c r="HMX7" s="295"/>
      <c r="HMY7" s="295"/>
      <c r="HMZ7" s="295"/>
      <c r="HNA7" s="295"/>
      <c r="HNB7" s="295"/>
      <c r="HNC7" s="295"/>
      <c r="HND7" s="295"/>
      <c r="HNE7" s="295"/>
      <c r="HNF7" s="295"/>
      <c r="HNG7" s="295"/>
      <c r="HNH7" s="295"/>
      <c r="HNI7" s="295"/>
      <c r="HNJ7" s="295"/>
      <c r="HNK7" s="295"/>
      <c r="HNL7" s="295"/>
      <c r="HNM7" s="295"/>
      <c r="HNN7" s="295"/>
      <c r="HNO7" s="295"/>
      <c r="HNP7" s="295"/>
      <c r="HNQ7" s="295"/>
      <c r="HNR7" s="295"/>
      <c r="HNS7" s="295"/>
      <c r="HNT7" s="295"/>
      <c r="HNU7" s="295"/>
      <c r="HNV7" s="295"/>
      <c r="HNW7" s="295"/>
      <c r="HNX7" s="295"/>
      <c r="HNY7" s="295"/>
      <c r="HNZ7" s="295"/>
      <c r="HOA7" s="295"/>
      <c r="HOB7" s="295"/>
      <c r="HOC7" s="295"/>
      <c r="HOD7" s="295"/>
      <c r="HOE7" s="295"/>
      <c r="HOF7" s="295"/>
      <c r="HOG7" s="295"/>
      <c r="HOH7" s="295"/>
      <c r="HOI7" s="295"/>
      <c r="HOJ7" s="295"/>
      <c r="HOK7" s="295"/>
      <c r="HOL7" s="295"/>
      <c r="HOM7" s="295"/>
      <c r="HON7" s="295"/>
      <c r="HOO7" s="295"/>
      <c r="HOP7" s="295"/>
      <c r="HOQ7" s="295"/>
      <c r="HOR7" s="295"/>
      <c r="HOS7" s="295"/>
      <c r="HOT7" s="295"/>
      <c r="HOU7" s="295"/>
      <c r="HOV7" s="295"/>
      <c r="HOW7" s="295"/>
      <c r="HOX7" s="295"/>
      <c r="HOY7" s="295"/>
      <c r="HOZ7" s="295"/>
      <c r="HPA7" s="295"/>
      <c r="HPB7" s="295"/>
      <c r="HPC7" s="295"/>
      <c r="HPD7" s="295"/>
      <c r="HPE7" s="295"/>
      <c r="HPF7" s="295"/>
      <c r="HPG7" s="295"/>
      <c r="HPH7" s="295"/>
      <c r="HPI7" s="295"/>
      <c r="HPJ7" s="295"/>
      <c r="HPK7" s="295"/>
      <c r="HPL7" s="295"/>
      <c r="HPM7" s="295"/>
      <c r="HPN7" s="295"/>
      <c r="HPO7" s="295"/>
      <c r="HPP7" s="295"/>
      <c r="HPQ7" s="295"/>
      <c r="HPR7" s="295"/>
      <c r="HPS7" s="295"/>
      <c r="HPT7" s="295"/>
      <c r="HPU7" s="295"/>
      <c r="HPV7" s="295"/>
      <c r="HPW7" s="295"/>
      <c r="HPX7" s="295"/>
      <c r="HPY7" s="295"/>
      <c r="HPZ7" s="295"/>
      <c r="HQA7" s="295"/>
      <c r="HQB7" s="295"/>
      <c r="HQC7" s="295"/>
      <c r="HQD7" s="295"/>
      <c r="HQE7" s="295"/>
      <c r="HQF7" s="295"/>
      <c r="HQG7" s="295"/>
      <c r="HQH7" s="295"/>
      <c r="HQI7" s="295"/>
      <c r="HQJ7" s="295"/>
      <c r="HQK7" s="295"/>
      <c r="HQL7" s="295"/>
      <c r="HQM7" s="295"/>
      <c r="HQN7" s="295"/>
      <c r="HQO7" s="295"/>
      <c r="HQP7" s="295"/>
      <c r="HQQ7" s="295"/>
      <c r="HQR7" s="295"/>
      <c r="HQS7" s="295"/>
      <c r="HQT7" s="295"/>
      <c r="HQU7" s="295"/>
      <c r="HQV7" s="295"/>
      <c r="HQW7" s="295"/>
      <c r="HQX7" s="295"/>
      <c r="HQY7" s="295"/>
      <c r="HQZ7" s="295"/>
      <c r="HRA7" s="295"/>
      <c r="HRB7" s="295"/>
      <c r="HRC7" s="295"/>
      <c r="HRD7" s="295"/>
      <c r="HRE7" s="295"/>
      <c r="HRF7" s="295"/>
      <c r="HRG7" s="295"/>
      <c r="HRH7" s="295"/>
      <c r="HRI7" s="295"/>
      <c r="HRJ7" s="295"/>
      <c r="HRK7" s="295"/>
      <c r="HRL7" s="295"/>
      <c r="HRM7" s="295"/>
      <c r="HRN7" s="295"/>
      <c r="HRO7" s="295"/>
      <c r="HRP7" s="295"/>
      <c r="HRQ7" s="295"/>
      <c r="HRR7" s="295"/>
      <c r="HRS7" s="295"/>
      <c r="HRT7" s="295"/>
      <c r="HRU7" s="295"/>
      <c r="HRV7" s="295"/>
      <c r="HRW7" s="295"/>
      <c r="HRX7" s="295"/>
      <c r="HRY7" s="295"/>
      <c r="HRZ7" s="295"/>
      <c r="HSA7" s="295"/>
      <c r="HSB7" s="295"/>
      <c r="HSC7" s="295"/>
      <c r="HSD7" s="295"/>
      <c r="HSE7" s="295"/>
      <c r="HSF7" s="295"/>
      <c r="HSG7" s="295"/>
      <c r="HSH7" s="295"/>
      <c r="HSI7" s="295"/>
      <c r="HSJ7" s="295"/>
      <c r="HSK7" s="295"/>
      <c r="HSL7" s="295"/>
      <c r="HSM7" s="295"/>
      <c r="HSN7" s="295"/>
      <c r="HSO7" s="295"/>
      <c r="HSP7" s="295"/>
      <c r="HSQ7" s="295"/>
      <c r="HSR7" s="295"/>
      <c r="HSS7" s="295"/>
      <c r="HST7" s="295"/>
      <c r="HSU7" s="295"/>
      <c r="HSV7" s="295"/>
      <c r="HSW7" s="295"/>
      <c r="HSX7" s="295"/>
      <c r="HSY7" s="295"/>
      <c r="HSZ7" s="295"/>
      <c r="HTA7" s="295"/>
      <c r="HTB7" s="295"/>
      <c r="HTC7" s="295"/>
      <c r="HTD7" s="295"/>
      <c r="HTE7" s="295"/>
      <c r="HTF7" s="295"/>
      <c r="HTG7" s="295"/>
      <c r="HTH7" s="295"/>
      <c r="HTI7" s="295"/>
      <c r="HTJ7" s="295"/>
      <c r="HTK7" s="295"/>
      <c r="HTL7" s="295"/>
      <c r="HTM7" s="295"/>
      <c r="HTN7" s="295"/>
      <c r="HTO7" s="295"/>
      <c r="HTP7" s="295"/>
      <c r="HTQ7" s="295"/>
      <c r="HTR7" s="295"/>
      <c r="HTS7" s="295"/>
      <c r="HTT7" s="295"/>
      <c r="HTU7" s="295"/>
      <c r="HTV7" s="295"/>
      <c r="HTW7" s="295"/>
      <c r="HTX7" s="295"/>
      <c r="HTY7" s="295"/>
      <c r="HTZ7" s="295"/>
      <c r="HUA7" s="295"/>
      <c r="HUB7" s="295"/>
      <c r="HUC7" s="295"/>
      <c r="HUD7" s="295"/>
      <c r="HUE7" s="295"/>
      <c r="HUF7" s="295"/>
      <c r="HUG7" s="295"/>
      <c r="HUH7" s="295"/>
      <c r="HUI7" s="295"/>
      <c r="HUJ7" s="295"/>
      <c r="HUK7" s="295"/>
      <c r="HUL7" s="295"/>
      <c r="HUM7" s="295"/>
      <c r="HUN7" s="295"/>
      <c r="HUO7" s="295"/>
      <c r="HUP7" s="295"/>
      <c r="HUQ7" s="295"/>
      <c r="HUR7" s="295"/>
      <c r="HUS7" s="295"/>
      <c r="HUT7" s="295"/>
      <c r="HUU7" s="295"/>
      <c r="HUV7" s="295"/>
      <c r="HUW7" s="295"/>
      <c r="HUX7" s="295"/>
      <c r="HUY7" s="295"/>
      <c r="HUZ7" s="295"/>
      <c r="HVA7" s="295"/>
      <c r="HVB7" s="295"/>
      <c r="HVC7" s="295"/>
      <c r="HVD7" s="295"/>
      <c r="HVE7" s="295"/>
      <c r="HVF7" s="295"/>
      <c r="HVG7" s="295"/>
      <c r="HVH7" s="295"/>
      <c r="HVI7" s="295"/>
      <c r="HVJ7" s="295"/>
      <c r="HVK7" s="295"/>
      <c r="HVL7" s="295"/>
      <c r="HVM7" s="295"/>
      <c r="HVN7" s="295"/>
      <c r="HVO7" s="295"/>
      <c r="HVP7" s="295"/>
      <c r="HVQ7" s="295"/>
      <c r="HVR7" s="295"/>
      <c r="HVS7" s="295"/>
      <c r="HVT7" s="295"/>
      <c r="HVU7" s="295"/>
      <c r="HVV7" s="295"/>
      <c r="HVW7" s="295"/>
      <c r="HVX7" s="295"/>
      <c r="HVY7" s="295"/>
      <c r="HVZ7" s="295"/>
      <c r="HWA7" s="295"/>
      <c r="HWB7" s="295"/>
      <c r="HWC7" s="295"/>
      <c r="HWD7" s="295"/>
      <c r="HWE7" s="295"/>
      <c r="HWF7" s="295"/>
      <c r="HWG7" s="295"/>
      <c r="HWH7" s="295"/>
      <c r="HWI7" s="295"/>
      <c r="HWJ7" s="295"/>
      <c r="HWK7" s="295"/>
      <c r="HWL7" s="295"/>
      <c r="HWM7" s="295"/>
      <c r="HWN7" s="295"/>
      <c r="HWO7" s="295"/>
      <c r="HWP7" s="295"/>
      <c r="HWQ7" s="295"/>
      <c r="HWR7" s="295"/>
      <c r="HWS7" s="295"/>
      <c r="HWT7" s="295"/>
      <c r="HWU7" s="295"/>
      <c r="HWV7" s="295"/>
      <c r="HWW7" s="295"/>
      <c r="HWX7" s="295"/>
      <c r="HWY7" s="295"/>
      <c r="HWZ7" s="295"/>
      <c r="HXA7" s="295"/>
      <c r="HXB7" s="295"/>
      <c r="HXC7" s="295"/>
      <c r="HXD7" s="295"/>
      <c r="HXE7" s="295"/>
      <c r="HXF7" s="295"/>
      <c r="HXG7" s="295"/>
      <c r="HXH7" s="295"/>
      <c r="HXI7" s="295"/>
      <c r="HXJ7" s="295"/>
      <c r="HXK7" s="295"/>
      <c r="HXL7" s="295"/>
      <c r="HXM7" s="295"/>
      <c r="HXN7" s="295"/>
      <c r="HXO7" s="295"/>
      <c r="HXP7" s="295"/>
      <c r="HXQ7" s="295"/>
      <c r="HXR7" s="295"/>
      <c r="HXS7" s="295"/>
      <c r="HXT7" s="295"/>
      <c r="HXU7" s="295"/>
      <c r="HXV7" s="295"/>
      <c r="HXW7" s="295"/>
      <c r="HXX7" s="295"/>
      <c r="HXY7" s="295"/>
      <c r="HXZ7" s="295"/>
      <c r="HYA7" s="295"/>
      <c r="HYB7" s="295"/>
      <c r="HYC7" s="295"/>
      <c r="HYD7" s="295"/>
      <c r="HYE7" s="295"/>
      <c r="HYF7" s="295"/>
      <c r="HYG7" s="295"/>
      <c r="HYH7" s="295"/>
      <c r="HYI7" s="295"/>
      <c r="HYJ7" s="295"/>
      <c r="HYK7" s="295"/>
      <c r="HYL7" s="295"/>
      <c r="HYM7" s="295"/>
      <c r="HYN7" s="295"/>
      <c r="HYO7" s="295"/>
      <c r="HYP7" s="295"/>
      <c r="HYQ7" s="295"/>
      <c r="HYR7" s="295"/>
      <c r="HYS7" s="295"/>
      <c r="HYT7" s="295"/>
      <c r="HYU7" s="295"/>
      <c r="HYV7" s="295"/>
      <c r="HYW7" s="295"/>
      <c r="HYX7" s="295"/>
      <c r="HYY7" s="295"/>
      <c r="HYZ7" s="295"/>
      <c r="HZA7" s="295"/>
      <c r="HZB7" s="295"/>
      <c r="HZC7" s="295"/>
      <c r="HZD7" s="295"/>
      <c r="HZE7" s="295"/>
      <c r="HZF7" s="295"/>
      <c r="HZG7" s="295"/>
      <c r="HZH7" s="295"/>
      <c r="HZI7" s="295"/>
      <c r="HZJ7" s="295"/>
      <c r="HZK7" s="295"/>
      <c r="HZL7" s="295"/>
      <c r="HZM7" s="295"/>
      <c r="HZN7" s="295"/>
      <c r="HZO7" s="295"/>
      <c r="HZP7" s="295"/>
      <c r="HZQ7" s="295"/>
      <c r="HZR7" s="295"/>
      <c r="HZS7" s="295"/>
      <c r="HZT7" s="295"/>
      <c r="HZU7" s="295"/>
      <c r="HZV7" s="295"/>
      <c r="HZW7" s="295"/>
      <c r="HZX7" s="295"/>
      <c r="HZY7" s="295"/>
      <c r="HZZ7" s="295"/>
      <c r="IAA7" s="295"/>
      <c r="IAB7" s="295"/>
      <c r="IAC7" s="295"/>
      <c r="IAD7" s="295"/>
      <c r="IAE7" s="295"/>
      <c r="IAF7" s="295"/>
      <c r="IAG7" s="295"/>
      <c r="IAH7" s="295"/>
      <c r="IAI7" s="295"/>
      <c r="IAJ7" s="295"/>
      <c r="IAK7" s="295"/>
      <c r="IAL7" s="295"/>
      <c r="IAM7" s="295"/>
      <c r="IAN7" s="295"/>
      <c r="IAO7" s="295"/>
      <c r="IAP7" s="295"/>
      <c r="IAQ7" s="295"/>
      <c r="IAR7" s="295"/>
      <c r="IAS7" s="295"/>
      <c r="IAT7" s="295"/>
      <c r="IAU7" s="295"/>
      <c r="IAV7" s="295"/>
      <c r="IAW7" s="295"/>
      <c r="IAX7" s="295"/>
      <c r="IAY7" s="295"/>
      <c r="IAZ7" s="295"/>
      <c r="IBA7" s="295"/>
      <c r="IBB7" s="295"/>
      <c r="IBC7" s="295"/>
      <c r="IBD7" s="295"/>
      <c r="IBE7" s="295"/>
      <c r="IBF7" s="295"/>
      <c r="IBG7" s="295"/>
      <c r="IBH7" s="295"/>
      <c r="IBI7" s="295"/>
      <c r="IBJ7" s="295"/>
      <c r="IBK7" s="295"/>
      <c r="IBL7" s="295"/>
      <c r="IBM7" s="295"/>
      <c r="IBN7" s="295"/>
      <c r="IBO7" s="295"/>
      <c r="IBP7" s="295"/>
      <c r="IBQ7" s="295"/>
      <c r="IBR7" s="295"/>
      <c r="IBS7" s="295"/>
      <c r="IBT7" s="295"/>
      <c r="IBU7" s="295"/>
      <c r="IBV7" s="295"/>
      <c r="IBW7" s="295"/>
      <c r="IBX7" s="295"/>
      <c r="IBY7" s="295"/>
      <c r="IBZ7" s="295"/>
      <c r="ICA7" s="295"/>
      <c r="ICB7" s="295"/>
      <c r="ICC7" s="295"/>
      <c r="ICD7" s="295"/>
      <c r="ICE7" s="295"/>
      <c r="ICF7" s="295"/>
      <c r="ICG7" s="295"/>
      <c r="ICH7" s="295"/>
      <c r="ICI7" s="295"/>
      <c r="ICJ7" s="295"/>
      <c r="ICK7" s="295"/>
      <c r="ICL7" s="295"/>
      <c r="ICM7" s="295"/>
      <c r="ICN7" s="295"/>
      <c r="ICO7" s="295"/>
      <c r="ICP7" s="295"/>
      <c r="ICQ7" s="295"/>
      <c r="ICR7" s="295"/>
      <c r="ICS7" s="295"/>
      <c r="ICT7" s="295"/>
      <c r="ICU7" s="295"/>
      <c r="ICV7" s="295"/>
      <c r="ICW7" s="295"/>
      <c r="ICX7" s="295"/>
      <c r="ICY7" s="295"/>
      <c r="ICZ7" s="295"/>
      <c r="IDA7" s="295"/>
      <c r="IDB7" s="295"/>
      <c r="IDC7" s="295"/>
      <c r="IDD7" s="295"/>
      <c r="IDE7" s="295"/>
      <c r="IDF7" s="295"/>
      <c r="IDG7" s="295"/>
      <c r="IDH7" s="295"/>
      <c r="IDI7" s="295"/>
      <c r="IDJ7" s="295"/>
      <c r="IDK7" s="295"/>
      <c r="IDL7" s="295"/>
      <c r="IDM7" s="295"/>
      <c r="IDN7" s="295"/>
      <c r="IDO7" s="295"/>
      <c r="IDP7" s="295"/>
      <c r="IDQ7" s="295"/>
      <c r="IDR7" s="295"/>
      <c r="IDS7" s="295"/>
      <c r="IDT7" s="295"/>
      <c r="IDU7" s="295"/>
      <c r="IDV7" s="295"/>
      <c r="IDW7" s="295"/>
      <c r="IDX7" s="295"/>
      <c r="IDY7" s="295"/>
      <c r="IDZ7" s="295"/>
      <c r="IEA7" s="295"/>
      <c r="IEB7" s="295"/>
      <c r="IEC7" s="295"/>
      <c r="IED7" s="295"/>
      <c r="IEE7" s="295"/>
      <c r="IEF7" s="295"/>
      <c r="IEG7" s="295"/>
      <c r="IEH7" s="295"/>
      <c r="IEI7" s="295"/>
      <c r="IEJ7" s="295"/>
      <c r="IEK7" s="295"/>
      <c r="IEL7" s="295"/>
      <c r="IEM7" s="295"/>
      <c r="IEN7" s="295"/>
      <c r="IEO7" s="295"/>
      <c r="IEP7" s="295"/>
      <c r="IEQ7" s="295"/>
      <c r="IER7" s="295"/>
      <c r="IES7" s="295"/>
      <c r="IET7" s="295"/>
      <c r="IEU7" s="295"/>
      <c r="IEV7" s="295"/>
      <c r="IEW7" s="295"/>
      <c r="IEX7" s="295"/>
      <c r="IEY7" s="295"/>
      <c r="IEZ7" s="295"/>
      <c r="IFA7" s="295"/>
      <c r="IFB7" s="295"/>
      <c r="IFC7" s="295"/>
      <c r="IFD7" s="295"/>
      <c r="IFE7" s="295"/>
      <c r="IFF7" s="295"/>
      <c r="IFG7" s="295"/>
      <c r="IFH7" s="295"/>
      <c r="IFI7" s="295"/>
      <c r="IFJ7" s="295"/>
      <c r="IFK7" s="295"/>
      <c r="IFL7" s="295"/>
      <c r="IFM7" s="295"/>
      <c r="IFN7" s="295"/>
      <c r="IFO7" s="295"/>
      <c r="IFP7" s="295"/>
      <c r="IFQ7" s="295"/>
      <c r="IFR7" s="295"/>
      <c r="IFS7" s="295"/>
      <c r="IFT7" s="295"/>
      <c r="IFU7" s="295"/>
      <c r="IFV7" s="295"/>
      <c r="IFW7" s="295"/>
      <c r="IFX7" s="295"/>
      <c r="IFY7" s="295"/>
      <c r="IFZ7" s="295"/>
      <c r="IGA7" s="295"/>
      <c r="IGB7" s="295"/>
      <c r="IGC7" s="295"/>
      <c r="IGD7" s="295"/>
      <c r="IGE7" s="295"/>
      <c r="IGF7" s="295"/>
      <c r="IGG7" s="295"/>
      <c r="IGH7" s="295"/>
      <c r="IGI7" s="295"/>
      <c r="IGJ7" s="295"/>
      <c r="IGK7" s="295"/>
      <c r="IGL7" s="295"/>
      <c r="IGM7" s="295"/>
      <c r="IGN7" s="295"/>
      <c r="IGO7" s="295"/>
      <c r="IGP7" s="295"/>
      <c r="IGQ7" s="295"/>
      <c r="IGR7" s="295"/>
      <c r="IGS7" s="295"/>
      <c r="IGT7" s="295"/>
      <c r="IGU7" s="295"/>
      <c r="IGV7" s="295"/>
      <c r="IGW7" s="295"/>
      <c r="IGX7" s="295"/>
      <c r="IGY7" s="295"/>
      <c r="IGZ7" s="295"/>
      <c r="IHA7" s="295"/>
      <c r="IHB7" s="295"/>
      <c r="IHC7" s="295"/>
      <c r="IHD7" s="295"/>
      <c r="IHE7" s="295"/>
      <c r="IHF7" s="295"/>
      <c r="IHG7" s="295"/>
      <c r="IHH7" s="295"/>
      <c r="IHI7" s="295"/>
      <c r="IHJ7" s="295"/>
      <c r="IHK7" s="295"/>
      <c r="IHL7" s="295"/>
      <c r="IHM7" s="295"/>
      <c r="IHN7" s="295"/>
      <c r="IHO7" s="295"/>
      <c r="IHP7" s="295"/>
      <c r="IHQ7" s="295"/>
      <c r="IHR7" s="295"/>
      <c r="IHS7" s="295"/>
      <c r="IHT7" s="295"/>
      <c r="IHU7" s="295"/>
      <c r="IHV7" s="295"/>
      <c r="IHW7" s="295"/>
      <c r="IHX7" s="295"/>
      <c r="IHY7" s="295"/>
      <c r="IHZ7" s="295"/>
      <c r="IIA7" s="295"/>
      <c r="IIB7" s="295"/>
      <c r="IIC7" s="295"/>
      <c r="IID7" s="295"/>
      <c r="IIE7" s="295"/>
      <c r="IIF7" s="295"/>
      <c r="IIG7" s="295"/>
      <c r="IIH7" s="295"/>
      <c r="III7" s="295"/>
      <c r="IIJ7" s="295"/>
      <c r="IIK7" s="295"/>
      <c r="IIL7" s="295"/>
      <c r="IIM7" s="295"/>
      <c r="IIN7" s="295"/>
      <c r="IIO7" s="295"/>
      <c r="IIP7" s="295"/>
      <c r="IIQ7" s="295"/>
      <c r="IIR7" s="295"/>
      <c r="IIS7" s="295"/>
      <c r="IIT7" s="295"/>
      <c r="IIU7" s="295"/>
      <c r="IIV7" s="295"/>
      <c r="IIW7" s="295"/>
      <c r="IIX7" s="295"/>
      <c r="IIY7" s="295"/>
      <c r="IIZ7" s="295"/>
      <c r="IJA7" s="295"/>
      <c r="IJB7" s="295"/>
      <c r="IJC7" s="295"/>
      <c r="IJD7" s="295"/>
      <c r="IJE7" s="295"/>
      <c r="IJF7" s="295"/>
      <c r="IJG7" s="295"/>
      <c r="IJH7" s="295"/>
      <c r="IJI7" s="295"/>
      <c r="IJJ7" s="295"/>
      <c r="IJK7" s="295"/>
      <c r="IJL7" s="295"/>
      <c r="IJM7" s="295"/>
      <c r="IJN7" s="295"/>
      <c r="IJO7" s="295"/>
      <c r="IJP7" s="295"/>
      <c r="IJQ7" s="295"/>
      <c r="IJR7" s="295"/>
      <c r="IJS7" s="295"/>
      <c r="IJT7" s="295"/>
      <c r="IJU7" s="295"/>
      <c r="IJV7" s="295"/>
      <c r="IJW7" s="295"/>
      <c r="IJX7" s="295"/>
      <c r="IJY7" s="295"/>
      <c r="IJZ7" s="295"/>
      <c r="IKA7" s="295"/>
      <c r="IKB7" s="295"/>
      <c r="IKC7" s="295"/>
      <c r="IKD7" s="295"/>
      <c r="IKE7" s="295"/>
      <c r="IKF7" s="295"/>
      <c r="IKG7" s="295"/>
      <c r="IKH7" s="295"/>
      <c r="IKI7" s="295"/>
      <c r="IKJ7" s="295"/>
      <c r="IKK7" s="295"/>
      <c r="IKL7" s="295"/>
      <c r="IKM7" s="295"/>
      <c r="IKN7" s="295"/>
      <c r="IKO7" s="295"/>
      <c r="IKP7" s="295"/>
      <c r="IKQ7" s="295"/>
      <c r="IKR7" s="295"/>
      <c r="IKS7" s="295"/>
      <c r="IKT7" s="295"/>
      <c r="IKU7" s="295"/>
      <c r="IKV7" s="295"/>
      <c r="IKW7" s="295"/>
      <c r="IKX7" s="295"/>
      <c r="IKY7" s="295"/>
      <c r="IKZ7" s="295"/>
      <c r="ILA7" s="295"/>
      <c r="ILB7" s="295"/>
      <c r="ILC7" s="295"/>
      <c r="ILD7" s="295"/>
      <c r="ILE7" s="295"/>
      <c r="ILF7" s="295"/>
      <c r="ILG7" s="295"/>
      <c r="ILH7" s="295"/>
      <c r="ILI7" s="295"/>
      <c r="ILJ7" s="295"/>
      <c r="ILK7" s="295"/>
      <c r="ILL7" s="295"/>
      <c r="ILM7" s="295"/>
      <c r="ILN7" s="295"/>
      <c r="ILO7" s="295"/>
      <c r="ILP7" s="295"/>
      <c r="ILQ7" s="295"/>
      <c r="ILR7" s="295"/>
      <c r="ILS7" s="295"/>
      <c r="ILT7" s="295"/>
      <c r="ILU7" s="295"/>
      <c r="ILV7" s="295"/>
      <c r="ILW7" s="295"/>
      <c r="ILX7" s="295"/>
      <c r="ILY7" s="295"/>
      <c r="ILZ7" s="295"/>
      <c r="IMA7" s="295"/>
      <c r="IMB7" s="295"/>
      <c r="IMC7" s="295"/>
      <c r="IMD7" s="295"/>
      <c r="IME7" s="295"/>
      <c r="IMF7" s="295"/>
      <c r="IMG7" s="295"/>
      <c r="IMH7" s="295"/>
      <c r="IMI7" s="295"/>
      <c r="IMJ7" s="295"/>
      <c r="IMK7" s="295"/>
      <c r="IML7" s="295"/>
      <c r="IMM7" s="295"/>
      <c r="IMN7" s="295"/>
      <c r="IMO7" s="295"/>
      <c r="IMP7" s="295"/>
      <c r="IMQ7" s="295"/>
      <c r="IMR7" s="295"/>
      <c r="IMS7" s="295"/>
      <c r="IMT7" s="295"/>
      <c r="IMU7" s="295"/>
      <c r="IMV7" s="295"/>
      <c r="IMW7" s="295"/>
      <c r="IMX7" s="295"/>
      <c r="IMY7" s="295"/>
      <c r="IMZ7" s="295"/>
      <c r="INA7" s="295"/>
      <c r="INB7" s="295"/>
      <c r="INC7" s="295"/>
      <c r="IND7" s="295"/>
      <c r="INE7" s="295"/>
      <c r="INF7" s="295"/>
      <c r="ING7" s="295"/>
      <c r="INH7" s="295"/>
      <c r="INI7" s="295"/>
      <c r="INJ7" s="295"/>
      <c r="INK7" s="295"/>
      <c r="INL7" s="295"/>
      <c r="INM7" s="295"/>
      <c r="INN7" s="295"/>
      <c r="INO7" s="295"/>
      <c r="INP7" s="295"/>
      <c r="INQ7" s="295"/>
      <c r="INR7" s="295"/>
      <c r="INS7" s="295"/>
      <c r="INT7" s="295"/>
      <c r="INU7" s="295"/>
      <c r="INV7" s="295"/>
      <c r="INW7" s="295"/>
      <c r="INX7" s="295"/>
      <c r="INY7" s="295"/>
      <c r="INZ7" s="295"/>
      <c r="IOA7" s="295"/>
      <c r="IOB7" s="295"/>
      <c r="IOC7" s="295"/>
      <c r="IOD7" s="295"/>
      <c r="IOE7" s="295"/>
      <c r="IOF7" s="295"/>
      <c r="IOG7" s="295"/>
      <c r="IOH7" s="295"/>
      <c r="IOI7" s="295"/>
      <c r="IOJ7" s="295"/>
      <c r="IOK7" s="295"/>
      <c r="IOL7" s="295"/>
      <c r="IOM7" s="295"/>
      <c r="ION7" s="295"/>
      <c r="IOO7" s="295"/>
      <c r="IOP7" s="295"/>
      <c r="IOQ7" s="295"/>
      <c r="IOR7" s="295"/>
      <c r="IOS7" s="295"/>
      <c r="IOT7" s="295"/>
      <c r="IOU7" s="295"/>
      <c r="IOV7" s="295"/>
      <c r="IOW7" s="295"/>
      <c r="IOX7" s="295"/>
      <c r="IOY7" s="295"/>
      <c r="IOZ7" s="295"/>
      <c r="IPA7" s="295"/>
      <c r="IPB7" s="295"/>
      <c r="IPC7" s="295"/>
      <c r="IPD7" s="295"/>
      <c r="IPE7" s="295"/>
      <c r="IPF7" s="295"/>
      <c r="IPG7" s="295"/>
      <c r="IPH7" s="295"/>
      <c r="IPI7" s="295"/>
      <c r="IPJ7" s="295"/>
      <c r="IPK7" s="295"/>
      <c r="IPL7" s="295"/>
      <c r="IPM7" s="295"/>
      <c r="IPN7" s="295"/>
      <c r="IPO7" s="295"/>
      <c r="IPP7" s="295"/>
      <c r="IPQ7" s="295"/>
      <c r="IPR7" s="295"/>
      <c r="IPS7" s="295"/>
      <c r="IPT7" s="295"/>
      <c r="IPU7" s="295"/>
      <c r="IPV7" s="295"/>
      <c r="IPW7" s="295"/>
      <c r="IPX7" s="295"/>
      <c r="IPY7" s="295"/>
      <c r="IPZ7" s="295"/>
      <c r="IQA7" s="295"/>
      <c r="IQB7" s="295"/>
      <c r="IQC7" s="295"/>
      <c r="IQD7" s="295"/>
      <c r="IQE7" s="295"/>
      <c r="IQF7" s="295"/>
      <c r="IQG7" s="295"/>
      <c r="IQH7" s="295"/>
      <c r="IQI7" s="295"/>
      <c r="IQJ7" s="295"/>
      <c r="IQK7" s="295"/>
      <c r="IQL7" s="295"/>
      <c r="IQM7" s="295"/>
      <c r="IQN7" s="295"/>
      <c r="IQO7" s="295"/>
      <c r="IQP7" s="295"/>
      <c r="IQQ7" s="295"/>
      <c r="IQR7" s="295"/>
      <c r="IQS7" s="295"/>
      <c r="IQT7" s="295"/>
      <c r="IQU7" s="295"/>
      <c r="IQV7" s="295"/>
      <c r="IQW7" s="295"/>
      <c r="IQX7" s="295"/>
      <c r="IQY7" s="295"/>
      <c r="IQZ7" s="295"/>
      <c r="IRA7" s="295"/>
      <c r="IRB7" s="295"/>
      <c r="IRC7" s="295"/>
      <c r="IRD7" s="295"/>
      <c r="IRE7" s="295"/>
      <c r="IRF7" s="295"/>
      <c r="IRG7" s="295"/>
      <c r="IRH7" s="295"/>
      <c r="IRI7" s="295"/>
      <c r="IRJ7" s="295"/>
      <c r="IRK7" s="295"/>
      <c r="IRL7" s="295"/>
      <c r="IRM7" s="295"/>
      <c r="IRN7" s="295"/>
      <c r="IRO7" s="295"/>
      <c r="IRP7" s="295"/>
      <c r="IRQ7" s="295"/>
      <c r="IRR7" s="295"/>
      <c r="IRS7" s="295"/>
      <c r="IRT7" s="295"/>
      <c r="IRU7" s="295"/>
      <c r="IRV7" s="295"/>
      <c r="IRW7" s="295"/>
      <c r="IRX7" s="295"/>
      <c r="IRY7" s="295"/>
      <c r="IRZ7" s="295"/>
      <c r="ISA7" s="295"/>
      <c r="ISB7" s="295"/>
      <c r="ISC7" s="295"/>
      <c r="ISD7" s="295"/>
      <c r="ISE7" s="295"/>
      <c r="ISF7" s="295"/>
      <c r="ISG7" s="295"/>
      <c r="ISH7" s="295"/>
      <c r="ISI7" s="295"/>
      <c r="ISJ7" s="295"/>
      <c r="ISK7" s="295"/>
      <c r="ISL7" s="295"/>
      <c r="ISM7" s="295"/>
      <c r="ISN7" s="295"/>
      <c r="ISO7" s="295"/>
      <c r="ISP7" s="295"/>
      <c r="ISQ7" s="295"/>
      <c r="ISR7" s="295"/>
      <c r="ISS7" s="295"/>
      <c r="IST7" s="295"/>
      <c r="ISU7" s="295"/>
      <c r="ISV7" s="295"/>
      <c r="ISW7" s="295"/>
      <c r="ISX7" s="295"/>
      <c r="ISY7" s="295"/>
      <c r="ISZ7" s="295"/>
      <c r="ITA7" s="295"/>
      <c r="ITB7" s="295"/>
      <c r="ITC7" s="295"/>
      <c r="ITD7" s="295"/>
      <c r="ITE7" s="295"/>
      <c r="ITF7" s="295"/>
      <c r="ITG7" s="295"/>
      <c r="ITH7" s="295"/>
      <c r="ITI7" s="295"/>
      <c r="ITJ7" s="295"/>
      <c r="ITK7" s="295"/>
      <c r="ITL7" s="295"/>
      <c r="ITM7" s="295"/>
      <c r="ITN7" s="295"/>
      <c r="ITO7" s="295"/>
      <c r="ITP7" s="295"/>
      <c r="ITQ7" s="295"/>
      <c r="ITR7" s="295"/>
      <c r="ITS7" s="295"/>
      <c r="ITT7" s="295"/>
      <c r="ITU7" s="295"/>
      <c r="ITV7" s="295"/>
      <c r="ITW7" s="295"/>
      <c r="ITX7" s="295"/>
      <c r="ITY7" s="295"/>
      <c r="ITZ7" s="295"/>
      <c r="IUA7" s="295"/>
      <c r="IUB7" s="295"/>
      <c r="IUC7" s="295"/>
      <c r="IUD7" s="295"/>
      <c r="IUE7" s="295"/>
      <c r="IUF7" s="295"/>
      <c r="IUG7" s="295"/>
      <c r="IUH7" s="295"/>
      <c r="IUI7" s="295"/>
      <c r="IUJ7" s="295"/>
      <c r="IUK7" s="295"/>
      <c r="IUL7" s="295"/>
      <c r="IUM7" s="295"/>
      <c r="IUN7" s="295"/>
      <c r="IUO7" s="295"/>
      <c r="IUP7" s="295"/>
      <c r="IUQ7" s="295"/>
      <c r="IUR7" s="295"/>
      <c r="IUS7" s="295"/>
      <c r="IUT7" s="295"/>
      <c r="IUU7" s="295"/>
      <c r="IUV7" s="295"/>
      <c r="IUW7" s="295"/>
      <c r="IUX7" s="295"/>
      <c r="IUY7" s="295"/>
      <c r="IUZ7" s="295"/>
      <c r="IVA7" s="295"/>
      <c r="IVB7" s="295"/>
      <c r="IVC7" s="295"/>
      <c r="IVD7" s="295"/>
      <c r="IVE7" s="295"/>
      <c r="IVF7" s="295"/>
      <c r="IVG7" s="295"/>
      <c r="IVH7" s="295"/>
      <c r="IVI7" s="295"/>
      <c r="IVJ7" s="295"/>
      <c r="IVK7" s="295"/>
      <c r="IVL7" s="295"/>
      <c r="IVM7" s="295"/>
      <c r="IVN7" s="295"/>
      <c r="IVO7" s="295"/>
      <c r="IVP7" s="295"/>
      <c r="IVQ7" s="295"/>
      <c r="IVR7" s="295"/>
      <c r="IVS7" s="295"/>
      <c r="IVT7" s="295"/>
      <c r="IVU7" s="295"/>
      <c r="IVV7" s="295"/>
      <c r="IVW7" s="295"/>
      <c r="IVX7" s="295"/>
      <c r="IVY7" s="295"/>
      <c r="IVZ7" s="295"/>
      <c r="IWA7" s="295"/>
      <c r="IWB7" s="295"/>
      <c r="IWC7" s="295"/>
      <c r="IWD7" s="295"/>
      <c r="IWE7" s="295"/>
      <c r="IWF7" s="295"/>
      <c r="IWG7" s="295"/>
      <c r="IWH7" s="295"/>
      <c r="IWI7" s="295"/>
      <c r="IWJ7" s="295"/>
      <c r="IWK7" s="295"/>
      <c r="IWL7" s="295"/>
      <c r="IWM7" s="295"/>
      <c r="IWN7" s="295"/>
      <c r="IWO7" s="295"/>
      <c r="IWP7" s="295"/>
      <c r="IWQ7" s="295"/>
      <c r="IWR7" s="295"/>
      <c r="IWS7" s="295"/>
      <c r="IWT7" s="295"/>
      <c r="IWU7" s="295"/>
      <c r="IWV7" s="295"/>
      <c r="IWW7" s="295"/>
      <c r="IWX7" s="295"/>
      <c r="IWY7" s="295"/>
      <c r="IWZ7" s="295"/>
      <c r="IXA7" s="295"/>
      <c r="IXB7" s="295"/>
      <c r="IXC7" s="295"/>
      <c r="IXD7" s="295"/>
      <c r="IXE7" s="295"/>
      <c r="IXF7" s="295"/>
      <c r="IXG7" s="295"/>
      <c r="IXH7" s="295"/>
      <c r="IXI7" s="295"/>
      <c r="IXJ7" s="295"/>
      <c r="IXK7" s="295"/>
      <c r="IXL7" s="295"/>
      <c r="IXM7" s="295"/>
      <c r="IXN7" s="295"/>
      <c r="IXO7" s="295"/>
      <c r="IXP7" s="295"/>
      <c r="IXQ7" s="295"/>
      <c r="IXR7" s="295"/>
      <c r="IXS7" s="295"/>
      <c r="IXT7" s="295"/>
      <c r="IXU7" s="295"/>
      <c r="IXV7" s="295"/>
      <c r="IXW7" s="295"/>
      <c r="IXX7" s="295"/>
      <c r="IXY7" s="295"/>
      <c r="IXZ7" s="295"/>
      <c r="IYA7" s="295"/>
      <c r="IYB7" s="295"/>
      <c r="IYC7" s="295"/>
      <c r="IYD7" s="295"/>
      <c r="IYE7" s="295"/>
      <c r="IYF7" s="295"/>
      <c r="IYG7" s="295"/>
      <c r="IYH7" s="295"/>
      <c r="IYI7" s="295"/>
      <c r="IYJ7" s="295"/>
      <c r="IYK7" s="295"/>
      <c r="IYL7" s="295"/>
      <c r="IYM7" s="295"/>
      <c r="IYN7" s="295"/>
      <c r="IYO7" s="295"/>
      <c r="IYP7" s="295"/>
      <c r="IYQ7" s="295"/>
      <c r="IYR7" s="295"/>
      <c r="IYS7" s="295"/>
      <c r="IYT7" s="295"/>
      <c r="IYU7" s="295"/>
      <c r="IYV7" s="295"/>
      <c r="IYW7" s="295"/>
      <c r="IYX7" s="295"/>
      <c r="IYY7" s="295"/>
      <c r="IYZ7" s="295"/>
      <c r="IZA7" s="295"/>
      <c r="IZB7" s="295"/>
      <c r="IZC7" s="295"/>
      <c r="IZD7" s="295"/>
      <c r="IZE7" s="295"/>
      <c r="IZF7" s="295"/>
      <c r="IZG7" s="295"/>
      <c r="IZH7" s="295"/>
      <c r="IZI7" s="295"/>
      <c r="IZJ7" s="295"/>
      <c r="IZK7" s="295"/>
      <c r="IZL7" s="295"/>
      <c r="IZM7" s="295"/>
      <c r="IZN7" s="295"/>
      <c r="IZO7" s="295"/>
      <c r="IZP7" s="295"/>
      <c r="IZQ7" s="295"/>
      <c r="IZR7" s="295"/>
      <c r="IZS7" s="295"/>
      <c r="IZT7" s="295"/>
      <c r="IZU7" s="295"/>
      <c r="IZV7" s="295"/>
      <c r="IZW7" s="295"/>
      <c r="IZX7" s="295"/>
      <c r="IZY7" s="295"/>
      <c r="IZZ7" s="295"/>
      <c r="JAA7" s="295"/>
      <c r="JAB7" s="295"/>
      <c r="JAC7" s="295"/>
      <c r="JAD7" s="295"/>
      <c r="JAE7" s="295"/>
      <c r="JAF7" s="295"/>
      <c r="JAG7" s="295"/>
      <c r="JAH7" s="295"/>
      <c r="JAI7" s="295"/>
      <c r="JAJ7" s="295"/>
      <c r="JAK7" s="295"/>
      <c r="JAL7" s="295"/>
      <c r="JAM7" s="295"/>
      <c r="JAN7" s="295"/>
      <c r="JAO7" s="295"/>
      <c r="JAP7" s="295"/>
      <c r="JAQ7" s="295"/>
      <c r="JAR7" s="295"/>
      <c r="JAS7" s="295"/>
      <c r="JAT7" s="295"/>
      <c r="JAU7" s="295"/>
      <c r="JAV7" s="295"/>
      <c r="JAW7" s="295"/>
      <c r="JAX7" s="295"/>
      <c r="JAY7" s="295"/>
      <c r="JAZ7" s="295"/>
      <c r="JBA7" s="295"/>
      <c r="JBB7" s="295"/>
      <c r="JBC7" s="295"/>
      <c r="JBD7" s="295"/>
      <c r="JBE7" s="295"/>
      <c r="JBF7" s="295"/>
      <c r="JBG7" s="295"/>
      <c r="JBH7" s="295"/>
      <c r="JBI7" s="295"/>
      <c r="JBJ7" s="295"/>
      <c r="JBK7" s="295"/>
      <c r="JBL7" s="295"/>
      <c r="JBM7" s="295"/>
      <c r="JBN7" s="295"/>
      <c r="JBO7" s="295"/>
      <c r="JBP7" s="295"/>
      <c r="JBQ7" s="295"/>
      <c r="JBR7" s="295"/>
      <c r="JBS7" s="295"/>
      <c r="JBT7" s="295"/>
      <c r="JBU7" s="295"/>
      <c r="JBV7" s="295"/>
      <c r="JBW7" s="295"/>
      <c r="JBX7" s="295"/>
      <c r="JBY7" s="295"/>
      <c r="JBZ7" s="295"/>
      <c r="JCA7" s="295"/>
      <c r="JCB7" s="295"/>
      <c r="JCC7" s="295"/>
      <c r="JCD7" s="295"/>
      <c r="JCE7" s="295"/>
      <c r="JCF7" s="295"/>
      <c r="JCG7" s="295"/>
      <c r="JCH7" s="295"/>
      <c r="JCI7" s="295"/>
      <c r="JCJ7" s="295"/>
      <c r="JCK7" s="295"/>
      <c r="JCL7" s="295"/>
      <c r="JCM7" s="295"/>
      <c r="JCN7" s="295"/>
      <c r="JCO7" s="295"/>
      <c r="JCP7" s="295"/>
      <c r="JCQ7" s="295"/>
      <c r="JCR7" s="295"/>
      <c r="JCS7" s="295"/>
      <c r="JCT7" s="295"/>
      <c r="JCU7" s="295"/>
      <c r="JCV7" s="295"/>
      <c r="JCW7" s="295"/>
      <c r="JCX7" s="295"/>
      <c r="JCY7" s="295"/>
      <c r="JCZ7" s="295"/>
      <c r="JDA7" s="295"/>
      <c r="JDB7" s="295"/>
      <c r="JDC7" s="295"/>
      <c r="JDD7" s="295"/>
      <c r="JDE7" s="295"/>
      <c r="JDF7" s="295"/>
      <c r="JDG7" s="295"/>
      <c r="JDH7" s="295"/>
      <c r="JDI7" s="295"/>
      <c r="JDJ7" s="295"/>
      <c r="JDK7" s="295"/>
      <c r="JDL7" s="295"/>
      <c r="JDM7" s="295"/>
      <c r="JDN7" s="295"/>
      <c r="JDO7" s="295"/>
      <c r="JDP7" s="295"/>
      <c r="JDQ7" s="295"/>
      <c r="JDR7" s="295"/>
      <c r="JDS7" s="295"/>
      <c r="JDT7" s="295"/>
      <c r="JDU7" s="295"/>
      <c r="JDV7" s="295"/>
      <c r="JDW7" s="295"/>
      <c r="JDX7" s="295"/>
      <c r="JDY7" s="295"/>
      <c r="JDZ7" s="295"/>
      <c r="JEA7" s="295"/>
      <c r="JEB7" s="295"/>
      <c r="JEC7" s="295"/>
      <c r="JED7" s="295"/>
      <c r="JEE7" s="295"/>
      <c r="JEF7" s="295"/>
      <c r="JEG7" s="295"/>
      <c r="JEH7" s="295"/>
      <c r="JEI7" s="295"/>
      <c r="JEJ7" s="295"/>
      <c r="JEK7" s="295"/>
      <c r="JEL7" s="295"/>
      <c r="JEM7" s="295"/>
      <c r="JEN7" s="295"/>
      <c r="JEO7" s="295"/>
      <c r="JEP7" s="295"/>
      <c r="JEQ7" s="295"/>
      <c r="JER7" s="295"/>
      <c r="JES7" s="295"/>
      <c r="JET7" s="295"/>
      <c r="JEU7" s="295"/>
      <c r="JEV7" s="295"/>
      <c r="JEW7" s="295"/>
      <c r="JEX7" s="295"/>
      <c r="JEY7" s="295"/>
      <c r="JEZ7" s="295"/>
      <c r="JFA7" s="295"/>
      <c r="JFB7" s="295"/>
      <c r="JFC7" s="295"/>
      <c r="JFD7" s="295"/>
      <c r="JFE7" s="295"/>
      <c r="JFF7" s="295"/>
      <c r="JFG7" s="295"/>
      <c r="JFH7" s="295"/>
      <c r="JFI7" s="295"/>
      <c r="JFJ7" s="295"/>
      <c r="JFK7" s="295"/>
      <c r="JFL7" s="295"/>
      <c r="JFM7" s="295"/>
      <c r="JFN7" s="295"/>
      <c r="JFO7" s="295"/>
      <c r="JFP7" s="295"/>
      <c r="JFQ7" s="295"/>
      <c r="JFR7" s="295"/>
      <c r="JFS7" s="295"/>
      <c r="JFT7" s="295"/>
      <c r="JFU7" s="295"/>
      <c r="JFV7" s="295"/>
      <c r="JFW7" s="295"/>
      <c r="JFX7" s="295"/>
      <c r="JFY7" s="295"/>
      <c r="JFZ7" s="295"/>
      <c r="JGA7" s="295"/>
      <c r="JGB7" s="295"/>
      <c r="JGC7" s="295"/>
      <c r="JGD7" s="295"/>
      <c r="JGE7" s="295"/>
      <c r="JGF7" s="295"/>
      <c r="JGG7" s="295"/>
      <c r="JGH7" s="295"/>
      <c r="JGI7" s="295"/>
      <c r="JGJ7" s="295"/>
      <c r="JGK7" s="295"/>
      <c r="JGL7" s="295"/>
      <c r="JGM7" s="295"/>
      <c r="JGN7" s="295"/>
      <c r="JGO7" s="295"/>
      <c r="JGP7" s="295"/>
      <c r="JGQ7" s="295"/>
      <c r="JGR7" s="295"/>
      <c r="JGS7" s="295"/>
      <c r="JGT7" s="295"/>
      <c r="JGU7" s="295"/>
      <c r="JGV7" s="295"/>
      <c r="JGW7" s="295"/>
      <c r="JGX7" s="295"/>
      <c r="JGY7" s="295"/>
      <c r="JGZ7" s="295"/>
      <c r="JHA7" s="295"/>
      <c r="JHB7" s="295"/>
      <c r="JHC7" s="295"/>
      <c r="JHD7" s="295"/>
      <c r="JHE7" s="295"/>
      <c r="JHF7" s="295"/>
      <c r="JHG7" s="295"/>
      <c r="JHH7" s="295"/>
      <c r="JHI7" s="295"/>
      <c r="JHJ7" s="295"/>
      <c r="JHK7" s="295"/>
      <c r="JHL7" s="295"/>
      <c r="JHM7" s="295"/>
      <c r="JHN7" s="295"/>
      <c r="JHO7" s="295"/>
      <c r="JHP7" s="295"/>
      <c r="JHQ7" s="295"/>
      <c r="JHR7" s="295"/>
      <c r="JHS7" s="295"/>
      <c r="JHT7" s="295"/>
      <c r="JHU7" s="295"/>
      <c r="JHV7" s="295"/>
      <c r="JHW7" s="295"/>
      <c r="JHX7" s="295"/>
      <c r="JHY7" s="295"/>
      <c r="JHZ7" s="295"/>
      <c r="JIA7" s="295"/>
      <c r="JIB7" s="295"/>
      <c r="JIC7" s="295"/>
      <c r="JID7" s="295"/>
      <c r="JIE7" s="295"/>
      <c r="JIF7" s="295"/>
      <c r="JIG7" s="295"/>
      <c r="JIH7" s="295"/>
      <c r="JII7" s="295"/>
      <c r="JIJ7" s="295"/>
      <c r="JIK7" s="295"/>
      <c r="JIL7" s="295"/>
      <c r="JIM7" s="295"/>
      <c r="JIN7" s="295"/>
      <c r="JIO7" s="295"/>
      <c r="JIP7" s="295"/>
      <c r="JIQ7" s="295"/>
      <c r="JIR7" s="295"/>
      <c r="JIS7" s="295"/>
      <c r="JIT7" s="295"/>
      <c r="JIU7" s="295"/>
      <c r="JIV7" s="295"/>
      <c r="JIW7" s="295"/>
      <c r="JIX7" s="295"/>
      <c r="JIY7" s="295"/>
      <c r="JIZ7" s="295"/>
      <c r="JJA7" s="295"/>
      <c r="JJB7" s="295"/>
      <c r="JJC7" s="295"/>
      <c r="JJD7" s="295"/>
      <c r="JJE7" s="295"/>
      <c r="JJF7" s="295"/>
      <c r="JJG7" s="295"/>
      <c r="JJH7" s="295"/>
      <c r="JJI7" s="295"/>
      <c r="JJJ7" s="295"/>
      <c r="JJK7" s="295"/>
      <c r="JJL7" s="295"/>
      <c r="JJM7" s="295"/>
      <c r="JJN7" s="295"/>
      <c r="JJO7" s="295"/>
      <c r="JJP7" s="295"/>
      <c r="JJQ7" s="295"/>
      <c r="JJR7" s="295"/>
      <c r="JJS7" s="295"/>
      <c r="JJT7" s="295"/>
      <c r="JJU7" s="295"/>
      <c r="JJV7" s="295"/>
      <c r="JJW7" s="295"/>
      <c r="JJX7" s="295"/>
      <c r="JJY7" s="295"/>
      <c r="JJZ7" s="295"/>
      <c r="JKA7" s="295"/>
      <c r="JKB7" s="295"/>
      <c r="JKC7" s="295"/>
      <c r="JKD7" s="295"/>
      <c r="JKE7" s="295"/>
      <c r="JKF7" s="295"/>
      <c r="JKG7" s="295"/>
      <c r="JKH7" s="295"/>
      <c r="JKI7" s="295"/>
      <c r="JKJ7" s="295"/>
      <c r="JKK7" s="295"/>
      <c r="JKL7" s="295"/>
      <c r="JKM7" s="295"/>
      <c r="JKN7" s="295"/>
      <c r="JKO7" s="295"/>
      <c r="JKP7" s="295"/>
      <c r="JKQ7" s="295"/>
      <c r="JKR7" s="295"/>
      <c r="JKS7" s="295"/>
      <c r="JKT7" s="295"/>
      <c r="JKU7" s="295"/>
      <c r="JKV7" s="295"/>
      <c r="JKW7" s="295"/>
      <c r="JKX7" s="295"/>
      <c r="JKY7" s="295"/>
      <c r="JKZ7" s="295"/>
      <c r="JLA7" s="295"/>
      <c r="JLB7" s="295"/>
      <c r="JLC7" s="295"/>
      <c r="JLD7" s="295"/>
      <c r="JLE7" s="295"/>
      <c r="JLF7" s="295"/>
      <c r="JLG7" s="295"/>
      <c r="JLH7" s="295"/>
      <c r="JLI7" s="295"/>
      <c r="JLJ7" s="295"/>
      <c r="JLK7" s="295"/>
      <c r="JLL7" s="295"/>
      <c r="JLM7" s="295"/>
      <c r="JLN7" s="295"/>
      <c r="JLO7" s="295"/>
      <c r="JLP7" s="295"/>
      <c r="JLQ7" s="295"/>
      <c r="JLR7" s="295"/>
      <c r="JLS7" s="295"/>
      <c r="JLT7" s="295"/>
      <c r="JLU7" s="295"/>
      <c r="JLV7" s="295"/>
      <c r="JLW7" s="295"/>
      <c r="JLX7" s="295"/>
      <c r="JLY7" s="295"/>
      <c r="JLZ7" s="295"/>
      <c r="JMA7" s="295"/>
      <c r="JMB7" s="295"/>
      <c r="JMC7" s="295"/>
      <c r="JMD7" s="295"/>
      <c r="JME7" s="295"/>
      <c r="JMF7" s="295"/>
      <c r="JMG7" s="295"/>
      <c r="JMH7" s="295"/>
      <c r="JMI7" s="295"/>
      <c r="JMJ7" s="295"/>
      <c r="JMK7" s="295"/>
      <c r="JML7" s="295"/>
      <c r="JMM7" s="295"/>
      <c r="JMN7" s="295"/>
      <c r="JMO7" s="295"/>
      <c r="JMP7" s="295"/>
      <c r="JMQ7" s="295"/>
      <c r="JMR7" s="295"/>
      <c r="JMS7" s="295"/>
      <c r="JMT7" s="295"/>
      <c r="JMU7" s="295"/>
      <c r="JMV7" s="295"/>
      <c r="JMW7" s="295"/>
      <c r="JMX7" s="295"/>
      <c r="JMY7" s="295"/>
      <c r="JMZ7" s="295"/>
      <c r="JNA7" s="295"/>
      <c r="JNB7" s="295"/>
      <c r="JNC7" s="295"/>
      <c r="JND7" s="295"/>
      <c r="JNE7" s="295"/>
      <c r="JNF7" s="295"/>
      <c r="JNG7" s="295"/>
      <c r="JNH7" s="295"/>
      <c r="JNI7" s="295"/>
      <c r="JNJ7" s="295"/>
      <c r="JNK7" s="295"/>
      <c r="JNL7" s="295"/>
      <c r="JNM7" s="295"/>
      <c r="JNN7" s="295"/>
      <c r="JNO7" s="295"/>
      <c r="JNP7" s="295"/>
      <c r="JNQ7" s="295"/>
      <c r="JNR7" s="295"/>
      <c r="JNS7" s="295"/>
      <c r="JNT7" s="295"/>
      <c r="JNU7" s="295"/>
      <c r="JNV7" s="295"/>
      <c r="JNW7" s="295"/>
      <c r="JNX7" s="295"/>
      <c r="JNY7" s="295"/>
      <c r="JNZ7" s="295"/>
      <c r="JOA7" s="295"/>
      <c r="JOB7" s="295"/>
      <c r="JOC7" s="295"/>
      <c r="JOD7" s="295"/>
      <c r="JOE7" s="295"/>
      <c r="JOF7" s="295"/>
      <c r="JOG7" s="295"/>
      <c r="JOH7" s="295"/>
      <c r="JOI7" s="295"/>
      <c r="JOJ7" s="295"/>
      <c r="JOK7" s="295"/>
      <c r="JOL7" s="295"/>
      <c r="JOM7" s="295"/>
      <c r="JON7" s="295"/>
      <c r="JOO7" s="295"/>
      <c r="JOP7" s="295"/>
      <c r="JOQ7" s="295"/>
      <c r="JOR7" s="295"/>
      <c r="JOS7" s="295"/>
      <c r="JOT7" s="295"/>
      <c r="JOU7" s="295"/>
      <c r="JOV7" s="295"/>
      <c r="JOW7" s="295"/>
      <c r="JOX7" s="295"/>
      <c r="JOY7" s="295"/>
      <c r="JOZ7" s="295"/>
      <c r="JPA7" s="295"/>
      <c r="JPB7" s="295"/>
      <c r="JPC7" s="295"/>
      <c r="JPD7" s="295"/>
      <c r="JPE7" s="295"/>
      <c r="JPF7" s="295"/>
      <c r="JPG7" s="295"/>
      <c r="JPH7" s="295"/>
      <c r="JPI7" s="295"/>
      <c r="JPJ7" s="295"/>
      <c r="JPK7" s="295"/>
      <c r="JPL7" s="295"/>
      <c r="JPM7" s="295"/>
      <c r="JPN7" s="295"/>
      <c r="JPO7" s="295"/>
      <c r="JPP7" s="295"/>
      <c r="JPQ7" s="295"/>
      <c r="JPR7" s="295"/>
      <c r="JPS7" s="295"/>
      <c r="JPT7" s="295"/>
      <c r="JPU7" s="295"/>
      <c r="JPV7" s="295"/>
      <c r="JPW7" s="295"/>
      <c r="JPX7" s="295"/>
      <c r="JPY7" s="295"/>
      <c r="JPZ7" s="295"/>
      <c r="JQA7" s="295"/>
      <c r="JQB7" s="295"/>
      <c r="JQC7" s="295"/>
      <c r="JQD7" s="295"/>
      <c r="JQE7" s="295"/>
      <c r="JQF7" s="295"/>
      <c r="JQG7" s="295"/>
      <c r="JQH7" s="295"/>
      <c r="JQI7" s="295"/>
      <c r="JQJ7" s="295"/>
      <c r="JQK7" s="295"/>
      <c r="JQL7" s="295"/>
      <c r="JQM7" s="295"/>
      <c r="JQN7" s="295"/>
      <c r="JQO7" s="295"/>
      <c r="JQP7" s="295"/>
      <c r="JQQ7" s="295"/>
      <c r="JQR7" s="295"/>
      <c r="JQS7" s="295"/>
      <c r="JQT7" s="295"/>
      <c r="JQU7" s="295"/>
      <c r="JQV7" s="295"/>
      <c r="JQW7" s="295"/>
      <c r="JQX7" s="295"/>
      <c r="JQY7" s="295"/>
      <c r="JQZ7" s="295"/>
      <c r="JRA7" s="295"/>
      <c r="JRB7" s="295"/>
      <c r="JRC7" s="295"/>
      <c r="JRD7" s="295"/>
      <c r="JRE7" s="295"/>
      <c r="JRF7" s="295"/>
      <c r="JRG7" s="295"/>
      <c r="JRH7" s="295"/>
      <c r="JRI7" s="295"/>
      <c r="JRJ7" s="295"/>
      <c r="JRK7" s="295"/>
      <c r="JRL7" s="295"/>
      <c r="JRM7" s="295"/>
      <c r="JRN7" s="295"/>
      <c r="JRO7" s="295"/>
      <c r="JRP7" s="295"/>
      <c r="JRQ7" s="295"/>
      <c r="JRR7" s="295"/>
      <c r="JRS7" s="295"/>
      <c r="JRT7" s="295"/>
      <c r="JRU7" s="295"/>
      <c r="JRV7" s="295"/>
      <c r="JRW7" s="295"/>
      <c r="JRX7" s="295"/>
      <c r="JRY7" s="295"/>
      <c r="JRZ7" s="295"/>
      <c r="JSA7" s="295"/>
      <c r="JSB7" s="295"/>
      <c r="JSC7" s="295"/>
      <c r="JSD7" s="295"/>
      <c r="JSE7" s="295"/>
      <c r="JSF7" s="295"/>
      <c r="JSG7" s="295"/>
      <c r="JSH7" s="295"/>
      <c r="JSI7" s="295"/>
      <c r="JSJ7" s="295"/>
      <c r="JSK7" s="295"/>
      <c r="JSL7" s="295"/>
      <c r="JSM7" s="295"/>
      <c r="JSN7" s="295"/>
      <c r="JSO7" s="295"/>
      <c r="JSP7" s="295"/>
      <c r="JSQ7" s="295"/>
      <c r="JSR7" s="295"/>
      <c r="JSS7" s="295"/>
      <c r="JST7" s="295"/>
      <c r="JSU7" s="295"/>
      <c r="JSV7" s="295"/>
      <c r="JSW7" s="295"/>
      <c r="JSX7" s="295"/>
      <c r="JSY7" s="295"/>
      <c r="JSZ7" s="295"/>
      <c r="JTA7" s="295"/>
      <c r="JTB7" s="295"/>
      <c r="JTC7" s="295"/>
      <c r="JTD7" s="295"/>
      <c r="JTE7" s="295"/>
      <c r="JTF7" s="295"/>
      <c r="JTG7" s="295"/>
      <c r="JTH7" s="295"/>
      <c r="JTI7" s="295"/>
      <c r="JTJ7" s="295"/>
      <c r="JTK7" s="295"/>
      <c r="JTL7" s="295"/>
      <c r="JTM7" s="295"/>
      <c r="JTN7" s="295"/>
      <c r="JTO7" s="295"/>
      <c r="JTP7" s="295"/>
      <c r="JTQ7" s="295"/>
      <c r="JTR7" s="295"/>
      <c r="JTS7" s="295"/>
      <c r="JTT7" s="295"/>
      <c r="JTU7" s="295"/>
      <c r="JTV7" s="295"/>
      <c r="JTW7" s="295"/>
      <c r="JTX7" s="295"/>
      <c r="JTY7" s="295"/>
      <c r="JTZ7" s="295"/>
      <c r="JUA7" s="295"/>
      <c r="JUB7" s="295"/>
      <c r="JUC7" s="295"/>
      <c r="JUD7" s="295"/>
      <c r="JUE7" s="295"/>
      <c r="JUF7" s="295"/>
      <c r="JUG7" s="295"/>
      <c r="JUH7" s="295"/>
      <c r="JUI7" s="295"/>
      <c r="JUJ7" s="295"/>
      <c r="JUK7" s="295"/>
      <c r="JUL7" s="295"/>
      <c r="JUM7" s="295"/>
      <c r="JUN7" s="295"/>
      <c r="JUO7" s="295"/>
      <c r="JUP7" s="295"/>
      <c r="JUQ7" s="295"/>
      <c r="JUR7" s="295"/>
      <c r="JUS7" s="295"/>
      <c r="JUT7" s="295"/>
      <c r="JUU7" s="295"/>
      <c r="JUV7" s="295"/>
      <c r="JUW7" s="295"/>
      <c r="JUX7" s="295"/>
      <c r="JUY7" s="295"/>
      <c r="JUZ7" s="295"/>
      <c r="JVA7" s="295"/>
      <c r="JVB7" s="295"/>
      <c r="JVC7" s="295"/>
      <c r="JVD7" s="295"/>
      <c r="JVE7" s="295"/>
      <c r="JVF7" s="295"/>
      <c r="JVG7" s="295"/>
      <c r="JVH7" s="295"/>
      <c r="JVI7" s="295"/>
      <c r="JVJ7" s="295"/>
      <c r="JVK7" s="295"/>
      <c r="JVL7" s="295"/>
      <c r="JVM7" s="295"/>
      <c r="JVN7" s="295"/>
      <c r="JVO7" s="295"/>
      <c r="JVP7" s="295"/>
      <c r="JVQ7" s="295"/>
      <c r="JVR7" s="295"/>
      <c r="JVS7" s="295"/>
      <c r="JVT7" s="295"/>
      <c r="JVU7" s="295"/>
      <c r="JVV7" s="295"/>
      <c r="JVW7" s="295"/>
      <c r="JVX7" s="295"/>
      <c r="JVY7" s="295"/>
      <c r="JVZ7" s="295"/>
      <c r="JWA7" s="295"/>
      <c r="JWB7" s="295"/>
      <c r="JWC7" s="295"/>
      <c r="JWD7" s="295"/>
      <c r="JWE7" s="295"/>
      <c r="JWF7" s="295"/>
      <c r="JWG7" s="295"/>
      <c r="JWH7" s="295"/>
      <c r="JWI7" s="295"/>
      <c r="JWJ7" s="295"/>
      <c r="JWK7" s="295"/>
      <c r="JWL7" s="295"/>
      <c r="JWM7" s="295"/>
      <c r="JWN7" s="295"/>
      <c r="JWO7" s="295"/>
      <c r="JWP7" s="295"/>
      <c r="JWQ7" s="295"/>
      <c r="JWR7" s="295"/>
      <c r="JWS7" s="295"/>
      <c r="JWT7" s="295"/>
      <c r="JWU7" s="295"/>
      <c r="JWV7" s="295"/>
      <c r="JWW7" s="295"/>
      <c r="JWX7" s="295"/>
      <c r="JWY7" s="295"/>
      <c r="JWZ7" s="295"/>
      <c r="JXA7" s="295"/>
      <c r="JXB7" s="295"/>
      <c r="JXC7" s="295"/>
      <c r="JXD7" s="295"/>
      <c r="JXE7" s="295"/>
      <c r="JXF7" s="295"/>
      <c r="JXG7" s="295"/>
      <c r="JXH7" s="295"/>
      <c r="JXI7" s="295"/>
      <c r="JXJ7" s="295"/>
      <c r="JXK7" s="295"/>
      <c r="JXL7" s="295"/>
      <c r="JXM7" s="295"/>
      <c r="JXN7" s="295"/>
      <c r="JXO7" s="295"/>
      <c r="JXP7" s="295"/>
      <c r="JXQ7" s="295"/>
      <c r="JXR7" s="295"/>
      <c r="JXS7" s="295"/>
      <c r="JXT7" s="295"/>
      <c r="JXU7" s="295"/>
      <c r="JXV7" s="295"/>
      <c r="JXW7" s="295"/>
      <c r="JXX7" s="295"/>
      <c r="JXY7" s="295"/>
      <c r="JXZ7" s="295"/>
      <c r="JYA7" s="295"/>
      <c r="JYB7" s="295"/>
      <c r="JYC7" s="295"/>
      <c r="JYD7" s="295"/>
      <c r="JYE7" s="295"/>
      <c r="JYF7" s="295"/>
      <c r="JYG7" s="295"/>
      <c r="JYH7" s="295"/>
      <c r="JYI7" s="295"/>
      <c r="JYJ7" s="295"/>
      <c r="JYK7" s="295"/>
      <c r="JYL7" s="295"/>
      <c r="JYM7" s="295"/>
      <c r="JYN7" s="295"/>
      <c r="JYO7" s="295"/>
      <c r="JYP7" s="295"/>
      <c r="JYQ7" s="295"/>
      <c r="JYR7" s="295"/>
      <c r="JYS7" s="295"/>
      <c r="JYT7" s="295"/>
      <c r="JYU7" s="295"/>
      <c r="JYV7" s="295"/>
      <c r="JYW7" s="295"/>
      <c r="JYX7" s="295"/>
      <c r="JYY7" s="295"/>
      <c r="JYZ7" s="295"/>
      <c r="JZA7" s="295"/>
      <c r="JZB7" s="295"/>
      <c r="JZC7" s="295"/>
      <c r="JZD7" s="295"/>
      <c r="JZE7" s="295"/>
      <c r="JZF7" s="295"/>
      <c r="JZG7" s="295"/>
      <c r="JZH7" s="295"/>
      <c r="JZI7" s="295"/>
      <c r="JZJ7" s="295"/>
      <c r="JZK7" s="295"/>
      <c r="JZL7" s="295"/>
      <c r="JZM7" s="295"/>
      <c r="JZN7" s="295"/>
      <c r="JZO7" s="295"/>
      <c r="JZP7" s="295"/>
      <c r="JZQ7" s="295"/>
      <c r="JZR7" s="295"/>
      <c r="JZS7" s="295"/>
      <c r="JZT7" s="295"/>
      <c r="JZU7" s="295"/>
      <c r="JZV7" s="295"/>
      <c r="JZW7" s="295"/>
      <c r="JZX7" s="295"/>
      <c r="JZY7" s="295"/>
      <c r="JZZ7" s="295"/>
      <c r="KAA7" s="295"/>
      <c r="KAB7" s="295"/>
      <c r="KAC7" s="295"/>
      <c r="KAD7" s="295"/>
      <c r="KAE7" s="295"/>
      <c r="KAF7" s="295"/>
      <c r="KAG7" s="295"/>
      <c r="KAH7" s="295"/>
      <c r="KAI7" s="295"/>
      <c r="KAJ7" s="295"/>
      <c r="KAK7" s="295"/>
      <c r="KAL7" s="295"/>
      <c r="KAM7" s="295"/>
      <c r="KAN7" s="295"/>
      <c r="KAO7" s="295"/>
      <c r="KAP7" s="295"/>
      <c r="KAQ7" s="295"/>
      <c r="KAR7" s="295"/>
      <c r="KAS7" s="295"/>
      <c r="KAT7" s="295"/>
      <c r="KAU7" s="295"/>
      <c r="KAV7" s="295"/>
      <c r="KAW7" s="295"/>
      <c r="KAX7" s="295"/>
      <c r="KAY7" s="295"/>
      <c r="KAZ7" s="295"/>
      <c r="KBA7" s="295"/>
      <c r="KBB7" s="295"/>
      <c r="KBC7" s="295"/>
      <c r="KBD7" s="295"/>
      <c r="KBE7" s="295"/>
      <c r="KBF7" s="295"/>
      <c r="KBG7" s="295"/>
      <c r="KBH7" s="295"/>
      <c r="KBI7" s="295"/>
      <c r="KBJ7" s="295"/>
      <c r="KBK7" s="295"/>
      <c r="KBL7" s="295"/>
      <c r="KBM7" s="295"/>
      <c r="KBN7" s="295"/>
      <c r="KBO7" s="295"/>
      <c r="KBP7" s="295"/>
      <c r="KBQ7" s="295"/>
      <c r="KBR7" s="295"/>
      <c r="KBS7" s="295"/>
      <c r="KBT7" s="295"/>
      <c r="KBU7" s="295"/>
      <c r="KBV7" s="295"/>
      <c r="KBW7" s="295"/>
      <c r="KBX7" s="295"/>
      <c r="KBY7" s="295"/>
      <c r="KBZ7" s="295"/>
      <c r="KCA7" s="295"/>
      <c r="KCB7" s="295"/>
      <c r="KCC7" s="295"/>
      <c r="KCD7" s="295"/>
      <c r="KCE7" s="295"/>
      <c r="KCF7" s="295"/>
      <c r="KCG7" s="295"/>
      <c r="KCH7" s="295"/>
      <c r="KCI7" s="295"/>
      <c r="KCJ7" s="295"/>
      <c r="KCK7" s="295"/>
      <c r="KCL7" s="295"/>
      <c r="KCM7" s="295"/>
      <c r="KCN7" s="295"/>
      <c r="KCO7" s="295"/>
      <c r="KCP7" s="295"/>
      <c r="KCQ7" s="295"/>
      <c r="KCR7" s="295"/>
      <c r="KCS7" s="295"/>
      <c r="KCT7" s="295"/>
      <c r="KCU7" s="295"/>
      <c r="KCV7" s="295"/>
      <c r="KCW7" s="295"/>
      <c r="KCX7" s="295"/>
      <c r="KCY7" s="295"/>
      <c r="KCZ7" s="295"/>
      <c r="KDA7" s="295"/>
      <c r="KDB7" s="295"/>
      <c r="KDC7" s="295"/>
      <c r="KDD7" s="295"/>
      <c r="KDE7" s="295"/>
      <c r="KDF7" s="295"/>
      <c r="KDG7" s="295"/>
      <c r="KDH7" s="295"/>
      <c r="KDI7" s="295"/>
      <c r="KDJ7" s="295"/>
      <c r="KDK7" s="295"/>
      <c r="KDL7" s="295"/>
      <c r="KDM7" s="295"/>
      <c r="KDN7" s="295"/>
      <c r="KDO7" s="295"/>
      <c r="KDP7" s="295"/>
      <c r="KDQ7" s="295"/>
      <c r="KDR7" s="295"/>
      <c r="KDS7" s="295"/>
      <c r="KDT7" s="295"/>
      <c r="KDU7" s="295"/>
      <c r="KDV7" s="295"/>
      <c r="KDW7" s="295"/>
      <c r="KDX7" s="295"/>
      <c r="KDY7" s="295"/>
      <c r="KDZ7" s="295"/>
      <c r="KEA7" s="295"/>
      <c r="KEB7" s="295"/>
      <c r="KEC7" s="295"/>
      <c r="KED7" s="295"/>
      <c r="KEE7" s="295"/>
      <c r="KEF7" s="295"/>
      <c r="KEG7" s="295"/>
      <c r="KEH7" s="295"/>
      <c r="KEI7" s="295"/>
      <c r="KEJ7" s="295"/>
      <c r="KEK7" s="295"/>
      <c r="KEL7" s="295"/>
      <c r="KEM7" s="295"/>
      <c r="KEN7" s="295"/>
      <c r="KEO7" s="295"/>
      <c r="KEP7" s="295"/>
      <c r="KEQ7" s="295"/>
      <c r="KER7" s="295"/>
      <c r="KES7" s="295"/>
      <c r="KET7" s="295"/>
      <c r="KEU7" s="295"/>
      <c r="KEV7" s="295"/>
      <c r="KEW7" s="295"/>
      <c r="KEX7" s="295"/>
      <c r="KEY7" s="295"/>
      <c r="KEZ7" s="295"/>
      <c r="KFA7" s="295"/>
      <c r="KFB7" s="295"/>
      <c r="KFC7" s="295"/>
      <c r="KFD7" s="295"/>
      <c r="KFE7" s="295"/>
      <c r="KFF7" s="295"/>
      <c r="KFG7" s="295"/>
      <c r="KFH7" s="295"/>
      <c r="KFI7" s="295"/>
      <c r="KFJ7" s="295"/>
      <c r="KFK7" s="295"/>
      <c r="KFL7" s="295"/>
      <c r="KFM7" s="295"/>
      <c r="KFN7" s="295"/>
      <c r="KFO7" s="295"/>
      <c r="KFP7" s="295"/>
      <c r="KFQ7" s="295"/>
      <c r="KFR7" s="295"/>
      <c r="KFS7" s="295"/>
      <c r="KFT7" s="295"/>
      <c r="KFU7" s="295"/>
      <c r="KFV7" s="295"/>
      <c r="KFW7" s="295"/>
      <c r="KFX7" s="295"/>
      <c r="KFY7" s="295"/>
      <c r="KFZ7" s="295"/>
      <c r="KGA7" s="295"/>
      <c r="KGB7" s="295"/>
      <c r="KGC7" s="295"/>
      <c r="KGD7" s="295"/>
      <c r="KGE7" s="295"/>
      <c r="KGF7" s="295"/>
      <c r="KGG7" s="295"/>
      <c r="KGH7" s="295"/>
      <c r="KGI7" s="295"/>
      <c r="KGJ7" s="295"/>
      <c r="KGK7" s="295"/>
      <c r="KGL7" s="295"/>
      <c r="KGM7" s="295"/>
      <c r="KGN7" s="295"/>
      <c r="KGO7" s="295"/>
      <c r="KGP7" s="295"/>
      <c r="KGQ7" s="295"/>
      <c r="KGR7" s="295"/>
      <c r="KGS7" s="295"/>
      <c r="KGT7" s="295"/>
      <c r="KGU7" s="295"/>
      <c r="KGV7" s="295"/>
      <c r="KGW7" s="295"/>
      <c r="KGX7" s="295"/>
      <c r="KGY7" s="295"/>
      <c r="KGZ7" s="295"/>
      <c r="KHA7" s="295"/>
      <c r="KHB7" s="295"/>
      <c r="KHC7" s="295"/>
      <c r="KHD7" s="295"/>
      <c r="KHE7" s="295"/>
      <c r="KHF7" s="295"/>
      <c r="KHG7" s="295"/>
      <c r="KHH7" s="295"/>
      <c r="KHI7" s="295"/>
      <c r="KHJ7" s="295"/>
      <c r="KHK7" s="295"/>
      <c r="KHL7" s="295"/>
      <c r="KHM7" s="295"/>
      <c r="KHN7" s="295"/>
      <c r="KHO7" s="295"/>
      <c r="KHP7" s="295"/>
      <c r="KHQ7" s="295"/>
      <c r="KHR7" s="295"/>
      <c r="KHS7" s="295"/>
      <c r="KHT7" s="295"/>
      <c r="KHU7" s="295"/>
      <c r="KHV7" s="295"/>
      <c r="KHW7" s="295"/>
      <c r="KHX7" s="295"/>
      <c r="KHY7" s="295"/>
      <c r="KHZ7" s="295"/>
      <c r="KIA7" s="295"/>
      <c r="KIB7" s="295"/>
      <c r="KIC7" s="295"/>
      <c r="KID7" s="295"/>
      <c r="KIE7" s="295"/>
      <c r="KIF7" s="295"/>
      <c r="KIG7" s="295"/>
      <c r="KIH7" s="295"/>
      <c r="KII7" s="295"/>
      <c r="KIJ7" s="295"/>
      <c r="KIK7" s="295"/>
      <c r="KIL7" s="295"/>
      <c r="KIM7" s="295"/>
      <c r="KIN7" s="295"/>
      <c r="KIO7" s="295"/>
      <c r="KIP7" s="295"/>
      <c r="KIQ7" s="295"/>
      <c r="KIR7" s="295"/>
      <c r="KIS7" s="295"/>
      <c r="KIT7" s="295"/>
      <c r="KIU7" s="295"/>
      <c r="KIV7" s="295"/>
      <c r="KIW7" s="295"/>
      <c r="KIX7" s="295"/>
      <c r="KIY7" s="295"/>
      <c r="KIZ7" s="295"/>
      <c r="KJA7" s="295"/>
      <c r="KJB7" s="295"/>
      <c r="KJC7" s="295"/>
      <c r="KJD7" s="295"/>
      <c r="KJE7" s="295"/>
      <c r="KJF7" s="295"/>
      <c r="KJG7" s="295"/>
      <c r="KJH7" s="295"/>
      <c r="KJI7" s="295"/>
      <c r="KJJ7" s="295"/>
      <c r="KJK7" s="295"/>
      <c r="KJL7" s="295"/>
      <c r="KJM7" s="295"/>
      <c r="KJN7" s="295"/>
      <c r="KJO7" s="295"/>
      <c r="KJP7" s="295"/>
      <c r="KJQ7" s="295"/>
      <c r="KJR7" s="295"/>
      <c r="KJS7" s="295"/>
      <c r="KJT7" s="295"/>
      <c r="KJU7" s="295"/>
      <c r="KJV7" s="295"/>
      <c r="KJW7" s="295"/>
      <c r="KJX7" s="295"/>
      <c r="KJY7" s="295"/>
      <c r="KJZ7" s="295"/>
      <c r="KKA7" s="295"/>
      <c r="KKB7" s="295"/>
      <c r="KKC7" s="295"/>
      <c r="KKD7" s="295"/>
      <c r="KKE7" s="295"/>
      <c r="KKF7" s="295"/>
      <c r="KKG7" s="295"/>
      <c r="KKH7" s="295"/>
      <c r="KKI7" s="295"/>
      <c r="KKJ7" s="295"/>
      <c r="KKK7" s="295"/>
      <c r="KKL7" s="295"/>
      <c r="KKM7" s="295"/>
      <c r="KKN7" s="295"/>
      <c r="KKO7" s="295"/>
      <c r="KKP7" s="295"/>
      <c r="KKQ7" s="295"/>
      <c r="KKR7" s="295"/>
      <c r="KKS7" s="295"/>
      <c r="KKT7" s="295"/>
      <c r="KKU7" s="295"/>
      <c r="KKV7" s="295"/>
      <c r="KKW7" s="295"/>
      <c r="KKX7" s="295"/>
      <c r="KKY7" s="295"/>
      <c r="KKZ7" s="295"/>
      <c r="KLA7" s="295"/>
      <c r="KLB7" s="295"/>
      <c r="KLC7" s="295"/>
      <c r="KLD7" s="295"/>
      <c r="KLE7" s="295"/>
      <c r="KLF7" s="295"/>
      <c r="KLG7" s="295"/>
      <c r="KLH7" s="295"/>
      <c r="KLI7" s="295"/>
      <c r="KLJ7" s="295"/>
      <c r="KLK7" s="295"/>
      <c r="KLL7" s="295"/>
      <c r="KLM7" s="295"/>
      <c r="KLN7" s="295"/>
      <c r="KLO7" s="295"/>
      <c r="KLP7" s="295"/>
      <c r="KLQ7" s="295"/>
      <c r="KLR7" s="295"/>
      <c r="KLS7" s="295"/>
      <c r="KLT7" s="295"/>
      <c r="KLU7" s="295"/>
      <c r="KLV7" s="295"/>
      <c r="KLW7" s="295"/>
      <c r="KLX7" s="295"/>
      <c r="KLY7" s="295"/>
      <c r="KLZ7" s="295"/>
      <c r="KMA7" s="295"/>
      <c r="KMB7" s="295"/>
      <c r="KMC7" s="295"/>
      <c r="KMD7" s="295"/>
      <c r="KME7" s="295"/>
      <c r="KMF7" s="295"/>
      <c r="KMG7" s="295"/>
      <c r="KMH7" s="295"/>
      <c r="KMI7" s="295"/>
      <c r="KMJ7" s="295"/>
      <c r="KMK7" s="295"/>
      <c r="KML7" s="295"/>
      <c r="KMM7" s="295"/>
      <c r="KMN7" s="295"/>
      <c r="KMO7" s="295"/>
      <c r="KMP7" s="295"/>
      <c r="KMQ7" s="295"/>
      <c r="KMR7" s="295"/>
      <c r="KMS7" s="295"/>
      <c r="KMT7" s="295"/>
      <c r="KMU7" s="295"/>
      <c r="KMV7" s="295"/>
      <c r="KMW7" s="295"/>
      <c r="KMX7" s="295"/>
      <c r="KMY7" s="295"/>
      <c r="KMZ7" s="295"/>
      <c r="KNA7" s="295"/>
      <c r="KNB7" s="295"/>
      <c r="KNC7" s="295"/>
      <c r="KND7" s="295"/>
      <c r="KNE7" s="295"/>
      <c r="KNF7" s="295"/>
      <c r="KNG7" s="295"/>
      <c r="KNH7" s="295"/>
      <c r="KNI7" s="295"/>
      <c r="KNJ7" s="295"/>
      <c r="KNK7" s="295"/>
      <c r="KNL7" s="295"/>
      <c r="KNM7" s="295"/>
      <c r="KNN7" s="295"/>
      <c r="KNO7" s="295"/>
      <c r="KNP7" s="295"/>
      <c r="KNQ7" s="295"/>
      <c r="KNR7" s="295"/>
      <c r="KNS7" s="295"/>
      <c r="KNT7" s="295"/>
      <c r="KNU7" s="295"/>
      <c r="KNV7" s="295"/>
      <c r="KNW7" s="295"/>
      <c r="KNX7" s="295"/>
      <c r="KNY7" s="295"/>
      <c r="KNZ7" s="295"/>
      <c r="KOA7" s="295"/>
      <c r="KOB7" s="295"/>
      <c r="KOC7" s="295"/>
      <c r="KOD7" s="295"/>
      <c r="KOE7" s="295"/>
      <c r="KOF7" s="295"/>
      <c r="KOG7" s="295"/>
      <c r="KOH7" s="295"/>
      <c r="KOI7" s="295"/>
      <c r="KOJ7" s="295"/>
      <c r="KOK7" s="295"/>
      <c r="KOL7" s="295"/>
      <c r="KOM7" s="295"/>
      <c r="KON7" s="295"/>
      <c r="KOO7" s="295"/>
      <c r="KOP7" s="295"/>
      <c r="KOQ7" s="295"/>
      <c r="KOR7" s="295"/>
      <c r="KOS7" s="295"/>
      <c r="KOT7" s="295"/>
      <c r="KOU7" s="295"/>
      <c r="KOV7" s="295"/>
      <c r="KOW7" s="295"/>
      <c r="KOX7" s="295"/>
      <c r="KOY7" s="295"/>
      <c r="KOZ7" s="295"/>
      <c r="KPA7" s="295"/>
      <c r="KPB7" s="295"/>
      <c r="KPC7" s="295"/>
      <c r="KPD7" s="295"/>
      <c r="KPE7" s="295"/>
      <c r="KPF7" s="295"/>
      <c r="KPG7" s="295"/>
      <c r="KPH7" s="295"/>
      <c r="KPI7" s="295"/>
      <c r="KPJ7" s="295"/>
      <c r="KPK7" s="295"/>
      <c r="KPL7" s="295"/>
      <c r="KPM7" s="295"/>
      <c r="KPN7" s="295"/>
      <c r="KPO7" s="295"/>
      <c r="KPP7" s="295"/>
      <c r="KPQ7" s="295"/>
      <c r="KPR7" s="295"/>
      <c r="KPS7" s="295"/>
      <c r="KPT7" s="295"/>
      <c r="KPU7" s="295"/>
      <c r="KPV7" s="295"/>
      <c r="KPW7" s="295"/>
      <c r="KPX7" s="295"/>
      <c r="KPY7" s="295"/>
      <c r="KPZ7" s="295"/>
      <c r="KQA7" s="295"/>
      <c r="KQB7" s="295"/>
      <c r="KQC7" s="295"/>
      <c r="KQD7" s="295"/>
      <c r="KQE7" s="295"/>
      <c r="KQF7" s="295"/>
      <c r="KQG7" s="295"/>
      <c r="KQH7" s="295"/>
      <c r="KQI7" s="295"/>
      <c r="KQJ7" s="295"/>
      <c r="KQK7" s="295"/>
      <c r="KQL7" s="295"/>
      <c r="KQM7" s="295"/>
      <c r="KQN7" s="295"/>
      <c r="KQO7" s="295"/>
      <c r="KQP7" s="295"/>
      <c r="KQQ7" s="295"/>
      <c r="KQR7" s="295"/>
      <c r="KQS7" s="295"/>
      <c r="KQT7" s="295"/>
      <c r="KQU7" s="295"/>
      <c r="KQV7" s="295"/>
      <c r="KQW7" s="295"/>
      <c r="KQX7" s="295"/>
      <c r="KQY7" s="295"/>
      <c r="KQZ7" s="295"/>
      <c r="KRA7" s="295"/>
      <c r="KRB7" s="295"/>
      <c r="KRC7" s="295"/>
      <c r="KRD7" s="295"/>
      <c r="KRE7" s="295"/>
      <c r="KRF7" s="295"/>
      <c r="KRG7" s="295"/>
      <c r="KRH7" s="295"/>
      <c r="KRI7" s="295"/>
      <c r="KRJ7" s="295"/>
      <c r="KRK7" s="295"/>
      <c r="KRL7" s="295"/>
      <c r="KRM7" s="295"/>
      <c r="KRN7" s="295"/>
      <c r="KRO7" s="295"/>
      <c r="KRP7" s="295"/>
      <c r="KRQ7" s="295"/>
      <c r="KRR7" s="295"/>
      <c r="KRS7" s="295"/>
      <c r="KRT7" s="295"/>
      <c r="KRU7" s="295"/>
      <c r="KRV7" s="295"/>
      <c r="KRW7" s="295"/>
      <c r="KRX7" s="295"/>
      <c r="KRY7" s="295"/>
      <c r="KRZ7" s="295"/>
      <c r="KSA7" s="295"/>
      <c r="KSB7" s="295"/>
      <c r="KSC7" s="295"/>
      <c r="KSD7" s="295"/>
      <c r="KSE7" s="295"/>
      <c r="KSF7" s="295"/>
      <c r="KSG7" s="295"/>
      <c r="KSH7" s="295"/>
      <c r="KSI7" s="295"/>
      <c r="KSJ7" s="295"/>
      <c r="KSK7" s="295"/>
      <c r="KSL7" s="295"/>
      <c r="KSM7" s="295"/>
      <c r="KSN7" s="295"/>
      <c r="KSO7" s="295"/>
      <c r="KSP7" s="295"/>
      <c r="KSQ7" s="295"/>
      <c r="KSR7" s="295"/>
      <c r="KSS7" s="295"/>
      <c r="KST7" s="295"/>
      <c r="KSU7" s="295"/>
      <c r="KSV7" s="295"/>
      <c r="KSW7" s="295"/>
      <c r="KSX7" s="295"/>
      <c r="KSY7" s="295"/>
      <c r="KSZ7" s="295"/>
      <c r="KTA7" s="295"/>
      <c r="KTB7" s="295"/>
      <c r="KTC7" s="295"/>
      <c r="KTD7" s="295"/>
      <c r="KTE7" s="295"/>
      <c r="KTF7" s="295"/>
      <c r="KTG7" s="295"/>
      <c r="KTH7" s="295"/>
      <c r="KTI7" s="295"/>
      <c r="KTJ7" s="295"/>
      <c r="KTK7" s="295"/>
      <c r="KTL7" s="295"/>
      <c r="KTM7" s="295"/>
      <c r="KTN7" s="295"/>
      <c r="KTO7" s="295"/>
      <c r="KTP7" s="295"/>
      <c r="KTQ7" s="295"/>
      <c r="KTR7" s="295"/>
      <c r="KTS7" s="295"/>
      <c r="KTT7" s="295"/>
      <c r="KTU7" s="295"/>
      <c r="KTV7" s="295"/>
      <c r="KTW7" s="295"/>
      <c r="KTX7" s="295"/>
      <c r="KTY7" s="295"/>
      <c r="KTZ7" s="295"/>
      <c r="KUA7" s="295"/>
      <c r="KUB7" s="295"/>
      <c r="KUC7" s="295"/>
      <c r="KUD7" s="295"/>
      <c r="KUE7" s="295"/>
      <c r="KUF7" s="295"/>
      <c r="KUG7" s="295"/>
      <c r="KUH7" s="295"/>
      <c r="KUI7" s="295"/>
      <c r="KUJ7" s="295"/>
      <c r="KUK7" s="295"/>
      <c r="KUL7" s="295"/>
      <c r="KUM7" s="295"/>
      <c r="KUN7" s="295"/>
      <c r="KUO7" s="295"/>
      <c r="KUP7" s="295"/>
      <c r="KUQ7" s="295"/>
      <c r="KUR7" s="295"/>
      <c r="KUS7" s="295"/>
      <c r="KUT7" s="295"/>
      <c r="KUU7" s="295"/>
      <c r="KUV7" s="295"/>
      <c r="KUW7" s="295"/>
      <c r="KUX7" s="295"/>
      <c r="KUY7" s="295"/>
      <c r="KUZ7" s="295"/>
      <c r="KVA7" s="295"/>
      <c r="KVB7" s="295"/>
      <c r="KVC7" s="295"/>
      <c r="KVD7" s="295"/>
      <c r="KVE7" s="295"/>
      <c r="KVF7" s="295"/>
      <c r="KVG7" s="295"/>
      <c r="KVH7" s="295"/>
      <c r="KVI7" s="295"/>
      <c r="KVJ7" s="295"/>
      <c r="KVK7" s="295"/>
      <c r="KVL7" s="295"/>
      <c r="KVM7" s="295"/>
      <c r="KVN7" s="295"/>
      <c r="KVO7" s="295"/>
      <c r="KVP7" s="295"/>
      <c r="KVQ7" s="295"/>
      <c r="KVR7" s="295"/>
      <c r="KVS7" s="295"/>
      <c r="KVT7" s="295"/>
      <c r="KVU7" s="295"/>
      <c r="KVV7" s="295"/>
      <c r="KVW7" s="295"/>
      <c r="KVX7" s="295"/>
      <c r="KVY7" s="295"/>
      <c r="KVZ7" s="295"/>
      <c r="KWA7" s="295"/>
      <c r="KWB7" s="295"/>
      <c r="KWC7" s="295"/>
      <c r="KWD7" s="295"/>
      <c r="KWE7" s="295"/>
      <c r="KWF7" s="295"/>
      <c r="KWG7" s="295"/>
      <c r="KWH7" s="295"/>
      <c r="KWI7" s="295"/>
      <c r="KWJ7" s="295"/>
      <c r="KWK7" s="295"/>
      <c r="KWL7" s="295"/>
      <c r="KWM7" s="295"/>
      <c r="KWN7" s="295"/>
      <c r="KWO7" s="295"/>
      <c r="KWP7" s="295"/>
      <c r="KWQ7" s="295"/>
      <c r="KWR7" s="295"/>
      <c r="KWS7" s="295"/>
      <c r="KWT7" s="295"/>
      <c r="KWU7" s="295"/>
      <c r="KWV7" s="295"/>
      <c r="KWW7" s="295"/>
      <c r="KWX7" s="295"/>
      <c r="KWY7" s="295"/>
      <c r="KWZ7" s="295"/>
      <c r="KXA7" s="295"/>
      <c r="KXB7" s="295"/>
      <c r="KXC7" s="295"/>
      <c r="KXD7" s="295"/>
      <c r="KXE7" s="295"/>
      <c r="KXF7" s="295"/>
      <c r="KXG7" s="295"/>
      <c r="KXH7" s="295"/>
      <c r="KXI7" s="295"/>
      <c r="KXJ7" s="295"/>
      <c r="KXK7" s="295"/>
      <c r="KXL7" s="295"/>
      <c r="KXM7" s="295"/>
      <c r="KXN7" s="295"/>
      <c r="KXO7" s="295"/>
      <c r="KXP7" s="295"/>
      <c r="KXQ7" s="295"/>
      <c r="KXR7" s="295"/>
      <c r="KXS7" s="295"/>
      <c r="KXT7" s="295"/>
      <c r="KXU7" s="295"/>
      <c r="KXV7" s="295"/>
      <c r="KXW7" s="295"/>
      <c r="KXX7" s="295"/>
      <c r="KXY7" s="295"/>
      <c r="KXZ7" s="295"/>
      <c r="KYA7" s="295"/>
      <c r="KYB7" s="295"/>
      <c r="KYC7" s="295"/>
      <c r="KYD7" s="295"/>
      <c r="KYE7" s="295"/>
      <c r="KYF7" s="295"/>
      <c r="KYG7" s="295"/>
      <c r="KYH7" s="295"/>
      <c r="KYI7" s="295"/>
      <c r="KYJ7" s="295"/>
      <c r="KYK7" s="295"/>
      <c r="KYL7" s="295"/>
      <c r="KYM7" s="295"/>
      <c r="KYN7" s="295"/>
      <c r="KYO7" s="295"/>
      <c r="KYP7" s="295"/>
      <c r="KYQ7" s="295"/>
      <c r="KYR7" s="295"/>
      <c r="KYS7" s="295"/>
      <c r="KYT7" s="295"/>
      <c r="KYU7" s="295"/>
      <c r="KYV7" s="295"/>
      <c r="KYW7" s="295"/>
      <c r="KYX7" s="295"/>
      <c r="KYY7" s="295"/>
      <c r="KYZ7" s="295"/>
      <c r="KZA7" s="295"/>
      <c r="KZB7" s="295"/>
      <c r="KZC7" s="295"/>
      <c r="KZD7" s="295"/>
      <c r="KZE7" s="295"/>
      <c r="KZF7" s="295"/>
      <c r="KZG7" s="295"/>
      <c r="KZH7" s="295"/>
      <c r="KZI7" s="295"/>
      <c r="KZJ7" s="295"/>
      <c r="KZK7" s="295"/>
      <c r="KZL7" s="295"/>
      <c r="KZM7" s="295"/>
      <c r="KZN7" s="295"/>
      <c r="KZO7" s="295"/>
      <c r="KZP7" s="295"/>
      <c r="KZQ7" s="295"/>
      <c r="KZR7" s="295"/>
      <c r="KZS7" s="295"/>
      <c r="KZT7" s="295"/>
      <c r="KZU7" s="295"/>
      <c r="KZV7" s="295"/>
      <c r="KZW7" s="295"/>
      <c r="KZX7" s="295"/>
      <c r="KZY7" s="295"/>
      <c r="KZZ7" s="295"/>
      <c r="LAA7" s="295"/>
      <c r="LAB7" s="295"/>
      <c r="LAC7" s="295"/>
      <c r="LAD7" s="295"/>
      <c r="LAE7" s="295"/>
      <c r="LAF7" s="295"/>
      <c r="LAG7" s="295"/>
      <c r="LAH7" s="295"/>
      <c r="LAI7" s="295"/>
      <c r="LAJ7" s="295"/>
      <c r="LAK7" s="295"/>
      <c r="LAL7" s="295"/>
      <c r="LAM7" s="295"/>
      <c r="LAN7" s="295"/>
      <c r="LAO7" s="295"/>
      <c r="LAP7" s="295"/>
      <c r="LAQ7" s="295"/>
      <c r="LAR7" s="295"/>
      <c r="LAS7" s="295"/>
      <c r="LAT7" s="295"/>
      <c r="LAU7" s="295"/>
      <c r="LAV7" s="295"/>
      <c r="LAW7" s="295"/>
      <c r="LAX7" s="295"/>
      <c r="LAY7" s="295"/>
      <c r="LAZ7" s="295"/>
      <c r="LBA7" s="295"/>
      <c r="LBB7" s="295"/>
      <c r="LBC7" s="295"/>
      <c r="LBD7" s="295"/>
      <c r="LBE7" s="295"/>
      <c r="LBF7" s="295"/>
      <c r="LBG7" s="295"/>
      <c r="LBH7" s="295"/>
      <c r="LBI7" s="295"/>
      <c r="LBJ7" s="295"/>
      <c r="LBK7" s="295"/>
      <c r="LBL7" s="295"/>
      <c r="LBM7" s="295"/>
      <c r="LBN7" s="295"/>
      <c r="LBO7" s="295"/>
      <c r="LBP7" s="295"/>
      <c r="LBQ7" s="295"/>
      <c r="LBR7" s="295"/>
      <c r="LBS7" s="295"/>
      <c r="LBT7" s="295"/>
      <c r="LBU7" s="295"/>
      <c r="LBV7" s="295"/>
      <c r="LBW7" s="295"/>
      <c r="LBX7" s="295"/>
      <c r="LBY7" s="295"/>
      <c r="LBZ7" s="295"/>
      <c r="LCA7" s="295"/>
      <c r="LCB7" s="295"/>
      <c r="LCC7" s="295"/>
      <c r="LCD7" s="295"/>
      <c r="LCE7" s="295"/>
      <c r="LCF7" s="295"/>
      <c r="LCG7" s="295"/>
      <c r="LCH7" s="295"/>
      <c r="LCI7" s="295"/>
      <c r="LCJ7" s="295"/>
      <c r="LCK7" s="295"/>
      <c r="LCL7" s="295"/>
      <c r="LCM7" s="295"/>
      <c r="LCN7" s="295"/>
      <c r="LCO7" s="295"/>
      <c r="LCP7" s="295"/>
      <c r="LCQ7" s="295"/>
      <c r="LCR7" s="295"/>
      <c r="LCS7" s="295"/>
      <c r="LCT7" s="295"/>
      <c r="LCU7" s="295"/>
      <c r="LCV7" s="295"/>
      <c r="LCW7" s="295"/>
      <c r="LCX7" s="295"/>
      <c r="LCY7" s="295"/>
      <c r="LCZ7" s="295"/>
      <c r="LDA7" s="295"/>
      <c r="LDB7" s="295"/>
      <c r="LDC7" s="295"/>
      <c r="LDD7" s="295"/>
      <c r="LDE7" s="295"/>
      <c r="LDF7" s="295"/>
      <c r="LDG7" s="295"/>
      <c r="LDH7" s="295"/>
      <c r="LDI7" s="295"/>
      <c r="LDJ7" s="295"/>
      <c r="LDK7" s="295"/>
      <c r="LDL7" s="295"/>
      <c r="LDM7" s="295"/>
      <c r="LDN7" s="295"/>
      <c r="LDO7" s="295"/>
      <c r="LDP7" s="295"/>
      <c r="LDQ7" s="295"/>
      <c r="LDR7" s="295"/>
      <c r="LDS7" s="295"/>
      <c r="LDT7" s="295"/>
      <c r="LDU7" s="295"/>
      <c r="LDV7" s="295"/>
      <c r="LDW7" s="295"/>
      <c r="LDX7" s="295"/>
      <c r="LDY7" s="295"/>
      <c r="LDZ7" s="295"/>
      <c r="LEA7" s="295"/>
      <c r="LEB7" s="295"/>
      <c r="LEC7" s="295"/>
      <c r="LED7" s="295"/>
      <c r="LEE7" s="295"/>
      <c r="LEF7" s="295"/>
      <c r="LEG7" s="295"/>
      <c r="LEH7" s="295"/>
      <c r="LEI7" s="295"/>
      <c r="LEJ7" s="295"/>
      <c r="LEK7" s="295"/>
      <c r="LEL7" s="295"/>
      <c r="LEM7" s="295"/>
      <c r="LEN7" s="295"/>
      <c r="LEO7" s="295"/>
      <c r="LEP7" s="295"/>
      <c r="LEQ7" s="295"/>
      <c r="LER7" s="295"/>
      <c r="LES7" s="295"/>
      <c r="LET7" s="295"/>
      <c r="LEU7" s="295"/>
      <c r="LEV7" s="295"/>
      <c r="LEW7" s="295"/>
      <c r="LEX7" s="295"/>
      <c r="LEY7" s="295"/>
      <c r="LEZ7" s="295"/>
      <c r="LFA7" s="295"/>
      <c r="LFB7" s="295"/>
      <c r="LFC7" s="295"/>
      <c r="LFD7" s="295"/>
      <c r="LFE7" s="295"/>
      <c r="LFF7" s="295"/>
      <c r="LFG7" s="295"/>
      <c r="LFH7" s="295"/>
      <c r="LFI7" s="295"/>
      <c r="LFJ7" s="295"/>
      <c r="LFK7" s="295"/>
      <c r="LFL7" s="295"/>
      <c r="LFM7" s="295"/>
      <c r="LFN7" s="295"/>
      <c r="LFO7" s="295"/>
      <c r="LFP7" s="295"/>
      <c r="LFQ7" s="295"/>
      <c r="LFR7" s="295"/>
      <c r="LFS7" s="295"/>
      <c r="LFT7" s="295"/>
      <c r="LFU7" s="295"/>
      <c r="LFV7" s="295"/>
      <c r="LFW7" s="295"/>
      <c r="LFX7" s="295"/>
      <c r="LFY7" s="295"/>
      <c r="LFZ7" s="295"/>
      <c r="LGA7" s="295"/>
      <c r="LGB7" s="295"/>
      <c r="LGC7" s="295"/>
      <c r="LGD7" s="295"/>
      <c r="LGE7" s="295"/>
      <c r="LGF7" s="295"/>
      <c r="LGG7" s="295"/>
      <c r="LGH7" s="295"/>
      <c r="LGI7" s="295"/>
      <c r="LGJ7" s="295"/>
      <c r="LGK7" s="295"/>
      <c r="LGL7" s="295"/>
      <c r="LGM7" s="295"/>
      <c r="LGN7" s="295"/>
      <c r="LGO7" s="295"/>
      <c r="LGP7" s="295"/>
      <c r="LGQ7" s="295"/>
      <c r="LGR7" s="295"/>
      <c r="LGS7" s="295"/>
      <c r="LGT7" s="295"/>
      <c r="LGU7" s="295"/>
      <c r="LGV7" s="295"/>
      <c r="LGW7" s="295"/>
      <c r="LGX7" s="295"/>
      <c r="LGY7" s="295"/>
      <c r="LGZ7" s="295"/>
      <c r="LHA7" s="295"/>
      <c r="LHB7" s="295"/>
      <c r="LHC7" s="295"/>
      <c r="LHD7" s="295"/>
      <c r="LHE7" s="295"/>
      <c r="LHF7" s="295"/>
      <c r="LHG7" s="295"/>
      <c r="LHH7" s="295"/>
      <c r="LHI7" s="295"/>
      <c r="LHJ7" s="295"/>
      <c r="LHK7" s="295"/>
      <c r="LHL7" s="295"/>
      <c r="LHM7" s="295"/>
      <c r="LHN7" s="295"/>
      <c r="LHO7" s="295"/>
      <c r="LHP7" s="295"/>
      <c r="LHQ7" s="295"/>
      <c r="LHR7" s="295"/>
      <c r="LHS7" s="295"/>
      <c r="LHT7" s="295"/>
      <c r="LHU7" s="295"/>
      <c r="LHV7" s="295"/>
      <c r="LHW7" s="295"/>
      <c r="LHX7" s="295"/>
      <c r="LHY7" s="295"/>
      <c r="LHZ7" s="295"/>
      <c r="LIA7" s="295"/>
      <c r="LIB7" s="295"/>
      <c r="LIC7" s="295"/>
      <c r="LID7" s="295"/>
      <c r="LIE7" s="295"/>
      <c r="LIF7" s="295"/>
      <c r="LIG7" s="295"/>
      <c r="LIH7" s="295"/>
      <c r="LII7" s="295"/>
      <c r="LIJ7" s="295"/>
      <c r="LIK7" s="295"/>
      <c r="LIL7" s="295"/>
      <c r="LIM7" s="295"/>
      <c r="LIN7" s="295"/>
      <c r="LIO7" s="295"/>
      <c r="LIP7" s="295"/>
      <c r="LIQ7" s="295"/>
      <c r="LIR7" s="295"/>
      <c r="LIS7" s="295"/>
      <c r="LIT7" s="295"/>
      <c r="LIU7" s="295"/>
      <c r="LIV7" s="295"/>
      <c r="LIW7" s="295"/>
      <c r="LIX7" s="295"/>
      <c r="LIY7" s="295"/>
      <c r="LIZ7" s="295"/>
      <c r="LJA7" s="295"/>
      <c r="LJB7" s="295"/>
      <c r="LJC7" s="295"/>
      <c r="LJD7" s="295"/>
      <c r="LJE7" s="295"/>
      <c r="LJF7" s="295"/>
      <c r="LJG7" s="295"/>
      <c r="LJH7" s="295"/>
      <c r="LJI7" s="295"/>
      <c r="LJJ7" s="295"/>
      <c r="LJK7" s="295"/>
      <c r="LJL7" s="295"/>
      <c r="LJM7" s="295"/>
      <c r="LJN7" s="295"/>
      <c r="LJO7" s="295"/>
      <c r="LJP7" s="295"/>
      <c r="LJQ7" s="295"/>
      <c r="LJR7" s="295"/>
      <c r="LJS7" s="295"/>
      <c r="LJT7" s="295"/>
      <c r="LJU7" s="295"/>
      <c r="LJV7" s="295"/>
      <c r="LJW7" s="295"/>
      <c r="LJX7" s="295"/>
      <c r="LJY7" s="295"/>
      <c r="LJZ7" s="295"/>
      <c r="LKA7" s="295"/>
      <c r="LKB7" s="295"/>
      <c r="LKC7" s="295"/>
      <c r="LKD7" s="295"/>
      <c r="LKE7" s="295"/>
      <c r="LKF7" s="295"/>
      <c r="LKG7" s="295"/>
      <c r="LKH7" s="295"/>
      <c r="LKI7" s="295"/>
      <c r="LKJ7" s="295"/>
      <c r="LKK7" s="295"/>
      <c r="LKL7" s="295"/>
      <c r="LKM7" s="295"/>
      <c r="LKN7" s="295"/>
      <c r="LKO7" s="295"/>
      <c r="LKP7" s="295"/>
      <c r="LKQ7" s="295"/>
      <c r="LKR7" s="295"/>
      <c r="LKS7" s="295"/>
      <c r="LKT7" s="295"/>
      <c r="LKU7" s="295"/>
      <c r="LKV7" s="295"/>
      <c r="LKW7" s="295"/>
      <c r="LKX7" s="295"/>
      <c r="LKY7" s="295"/>
      <c r="LKZ7" s="295"/>
      <c r="LLA7" s="295"/>
      <c r="LLB7" s="295"/>
      <c r="LLC7" s="295"/>
      <c r="LLD7" s="295"/>
      <c r="LLE7" s="295"/>
      <c r="LLF7" s="295"/>
      <c r="LLG7" s="295"/>
      <c r="LLH7" s="295"/>
      <c r="LLI7" s="295"/>
      <c r="LLJ7" s="295"/>
      <c r="LLK7" s="295"/>
      <c r="LLL7" s="295"/>
      <c r="LLM7" s="295"/>
      <c r="LLN7" s="295"/>
      <c r="LLO7" s="295"/>
      <c r="LLP7" s="295"/>
      <c r="LLQ7" s="295"/>
      <c r="LLR7" s="295"/>
      <c r="LLS7" s="295"/>
      <c r="LLT7" s="295"/>
      <c r="LLU7" s="295"/>
      <c r="LLV7" s="295"/>
      <c r="LLW7" s="295"/>
      <c r="LLX7" s="295"/>
      <c r="LLY7" s="295"/>
      <c r="LLZ7" s="295"/>
      <c r="LMA7" s="295"/>
      <c r="LMB7" s="295"/>
      <c r="LMC7" s="295"/>
      <c r="LMD7" s="295"/>
      <c r="LME7" s="295"/>
      <c r="LMF7" s="295"/>
      <c r="LMG7" s="295"/>
      <c r="LMH7" s="295"/>
      <c r="LMI7" s="295"/>
      <c r="LMJ7" s="295"/>
      <c r="LMK7" s="295"/>
      <c r="LML7" s="295"/>
      <c r="LMM7" s="295"/>
      <c r="LMN7" s="295"/>
      <c r="LMO7" s="295"/>
      <c r="LMP7" s="295"/>
      <c r="LMQ7" s="295"/>
      <c r="LMR7" s="295"/>
      <c r="LMS7" s="295"/>
      <c r="LMT7" s="295"/>
      <c r="LMU7" s="295"/>
      <c r="LMV7" s="295"/>
      <c r="LMW7" s="295"/>
      <c r="LMX7" s="295"/>
      <c r="LMY7" s="295"/>
      <c r="LMZ7" s="295"/>
      <c r="LNA7" s="295"/>
      <c r="LNB7" s="295"/>
      <c r="LNC7" s="295"/>
      <c r="LND7" s="295"/>
      <c r="LNE7" s="295"/>
      <c r="LNF7" s="295"/>
      <c r="LNG7" s="295"/>
      <c r="LNH7" s="295"/>
      <c r="LNI7" s="295"/>
      <c r="LNJ7" s="295"/>
      <c r="LNK7" s="295"/>
      <c r="LNL7" s="295"/>
      <c r="LNM7" s="295"/>
      <c r="LNN7" s="295"/>
      <c r="LNO7" s="295"/>
      <c r="LNP7" s="295"/>
      <c r="LNQ7" s="295"/>
      <c r="LNR7" s="295"/>
      <c r="LNS7" s="295"/>
      <c r="LNT7" s="295"/>
      <c r="LNU7" s="295"/>
      <c r="LNV7" s="295"/>
      <c r="LNW7" s="295"/>
      <c r="LNX7" s="295"/>
      <c r="LNY7" s="295"/>
      <c r="LNZ7" s="295"/>
      <c r="LOA7" s="295"/>
      <c r="LOB7" s="295"/>
      <c r="LOC7" s="295"/>
      <c r="LOD7" s="295"/>
      <c r="LOE7" s="295"/>
      <c r="LOF7" s="295"/>
      <c r="LOG7" s="295"/>
      <c r="LOH7" s="295"/>
      <c r="LOI7" s="295"/>
      <c r="LOJ7" s="295"/>
      <c r="LOK7" s="295"/>
      <c r="LOL7" s="295"/>
      <c r="LOM7" s="295"/>
      <c r="LON7" s="295"/>
      <c r="LOO7" s="295"/>
      <c r="LOP7" s="295"/>
      <c r="LOQ7" s="295"/>
      <c r="LOR7" s="295"/>
      <c r="LOS7" s="295"/>
      <c r="LOT7" s="295"/>
      <c r="LOU7" s="295"/>
      <c r="LOV7" s="295"/>
      <c r="LOW7" s="295"/>
      <c r="LOX7" s="295"/>
      <c r="LOY7" s="295"/>
      <c r="LOZ7" s="295"/>
      <c r="LPA7" s="295"/>
      <c r="LPB7" s="295"/>
      <c r="LPC7" s="295"/>
      <c r="LPD7" s="295"/>
      <c r="LPE7" s="295"/>
      <c r="LPF7" s="295"/>
      <c r="LPG7" s="295"/>
      <c r="LPH7" s="295"/>
      <c r="LPI7" s="295"/>
      <c r="LPJ7" s="295"/>
      <c r="LPK7" s="295"/>
      <c r="LPL7" s="295"/>
      <c r="LPM7" s="295"/>
      <c r="LPN7" s="295"/>
      <c r="LPO7" s="295"/>
      <c r="LPP7" s="295"/>
      <c r="LPQ7" s="295"/>
      <c r="LPR7" s="295"/>
      <c r="LPS7" s="295"/>
      <c r="LPT7" s="295"/>
      <c r="LPU7" s="295"/>
      <c r="LPV7" s="295"/>
      <c r="LPW7" s="295"/>
      <c r="LPX7" s="295"/>
      <c r="LPY7" s="295"/>
      <c r="LPZ7" s="295"/>
      <c r="LQA7" s="295"/>
      <c r="LQB7" s="295"/>
      <c r="LQC7" s="295"/>
      <c r="LQD7" s="295"/>
      <c r="LQE7" s="295"/>
      <c r="LQF7" s="295"/>
      <c r="LQG7" s="295"/>
      <c r="LQH7" s="295"/>
      <c r="LQI7" s="295"/>
      <c r="LQJ7" s="295"/>
      <c r="LQK7" s="295"/>
      <c r="LQL7" s="295"/>
      <c r="LQM7" s="295"/>
      <c r="LQN7" s="295"/>
      <c r="LQO7" s="295"/>
      <c r="LQP7" s="295"/>
      <c r="LQQ7" s="295"/>
      <c r="LQR7" s="295"/>
      <c r="LQS7" s="295"/>
      <c r="LQT7" s="295"/>
      <c r="LQU7" s="295"/>
      <c r="LQV7" s="295"/>
      <c r="LQW7" s="295"/>
      <c r="LQX7" s="295"/>
      <c r="LQY7" s="295"/>
      <c r="LQZ7" s="295"/>
      <c r="LRA7" s="295"/>
      <c r="LRB7" s="295"/>
      <c r="LRC7" s="295"/>
      <c r="LRD7" s="295"/>
      <c r="LRE7" s="295"/>
      <c r="LRF7" s="295"/>
      <c r="LRG7" s="295"/>
      <c r="LRH7" s="295"/>
      <c r="LRI7" s="295"/>
      <c r="LRJ7" s="295"/>
      <c r="LRK7" s="295"/>
      <c r="LRL7" s="295"/>
      <c r="LRM7" s="295"/>
      <c r="LRN7" s="295"/>
      <c r="LRO7" s="295"/>
      <c r="LRP7" s="295"/>
      <c r="LRQ7" s="295"/>
      <c r="LRR7" s="295"/>
      <c r="LRS7" s="295"/>
      <c r="LRT7" s="295"/>
      <c r="LRU7" s="295"/>
      <c r="LRV7" s="295"/>
      <c r="LRW7" s="295"/>
      <c r="LRX7" s="295"/>
      <c r="LRY7" s="295"/>
      <c r="LRZ7" s="295"/>
      <c r="LSA7" s="295"/>
      <c r="LSB7" s="295"/>
      <c r="LSC7" s="295"/>
      <c r="LSD7" s="295"/>
      <c r="LSE7" s="295"/>
      <c r="LSF7" s="295"/>
      <c r="LSG7" s="295"/>
      <c r="LSH7" s="295"/>
      <c r="LSI7" s="295"/>
      <c r="LSJ7" s="295"/>
      <c r="LSK7" s="295"/>
      <c r="LSL7" s="295"/>
      <c r="LSM7" s="295"/>
      <c r="LSN7" s="295"/>
      <c r="LSO7" s="295"/>
      <c r="LSP7" s="295"/>
      <c r="LSQ7" s="295"/>
      <c r="LSR7" s="295"/>
      <c r="LSS7" s="295"/>
      <c r="LST7" s="295"/>
      <c r="LSU7" s="295"/>
      <c r="LSV7" s="295"/>
      <c r="LSW7" s="295"/>
      <c r="LSX7" s="295"/>
      <c r="LSY7" s="295"/>
      <c r="LSZ7" s="295"/>
      <c r="LTA7" s="295"/>
      <c r="LTB7" s="295"/>
      <c r="LTC7" s="295"/>
      <c r="LTD7" s="295"/>
      <c r="LTE7" s="295"/>
      <c r="LTF7" s="295"/>
      <c r="LTG7" s="295"/>
      <c r="LTH7" s="295"/>
      <c r="LTI7" s="295"/>
      <c r="LTJ7" s="295"/>
      <c r="LTK7" s="295"/>
      <c r="LTL7" s="295"/>
      <c r="LTM7" s="295"/>
      <c r="LTN7" s="295"/>
      <c r="LTO7" s="295"/>
      <c r="LTP7" s="295"/>
      <c r="LTQ7" s="295"/>
      <c r="LTR7" s="295"/>
      <c r="LTS7" s="295"/>
      <c r="LTT7" s="295"/>
      <c r="LTU7" s="295"/>
      <c r="LTV7" s="295"/>
      <c r="LTW7" s="295"/>
      <c r="LTX7" s="295"/>
      <c r="LTY7" s="295"/>
      <c r="LTZ7" s="295"/>
      <c r="LUA7" s="295"/>
      <c r="LUB7" s="295"/>
      <c r="LUC7" s="295"/>
      <c r="LUD7" s="295"/>
      <c r="LUE7" s="295"/>
      <c r="LUF7" s="295"/>
      <c r="LUG7" s="295"/>
      <c r="LUH7" s="295"/>
      <c r="LUI7" s="295"/>
      <c r="LUJ7" s="295"/>
      <c r="LUK7" s="295"/>
      <c r="LUL7" s="295"/>
      <c r="LUM7" s="295"/>
      <c r="LUN7" s="295"/>
      <c r="LUO7" s="295"/>
      <c r="LUP7" s="295"/>
      <c r="LUQ7" s="295"/>
      <c r="LUR7" s="295"/>
      <c r="LUS7" s="295"/>
      <c r="LUT7" s="295"/>
      <c r="LUU7" s="295"/>
      <c r="LUV7" s="295"/>
      <c r="LUW7" s="295"/>
      <c r="LUX7" s="295"/>
      <c r="LUY7" s="295"/>
      <c r="LUZ7" s="295"/>
      <c r="LVA7" s="295"/>
      <c r="LVB7" s="295"/>
      <c r="LVC7" s="295"/>
      <c r="LVD7" s="295"/>
      <c r="LVE7" s="295"/>
      <c r="LVF7" s="295"/>
      <c r="LVG7" s="295"/>
      <c r="LVH7" s="295"/>
      <c r="LVI7" s="295"/>
      <c r="LVJ7" s="295"/>
      <c r="LVK7" s="295"/>
      <c r="LVL7" s="295"/>
      <c r="LVM7" s="295"/>
      <c r="LVN7" s="295"/>
      <c r="LVO7" s="295"/>
      <c r="LVP7" s="295"/>
      <c r="LVQ7" s="295"/>
      <c r="LVR7" s="295"/>
      <c r="LVS7" s="295"/>
      <c r="LVT7" s="295"/>
      <c r="LVU7" s="295"/>
      <c r="LVV7" s="295"/>
      <c r="LVW7" s="295"/>
      <c r="LVX7" s="295"/>
      <c r="LVY7" s="295"/>
      <c r="LVZ7" s="295"/>
      <c r="LWA7" s="295"/>
      <c r="LWB7" s="295"/>
      <c r="LWC7" s="295"/>
      <c r="LWD7" s="295"/>
      <c r="LWE7" s="295"/>
      <c r="LWF7" s="295"/>
      <c r="LWG7" s="295"/>
      <c r="LWH7" s="295"/>
      <c r="LWI7" s="295"/>
      <c r="LWJ7" s="295"/>
      <c r="LWK7" s="295"/>
      <c r="LWL7" s="295"/>
      <c r="LWM7" s="295"/>
      <c r="LWN7" s="295"/>
      <c r="LWO7" s="295"/>
      <c r="LWP7" s="295"/>
      <c r="LWQ7" s="295"/>
      <c r="LWR7" s="295"/>
      <c r="LWS7" s="295"/>
      <c r="LWT7" s="295"/>
      <c r="LWU7" s="295"/>
      <c r="LWV7" s="295"/>
      <c r="LWW7" s="295"/>
      <c r="LWX7" s="295"/>
      <c r="LWY7" s="295"/>
      <c r="LWZ7" s="295"/>
      <c r="LXA7" s="295"/>
      <c r="LXB7" s="295"/>
      <c r="LXC7" s="295"/>
      <c r="LXD7" s="295"/>
      <c r="LXE7" s="295"/>
      <c r="LXF7" s="295"/>
      <c r="LXG7" s="295"/>
      <c r="LXH7" s="295"/>
      <c r="LXI7" s="295"/>
      <c r="LXJ7" s="295"/>
      <c r="LXK7" s="295"/>
      <c r="LXL7" s="295"/>
      <c r="LXM7" s="295"/>
      <c r="LXN7" s="295"/>
      <c r="LXO7" s="295"/>
      <c r="LXP7" s="295"/>
      <c r="LXQ7" s="295"/>
      <c r="LXR7" s="295"/>
      <c r="LXS7" s="295"/>
      <c r="LXT7" s="295"/>
      <c r="LXU7" s="295"/>
      <c r="LXV7" s="295"/>
      <c r="LXW7" s="295"/>
      <c r="LXX7" s="295"/>
      <c r="LXY7" s="295"/>
      <c r="LXZ7" s="295"/>
      <c r="LYA7" s="295"/>
      <c r="LYB7" s="295"/>
      <c r="LYC7" s="295"/>
      <c r="LYD7" s="295"/>
      <c r="LYE7" s="295"/>
      <c r="LYF7" s="295"/>
      <c r="LYG7" s="295"/>
      <c r="LYH7" s="295"/>
      <c r="LYI7" s="295"/>
      <c r="LYJ7" s="295"/>
      <c r="LYK7" s="295"/>
      <c r="LYL7" s="295"/>
      <c r="LYM7" s="295"/>
      <c r="LYN7" s="295"/>
      <c r="LYO7" s="295"/>
      <c r="LYP7" s="295"/>
      <c r="LYQ7" s="295"/>
      <c r="LYR7" s="295"/>
      <c r="LYS7" s="295"/>
      <c r="LYT7" s="295"/>
      <c r="LYU7" s="295"/>
      <c r="LYV7" s="295"/>
      <c r="LYW7" s="295"/>
      <c r="LYX7" s="295"/>
      <c r="LYY7" s="295"/>
      <c r="LYZ7" s="295"/>
      <c r="LZA7" s="295"/>
      <c r="LZB7" s="295"/>
      <c r="LZC7" s="295"/>
      <c r="LZD7" s="295"/>
      <c r="LZE7" s="295"/>
      <c r="LZF7" s="295"/>
      <c r="LZG7" s="295"/>
      <c r="LZH7" s="295"/>
      <c r="LZI7" s="295"/>
      <c r="LZJ7" s="295"/>
      <c r="LZK7" s="295"/>
      <c r="LZL7" s="295"/>
      <c r="LZM7" s="295"/>
      <c r="LZN7" s="295"/>
      <c r="LZO7" s="295"/>
      <c r="LZP7" s="295"/>
      <c r="LZQ7" s="295"/>
      <c r="LZR7" s="295"/>
      <c r="LZS7" s="295"/>
      <c r="LZT7" s="295"/>
      <c r="LZU7" s="295"/>
      <c r="LZV7" s="295"/>
      <c r="LZW7" s="295"/>
      <c r="LZX7" s="295"/>
      <c r="LZY7" s="295"/>
      <c r="LZZ7" s="295"/>
      <c r="MAA7" s="295"/>
      <c r="MAB7" s="295"/>
      <c r="MAC7" s="295"/>
      <c r="MAD7" s="295"/>
      <c r="MAE7" s="295"/>
      <c r="MAF7" s="295"/>
      <c r="MAG7" s="295"/>
      <c r="MAH7" s="295"/>
      <c r="MAI7" s="295"/>
      <c r="MAJ7" s="295"/>
      <c r="MAK7" s="295"/>
      <c r="MAL7" s="295"/>
      <c r="MAM7" s="295"/>
      <c r="MAN7" s="295"/>
      <c r="MAO7" s="295"/>
      <c r="MAP7" s="295"/>
      <c r="MAQ7" s="295"/>
      <c r="MAR7" s="295"/>
      <c r="MAS7" s="295"/>
      <c r="MAT7" s="295"/>
      <c r="MAU7" s="295"/>
      <c r="MAV7" s="295"/>
      <c r="MAW7" s="295"/>
      <c r="MAX7" s="295"/>
      <c r="MAY7" s="295"/>
      <c r="MAZ7" s="295"/>
      <c r="MBA7" s="295"/>
      <c r="MBB7" s="295"/>
      <c r="MBC7" s="295"/>
      <c r="MBD7" s="295"/>
      <c r="MBE7" s="295"/>
      <c r="MBF7" s="295"/>
      <c r="MBG7" s="295"/>
      <c r="MBH7" s="295"/>
      <c r="MBI7" s="295"/>
      <c r="MBJ7" s="295"/>
      <c r="MBK7" s="295"/>
      <c r="MBL7" s="295"/>
      <c r="MBM7" s="295"/>
      <c r="MBN7" s="295"/>
      <c r="MBO7" s="295"/>
      <c r="MBP7" s="295"/>
      <c r="MBQ7" s="295"/>
      <c r="MBR7" s="295"/>
      <c r="MBS7" s="295"/>
      <c r="MBT7" s="295"/>
      <c r="MBU7" s="295"/>
      <c r="MBV7" s="295"/>
      <c r="MBW7" s="295"/>
      <c r="MBX7" s="295"/>
      <c r="MBY7" s="295"/>
      <c r="MBZ7" s="295"/>
      <c r="MCA7" s="295"/>
      <c r="MCB7" s="295"/>
      <c r="MCC7" s="295"/>
      <c r="MCD7" s="295"/>
      <c r="MCE7" s="295"/>
      <c r="MCF7" s="295"/>
      <c r="MCG7" s="295"/>
      <c r="MCH7" s="295"/>
      <c r="MCI7" s="295"/>
      <c r="MCJ7" s="295"/>
      <c r="MCK7" s="295"/>
      <c r="MCL7" s="295"/>
      <c r="MCM7" s="295"/>
      <c r="MCN7" s="295"/>
      <c r="MCO7" s="295"/>
      <c r="MCP7" s="295"/>
      <c r="MCQ7" s="295"/>
      <c r="MCR7" s="295"/>
      <c r="MCS7" s="295"/>
      <c r="MCT7" s="295"/>
      <c r="MCU7" s="295"/>
      <c r="MCV7" s="295"/>
      <c r="MCW7" s="295"/>
      <c r="MCX7" s="295"/>
      <c r="MCY7" s="295"/>
      <c r="MCZ7" s="295"/>
      <c r="MDA7" s="295"/>
      <c r="MDB7" s="295"/>
      <c r="MDC7" s="295"/>
      <c r="MDD7" s="295"/>
      <c r="MDE7" s="295"/>
      <c r="MDF7" s="295"/>
      <c r="MDG7" s="295"/>
      <c r="MDH7" s="295"/>
      <c r="MDI7" s="295"/>
      <c r="MDJ7" s="295"/>
      <c r="MDK7" s="295"/>
      <c r="MDL7" s="295"/>
      <c r="MDM7" s="295"/>
      <c r="MDN7" s="295"/>
      <c r="MDO7" s="295"/>
      <c r="MDP7" s="295"/>
      <c r="MDQ7" s="295"/>
      <c r="MDR7" s="295"/>
      <c r="MDS7" s="295"/>
      <c r="MDT7" s="295"/>
      <c r="MDU7" s="295"/>
      <c r="MDV7" s="295"/>
      <c r="MDW7" s="295"/>
      <c r="MDX7" s="295"/>
      <c r="MDY7" s="295"/>
      <c r="MDZ7" s="295"/>
      <c r="MEA7" s="295"/>
      <c r="MEB7" s="295"/>
      <c r="MEC7" s="295"/>
      <c r="MED7" s="295"/>
      <c r="MEE7" s="295"/>
      <c r="MEF7" s="295"/>
      <c r="MEG7" s="295"/>
      <c r="MEH7" s="295"/>
      <c r="MEI7" s="295"/>
      <c r="MEJ7" s="295"/>
      <c r="MEK7" s="295"/>
      <c r="MEL7" s="295"/>
      <c r="MEM7" s="295"/>
      <c r="MEN7" s="295"/>
      <c r="MEO7" s="295"/>
      <c r="MEP7" s="295"/>
      <c r="MEQ7" s="295"/>
      <c r="MER7" s="295"/>
      <c r="MES7" s="295"/>
      <c r="MET7" s="295"/>
      <c r="MEU7" s="295"/>
      <c r="MEV7" s="295"/>
      <c r="MEW7" s="295"/>
      <c r="MEX7" s="295"/>
      <c r="MEY7" s="295"/>
      <c r="MEZ7" s="295"/>
      <c r="MFA7" s="295"/>
      <c r="MFB7" s="295"/>
      <c r="MFC7" s="295"/>
      <c r="MFD7" s="295"/>
      <c r="MFE7" s="295"/>
      <c r="MFF7" s="295"/>
      <c r="MFG7" s="295"/>
      <c r="MFH7" s="295"/>
      <c r="MFI7" s="295"/>
      <c r="MFJ7" s="295"/>
      <c r="MFK7" s="295"/>
      <c r="MFL7" s="295"/>
      <c r="MFM7" s="295"/>
      <c r="MFN7" s="295"/>
      <c r="MFO7" s="295"/>
      <c r="MFP7" s="295"/>
      <c r="MFQ7" s="295"/>
      <c r="MFR7" s="295"/>
      <c r="MFS7" s="295"/>
      <c r="MFT7" s="295"/>
      <c r="MFU7" s="295"/>
      <c r="MFV7" s="295"/>
      <c r="MFW7" s="295"/>
      <c r="MFX7" s="295"/>
      <c r="MFY7" s="295"/>
      <c r="MFZ7" s="295"/>
      <c r="MGA7" s="295"/>
      <c r="MGB7" s="295"/>
      <c r="MGC7" s="295"/>
      <c r="MGD7" s="295"/>
      <c r="MGE7" s="295"/>
      <c r="MGF7" s="295"/>
      <c r="MGG7" s="295"/>
      <c r="MGH7" s="295"/>
      <c r="MGI7" s="295"/>
      <c r="MGJ7" s="295"/>
      <c r="MGK7" s="295"/>
      <c r="MGL7" s="295"/>
      <c r="MGM7" s="295"/>
      <c r="MGN7" s="295"/>
      <c r="MGO7" s="295"/>
      <c r="MGP7" s="295"/>
      <c r="MGQ7" s="295"/>
      <c r="MGR7" s="295"/>
      <c r="MGS7" s="295"/>
      <c r="MGT7" s="295"/>
      <c r="MGU7" s="295"/>
      <c r="MGV7" s="295"/>
      <c r="MGW7" s="295"/>
      <c r="MGX7" s="295"/>
      <c r="MGY7" s="295"/>
      <c r="MGZ7" s="295"/>
      <c r="MHA7" s="295"/>
      <c r="MHB7" s="295"/>
      <c r="MHC7" s="295"/>
      <c r="MHD7" s="295"/>
      <c r="MHE7" s="295"/>
      <c r="MHF7" s="295"/>
      <c r="MHG7" s="295"/>
      <c r="MHH7" s="295"/>
      <c r="MHI7" s="295"/>
      <c r="MHJ7" s="295"/>
      <c r="MHK7" s="295"/>
      <c r="MHL7" s="295"/>
      <c r="MHM7" s="295"/>
      <c r="MHN7" s="295"/>
      <c r="MHO7" s="295"/>
      <c r="MHP7" s="295"/>
      <c r="MHQ7" s="295"/>
      <c r="MHR7" s="295"/>
      <c r="MHS7" s="295"/>
      <c r="MHT7" s="295"/>
      <c r="MHU7" s="295"/>
      <c r="MHV7" s="295"/>
      <c r="MHW7" s="295"/>
      <c r="MHX7" s="295"/>
      <c r="MHY7" s="295"/>
      <c r="MHZ7" s="295"/>
      <c r="MIA7" s="295"/>
      <c r="MIB7" s="295"/>
      <c r="MIC7" s="295"/>
      <c r="MID7" s="295"/>
      <c r="MIE7" s="295"/>
      <c r="MIF7" s="295"/>
      <c r="MIG7" s="295"/>
      <c r="MIH7" s="295"/>
      <c r="MII7" s="295"/>
      <c r="MIJ7" s="295"/>
      <c r="MIK7" s="295"/>
      <c r="MIL7" s="295"/>
      <c r="MIM7" s="295"/>
      <c r="MIN7" s="295"/>
      <c r="MIO7" s="295"/>
      <c r="MIP7" s="295"/>
      <c r="MIQ7" s="295"/>
      <c r="MIR7" s="295"/>
      <c r="MIS7" s="295"/>
      <c r="MIT7" s="295"/>
      <c r="MIU7" s="295"/>
      <c r="MIV7" s="295"/>
      <c r="MIW7" s="295"/>
      <c r="MIX7" s="295"/>
      <c r="MIY7" s="295"/>
      <c r="MIZ7" s="295"/>
      <c r="MJA7" s="295"/>
      <c r="MJB7" s="295"/>
      <c r="MJC7" s="295"/>
      <c r="MJD7" s="295"/>
      <c r="MJE7" s="295"/>
      <c r="MJF7" s="295"/>
      <c r="MJG7" s="295"/>
      <c r="MJH7" s="295"/>
      <c r="MJI7" s="295"/>
      <c r="MJJ7" s="295"/>
      <c r="MJK7" s="295"/>
      <c r="MJL7" s="295"/>
      <c r="MJM7" s="295"/>
      <c r="MJN7" s="295"/>
      <c r="MJO7" s="295"/>
      <c r="MJP7" s="295"/>
      <c r="MJQ7" s="295"/>
      <c r="MJR7" s="295"/>
      <c r="MJS7" s="295"/>
      <c r="MJT7" s="295"/>
      <c r="MJU7" s="295"/>
      <c r="MJV7" s="295"/>
      <c r="MJW7" s="295"/>
      <c r="MJX7" s="295"/>
      <c r="MJY7" s="295"/>
      <c r="MJZ7" s="295"/>
      <c r="MKA7" s="295"/>
      <c r="MKB7" s="295"/>
      <c r="MKC7" s="295"/>
      <c r="MKD7" s="295"/>
      <c r="MKE7" s="295"/>
      <c r="MKF7" s="295"/>
      <c r="MKG7" s="295"/>
      <c r="MKH7" s="295"/>
      <c r="MKI7" s="295"/>
      <c r="MKJ7" s="295"/>
      <c r="MKK7" s="295"/>
      <c r="MKL7" s="295"/>
      <c r="MKM7" s="295"/>
      <c r="MKN7" s="295"/>
      <c r="MKO7" s="295"/>
      <c r="MKP7" s="295"/>
      <c r="MKQ7" s="295"/>
      <c r="MKR7" s="295"/>
      <c r="MKS7" s="295"/>
      <c r="MKT7" s="295"/>
      <c r="MKU7" s="295"/>
      <c r="MKV7" s="295"/>
      <c r="MKW7" s="295"/>
      <c r="MKX7" s="295"/>
      <c r="MKY7" s="295"/>
      <c r="MKZ7" s="295"/>
      <c r="MLA7" s="295"/>
      <c r="MLB7" s="295"/>
      <c r="MLC7" s="295"/>
      <c r="MLD7" s="295"/>
      <c r="MLE7" s="295"/>
      <c r="MLF7" s="295"/>
      <c r="MLG7" s="295"/>
      <c r="MLH7" s="295"/>
      <c r="MLI7" s="295"/>
      <c r="MLJ7" s="295"/>
      <c r="MLK7" s="295"/>
      <c r="MLL7" s="295"/>
      <c r="MLM7" s="295"/>
      <c r="MLN7" s="295"/>
      <c r="MLO7" s="295"/>
      <c r="MLP7" s="295"/>
      <c r="MLQ7" s="295"/>
      <c r="MLR7" s="295"/>
      <c r="MLS7" s="295"/>
      <c r="MLT7" s="295"/>
      <c r="MLU7" s="295"/>
      <c r="MLV7" s="295"/>
      <c r="MLW7" s="295"/>
      <c r="MLX7" s="295"/>
      <c r="MLY7" s="295"/>
      <c r="MLZ7" s="295"/>
      <c r="MMA7" s="295"/>
      <c r="MMB7" s="295"/>
      <c r="MMC7" s="295"/>
      <c r="MMD7" s="295"/>
      <c r="MME7" s="295"/>
      <c r="MMF7" s="295"/>
      <c r="MMG7" s="295"/>
      <c r="MMH7" s="295"/>
      <c r="MMI7" s="295"/>
      <c r="MMJ7" s="295"/>
      <c r="MMK7" s="295"/>
      <c r="MML7" s="295"/>
      <c r="MMM7" s="295"/>
      <c r="MMN7" s="295"/>
      <c r="MMO7" s="295"/>
      <c r="MMP7" s="295"/>
      <c r="MMQ7" s="295"/>
      <c r="MMR7" s="295"/>
      <c r="MMS7" s="295"/>
      <c r="MMT7" s="295"/>
      <c r="MMU7" s="295"/>
      <c r="MMV7" s="295"/>
      <c r="MMW7" s="295"/>
      <c r="MMX7" s="295"/>
      <c r="MMY7" s="295"/>
      <c r="MMZ7" s="295"/>
      <c r="MNA7" s="295"/>
      <c r="MNB7" s="295"/>
      <c r="MNC7" s="295"/>
      <c r="MND7" s="295"/>
      <c r="MNE7" s="295"/>
      <c r="MNF7" s="295"/>
      <c r="MNG7" s="295"/>
      <c r="MNH7" s="295"/>
      <c r="MNI7" s="295"/>
      <c r="MNJ7" s="295"/>
      <c r="MNK7" s="295"/>
      <c r="MNL7" s="295"/>
      <c r="MNM7" s="295"/>
      <c r="MNN7" s="295"/>
      <c r="MNO7" s="295"/>
      <c r="MNP7" s="295"/>
      <c r="MNQ7" s="295"/>
      <c r="MNR7" s="295"/>
      <c r="MNS7" s="295"/>
      <c r="MNT7" s="295"/>
      <c r="MNU7" s="295"/>
      <c r="MNV7" s="295"/>
      <c r="MNW7" s="295"/>
      <c r="MNX7" s="295"/>
      <c r="MNY7" s="295"/>
      <c r="MNZ7" s="295"/>
      <c r="MOA7" s="295"/>
      <c r="MOB7" s="295"/>
      <c r="MOC7" s="295"/>
      <c r="MOD7" s="295"/>
      <c r="MOE7" s="295"/>
      <c r="MOF7" s="295"/>
      <c r="MOG7" s="295"/>
      <c r="MOH7" s="295"/>
      <c r="MOI7" s="295"/>
      <c r="MOJ7" s="295"/>
      <c r="MOK7" s="295"/>
      <c r="MOL7" s="295"/>
      <c r="MOM7" s="295"/>
      <c r="MON7" s="295"/>
      <c r="MOO7" s="295"/>
      <c r="MOP7" s="295"/>
      <c r="MOQ7" s="295"/>
      <c r="MOR7" s="295"/>
      <c r="MOS7" s="295"/>
      <c r="MOT7" s="295"/>
      <c r="MOU7" s="295"/>
      <c r="MOV7" s="295"/>
      <c r="MOW7" s="295"/>
      <c r="MOX7" s="295"/>
      <c r="MOY7" s="295"/>
      <c r="MOZ7" s="295"/>
      <c r="MPA7" s="295"/>
      <c r="MPB7" s="295"/>
      <c r="MPC7" s="295"/>
      <c r="MPD7" s="295"/>
      <c r="MPE7" s="295"/>
      <c r="MPF7" s="295"/>
      <c r="MPG7" s="295"/>
      <c r="MPH7" s="295"/>
      <c r="MPI7" s="295"/>
      <c r="MPJ7" s="295"/>
      <c r="MPK7" s="295"/>
      <c r="MPL7" s="295"/>
      <c r="MPM7" s="295"/>
      <c r="MPN7" s="295"/>
      <c r="MPO7" s="295"/>
      <c r="MPP7" s="295"/>
      <c r="MPQ7" s="295"/>
      <c r="MPR7" s="295"/>
      <c r="MPS7" s="295"/>
      <c r="MPT7" s="295"/>
      <c r="MPU7" s="295"/>
      <c r="MPV7" s="295"/>
      <c r="MPW7" s="295"/>
      <c r="MPX7" s="295"/>
      <c r="MPY7" s="295"/>
      <c r="MPZ7" s="295"/>
      <c r="MQA7" s="295"/>
      <c r="MQB7" s="295"/>
      <c r="MQC7" s="295"/>
      <c r="MQD7" s="295"/>
      <c r="MQE7" s="295"/>
      <c r="MQF7" s="295"/>
      <c r="MQG7" s="295"/>
      <c r="MQH7" s="295"/>
      <c r="MQI7" s="295"/>
      <c r="MQJ7" s="295"/>
      <c r="MQK7" s="295"/>
      <c r="MQL7" s="295"/>
      <c r="MQM7" s="295"/>
      <c r="MQN7" s="295"/>
      <c r="MQO7" s="295"/>
      <c r="MQP7" s="295"/>
      <c r="MQQ7" s="295"/>
      <c r="MQR7" s="295"/>
      <c r="MQS7" s="295"/>
      <c r="MQT7" s="295"/>
      <c r="MQU7" s="295"/>
      <c r="MQV7" s="295"/>
      <c r="MQW7" s="295"/>
      <c r="MQX7" s="295"/>
      <c r="MQY7" s="295"/>
      <c r="MQZ7" s="295"/>
      <c r="MRA7" s="295"/>
      <c r="MRB7" s="295"/>
      <c r="MRC7" s="295"/>
      <c r="MRD7" s="295"/>
      <c r="MRE7" s="295"/>
      <c r="MRF7" s="295"/>
      <c r="MRG7" s="295"/>
      <c r="MRH7" s="295"/>
      <c r="MRI7" s="295"/>
      <c r="MRJ7" s="295"/>
      <c r="MRK7" s="295"/>
      <c r="MRL7" s="295"/>
      <c r="MRM7" s="295"/>
      <c r="MRN7" s="295"/>
      <c r="MRO7" s="295"/>
      <c r="MRP7" s="295"/>
      <c r="MRQ7" s="295"/>
      <c r="MRR7" s="295"/>
      <c r="MRS7" s="295"/>
      <c r="MRT7" s="295"/>
      <c r="MRU7" s="295"/>
      <c r="MRV7" s="295"/>
      <c r="MRW7" s="295"/>
      <c r="MRX7" s="295"/>
      <c r="MRY7" s="295"/>
      <c r="MRZ7" s="295"/>
      <c r="MSA7" s="295"/>
      <c r="MSB7" s="295"/>
      <c r="MSC7" s="295"/>
      <c r="MSD7" s="295"/>
      <c r="MSE7" s="295"/>
      <c r="MSF7" s="295"/>
      <c r="MSG7" s="295"/>
      <c r="MSH7" s="295"/>
      <c r="MSI7" s="295"/>
      <c r="MSJ7" s="295"/>
      <c r="MSK7" s="295"/>
      <c r="MSL7" s="295"/>
      <c r="MSM7" s="295"/>
      <c r="MSN7" s="295"/>
      <c r="MSO7" s="295"/>
      <c r="MSP7" s="295"/>
      <c r="MSQ7" s="295"/>
      <c r="MSR7" s="295"/>
      <c r="MSS7" s="295"/>
      <c r="MST7" s="295"/>
      <c r="MSU7" s="295"/>
      <c r="MSV7" s="295"/>
      <c r="MSW7" s="295"/>
      <c r="MSX7" s="295"/>
      <c r="MSY7" s="295"/>
      <c r="MSZ7" s="295"/>
      <c r="MTA7" s="295"/>
      <c r="MTB7" s="295"/>
      <c r="MTC7" s="295"/>
      <c r="MTD7" s="295"/>
      <c r="MTE7" s="295"/>
      <c r="MTF7" s="295"/>
      <c r="MTG7" s="295"/>
      <c r="MTH7" s="295"/>
      <c r="MTI7" s="295"/>
      <c r="MTJ7" s="295"/>
      <c r="MTK7" s="295"/>
      <c r="MTL7" s="295"/>
      <c r="MTM7" s="295"/>
      <c r="MTN7" s="295"/>
      <c r="MTO7" s="295"/>
      <c r="MTP7" s="295"/>
      <c r="MTQ7" s="295"/>
      <c r="MTR7" s="295"/>
      <c r="MTS7" s="295"/>
      <c r="MTT7" s="295"/>
      <c r="MTU7" s="295"/>
      <c r="MTV7" s="295"/>
      <c r="MTW7" s="295"/>
      <c r="MTX7" s="295"/>
      <c r="MTY7" s="295"/>
      <c r="MTZ7" s="295"/>
      <c r="MUA7" s="295"/>
      <c r="MUB7" s="295"/>
      <c r="MUC7" s="295"/>
      <c r="MUD7" s="295"/>
      <c r="MUE7" s="295"/>
      <c r="MUF7" s="295"/>
      <c r="MUG7" s="295"/>
      <c r="MUH7" s="295"/>
      <c r="MUI7" s="295"/>
      <c r="MUJ7" s="295"/>
      <c r="MUK7" s="295"/>
      <c r="MUL7" s="295"/>
      <c r="MUM7" s="295"/>
      <c r="MUN7" s="295"/>
      <c r="MUO7" s="295"/>
      <c r="MUP7" s="295"/>
      <c r="MUQ7" s="295"/>
      <c r="MUR7" s="295"/>
      <c r="MUS7" s="295"/>
      <c r="MUT7" s="295"/>
      <c r="MUU7" s="295"/>
      <c r="MUV7" s="295"/>
      <c r="MUW7" s="295"/>
      <c r="MUX7" s="295"/>
      <c r="MUY7" s="295"/>
      <c r="MUZ7" s="295"/>
      <c r="MVA7" s="295"/>
      <c r="MVB7" s="295"/>
      <c r="MVC7" s="295"/>
      <c r="MVD7" s="295"/>
      <c r="MVE7" s="295"/>
      <c r="MVF7" s="295"/>
      <c r="MVG7" s="295"/>
      <c r="MVH7" s="295"/>
      <c r="MVI7" s="295"/>
      <c r="MVJ7" s="295"/>
      <c r="MVK7" s="295"/>
      <c r="MVL7" s="295"/>
      <c r="MVM7" s="295"/>
      <c r="MVN7" s="295"/>
      <c r="MVO7" s="295"/>
      <c r="MVP7" s="295"/>
      <c r="MVQ7" s="295"/>
      <c r="MVR7" s="295"/>
      <c r="MVS7" s="295"/>
      <c r="MVT7" s="295"/>
      <c r="MVU7" s="295"/>
      <c r="MVV7" s="295"/>
      <c r="MVW7" s="295"/>
      <c r="MVX7" s="295"/>
      <c r="MVY7" s="295"/>
      <c r="MVZ7" s="295"/>
      <c r="MWA7" s="295"/>
      <c r="MWB7" s="295"/>
      <c r="MWC7" s="295"/>
      <c r="MWD7" s="295"/>
      <c r="MWE7" s="295"/>
      <c r="MWF7" s="295"/>
      <c r="MWG7" s="295"/>
      <c r="MWH7" s="295"/>
      <c r="MWI7" s="295"/>
      <c r="MWJ7" s="295"/>
      <c r="MWK7" s="295"/>
      <c r="MWL7" s="295"/>
      <c r="MWM7" s="295"/>
      <c r="MWN7" s="295"/>
      <c r="MWO7" s="295"/>
      <c r="MWP7" s="295"/>
      <c r="MWQ7" s="295"/>
      <c r="MWR7" s="295"/>
      <c r="MWS7" s="295"/>
      <c r="MWT7" s="295"/>
      <c r="MWU7" s="295"/>
      <c r="MWV7" s="295"/>
      <c r="MWW7" s="295"/>
      <c r="MWX7" s="295"/>
      <c r="MWY7" s="295"/>
      <c r="MWZ7" s="295"/>
      <c r="MXA7" s="295"/>
      <c r="MXB7" s="295"/>
      <c r="MXC7" s="295"/>
      <c r="MXD7" s="295"/>
      <c r="MXE7" s="295"/>
      <c r="MXF7" s="295"/>
      <c r="MXG7" s="295"/>
      <c r="MXH7" s="295"/>
      <c r="MXI7" s="295"/>
      <c r="MXJ7" s="295"/>
      <c r="MXK7" s="295"/>
      <c r="MXL7" s="295"/>
      <c r="MXM7" s="295"/>
      <c r="MXN7" s="295"/>
      <c r="MXO7" s="295"/>
      <c r="MXP7" s="295"/>
      <c r="MXQ7" s="295"/>
      <c r="MXR7" s="295"/>
      <c r="MXS7" s="295"/>
      <c r="MXT7" s="295"/>
      <c r="MXU7" s="295"/>
      <c r="MXV7" s="295"/>
      <c r="MXW7" s="295"/>
      <c r="MXX7" s="295"/>
      <c r="MXY7" s="295"/>
      <c r="MXZ7" s="295"/>
      <c r="MYA7" s="295"/>
      <c r="MYB7" s="295"/>
      <c r="MYC7" s="295"/>
      <c r="MYD7" s="295"/>
      <c r="MYE7" s="295"/>
      <c r="MYF7" s="295"/>
      <c r="MYG7" s="295"/>
      <c r="MYH7" s="295"/>
      <c r="MYI7" s="295"/>
      <c r="MYJ7" s="295"/>
      <c r="MYK7" s="295"/>
      <c r="MYL7" s="295"/>
      <c r="MYM7" s="295"/>
      <c r="MYN7" s="295"/>
      <c r="MYO7" s="295"/>
      <c r="MYP7" s="295"/>
      <c r="MYQ7" s="295"/>
      <c r="MYR7" s="295"/>
      <c r="MYS7" s="295"/>
      <c r="MYT7" s="295"/>
      <c r="MYU7" s="295"/>
      <c r="MYV7" s="295"/>
      <c r="MYW7" s="295"/>
      <c r="MYX7" s="295"/>
      <c r="MYY7" s="295"/>
      <c r="MYZ7" s="295"/>
      <c r="MZA7" s="295"/>
      <c r="MZB7" s="295"/>
      <c r="MZC7" s="295"/>
      <c r="MZD7" s="295"/>
      <c r="MZE7" s="295"/>
      <c r="MZF7" s="295"/>
      <c r="MZG7" s="295"/>
      <c r="MZH7" s="295"/>
      <c r="MZI7" s="295"/>
      <c r="MZJ7" s="295"/>
      <c r="MZK7" s="295"/>
      <c r="MZL7" s="295"/>
      <c r="MZM7" s="295"/>
      <c r="MZN7" s="295"/>
      <c r="MZO7" s="295"/>
      <c r="MZP7" s="295"/>
      <c r="MZQ7" s="295"/>
      <c r="MZR7" s="295"/>
      <c r="MZS7" s="295"/>
      <c r="MZT7" s="295"/>
      <c r="MZU7" s="295"/>
      <c r="MZV7" s="295"/>
      <c r="MZW7" s="295"/>
      <c r="MZX7" s="295"/>
      <c r="MZY7" s="295"/>
      <c r="MZZ7" s="295"/>
      <c r="NAA7" s="295"/>
      <c r="NAB7" s="295"/>
      <c r="NAC7" s="295"/>
      <c r="NAD7" s="295"/>
      <c r="NAE7" s="295"/>
      <c r="NAF7" s="295"/>
      <c r="NAG7" s="295"/>
      <c r="NAH7" s="295"/>
      <c r="NAI7" s="295"/>
      <c r="NAJ7" s="295"/>
      <c r="NAK7" s="295"/>
      <c r="NAL7" s="295"/>
      <c r="NAM7" s="295"/>
      <c r="NAN7" s="295"/>
      <c r="NAO7" s="295"/>
      <c r="NAP7" s="295"/>
      <c r="NAQ7" s="295"/>
      <c r="NAR7" s="295"/>
      <c r="NAS7" s="295"/>
      <c r="NAT7" s="295"/>
      <c r="NAU7" s="295"/>
      <c r="NAV7" s="295"/>
      <c r="NAW7" s="295"/>
      <c r="NAX7" s="295"/>
      <c r="NAY7" s="295"/>
      <c r="NAZ7" s="295"/>
      <c r="NBA7" s="295"/>
      <c r="NBB7" s="295"/>
      <c r="NBC7" s="295"/>
      <c r="NBD7" s="295"/>
      <c r="NBE7" s="295"/>
      <c r="NBF7" s="295"/>
      <c r="NBG7" s="295"/>
      <c r="NBH7" s="295"/>
      <c r="NBI7" s="295"/>
      <c r="NBJ7" s="295"/>
      <c r="NBK7" s="295"/>
      <c r="NBL7" s="295"/>
      <c r="NBM7" s="295"/>
      <c r="NBN7" s="295"/>
      <c r="NBO7" s="295"/>
      <c r="NBP7" s="295"/>
      <c r="NBQ7" s="295"/>
      <c r="NBR7" s="295"/>
      <c r="NBS7" s="295"/>
      <c r="NBT7" s="295"/>
      <c r="NBU7" s="295"/>
      <c r="NBV7" s="295"/>
      <c r="NBW7" s="295"/>
      <c r="NBX7" s="295"/>
      <c r="NBY7" s="295"/>
      <c r="NBZ7" s="295"/>
      <c r="NCA7" s="295"/>
      <c r="NCB7" s="295"/>
      <c r="NCC7" s="295"/>
      <c r="NCD7" s="295"/>
      <c r="NCE7" s="295"/>
      <c r="NCF7" s="295"/>
      <c r="NCG7" s="295"/>
      <c r="NCH7" s="295"/>
      <c r="NCI7" s="295"/>
      <c r="NCJ7" s="295"/>
      <c r="NCK7" s="295"/>
      <c r="NCL7" s="295"/>
      <c r="NCM7" s="295"/>
      <c r="NCN7" s="295"/>
      <c r="NCO7" s="295"/>
      <c r="NCP7" s="295"/>
      <c r="NCQ7" s="295"/>
      <c r="NCR7" s="295"/>
      <c r="NCS7" s="295"/>
      <c r="NCT7" s="295"/>
      <c r="NCU7" s="295"/>
      <c r="NCV7" s="295"/>
      <c r="NCW7" s="295"/>
      <c r="NCX7" s="295"/>
      <c r="NCY7" s="295"/>
      <c r="NCZ7" s="295"/>
      <c r="NDA7" s="295"/>
      <c r="NDB7" s="295"/>
      <c r="NDC7" s="295"/>
      <c r="NDD7" s="295"/>
      <c r="NDE7" s="295"/>
      <c r="NDF7" s="295"/>
      <c r="NDG7" s="295"/>
      <c r="NDH7" s="295"/>
      <c r="NDI7" s="295"/>
      <c r="NDJ7" s="295"/>
      <c r="NDK7" s="295"/>
      <c r="NDL7" s="295"/>
      <c r="NDM7" s="295"/>
      <c r="NDN7" s="295"/>
      <c r="NDO7" s="295"/>
      <c r="NDP7" s="295"/>
      <c r="NDQ7" s="295"/>
      <c r="NDR7" s="295"/>
      <c r="NDS7" s="295"/>
      <c r="NDT7" s="295"/>
      <c r="NDU7" s="295"/>
      <c r="NDV7" s="295"/>
      <c r="NDW7" s="295"/>
      <c r="NDX7" s="295"/>
      <c r="NDY7" s="295"/>
      <c r="NDZ7" s="295"/>
      <c r="NEA7" s="295"/>
      <c r="NEB7" s="295"/>
      <c r="NEC7" s="295"/>
      <c r="NED7" s="295"/>
      <c r="NEE7" s="295"/>
      <c r="NEF7" s="295"/>
      <c r="NEG7" s="295"/>
      <c r="NEH7" s="295"/>
      <c r="NEI7" s="295"/>
      <c r="NEJ7" s="295"/>
      <c r="NEK7" s="295"/>
      <c r="NEL7" s="295"/>
      <c r="NEM7" s="295"/>
      <c r="NEN7" s="295"/>
      <c r="NEO7" s="295"/>
      <c r="NEP7" s="295"/>
      <c r="NEQ7" s="295"/>
      <c r="NER7" s="295"/>
      <c r="NES7" s="295"/>
      <c r="NET7" s="295"/>
      <c r="NEU7" s="295"/>
      <c r="NEV7" s="295"/>
      <c r="NEW7" s="295"/>
      <c r="NEX7" s="295"/>
      <c r="NEY7" s="295"/>
      <c r="NEZ7" s="295"/>
      <c r="NFA7" s="295"/>
      <c r="NFB7" s="295"/>
      <c r="NFC7" s="295"/>
      <c r="NFD7" s="295"/>
      <c r="NFE7" s="295"/>
      <c r="NFF7" s="295"/>
      <c r="NFG7" s="295"/>
      <c r="NFH7" s="295"/>
      <c r="NFI7" s="295"/>
      <c r="NFJ7" s="295"/>
      <c r="NFK7" s="295"/>
      <c r="NFL7" s="295"/>
      <c r="NFM7" s="295"/>
      <c r="NFN7" s="295"/>
      <c r="NFO7" s="295"/>
      <c r="NFP7" s="295"/>
      <c r="NFQ7" s="295"/>
      <c r="NFR7" s="295"/>
      <c r="NFS7" s="295"/>
      <c r="NFT7" s="295"/>
      <c r="NFU7" s="295"/>
      <c r="NFV7" s="295"/>
      <c r="NFW7" s="295"/>
      <c r="NFX7" s="295"/>
      <c r="NFY7" s="295"/>
      <c r="NFZ7" s="295"/>
      <c r="NGA7" s="295"/>
      <c r="NGB7" s="295"/>
      <c r="NGC7" s="295"/>
      <c r="NGD7" s="295"/>
      <c r="NGE7" s="295"/>
      <c r="NGF7" s="295"/>
      <c r="NGG7" s="295"/>
      <c r="NGH7" s="295"/>
      <c r="NGI7" s="295"/>
      <c r="NGJ7" s="295"/>
      <c r="NGK7" s="295"/>
      <c r="NGL7" s="295"/>
      <c r="NGM7" s="295"/>
      <c r="NGN7" s="295"/>
      <c r="NGO7" s="295"/>
      <c r="NGP7" s="295"/>
      <c r="NGQ7" s="295"/>
      <c r="NGR7" s="295"/>
      <c r="NGS7" s="295"/>
      <c r="NGT7" s="295"/>
      <c r="NGU7" s="295"/>
      <c r="NGV7" s="295"/>
      <c r="NGW7" s="295"/>
      <c r="NGX7" s="295"/>
      <c r="NGY7" s="295"/>
      <c r="NGZ7" s="295"/>
      <c r="NHA7" s="295"/>
      <c r="NHB7" s="295"/>
      <c r="NHC7" s="295"/>
      <c r="NHD7" s="295"/>
      <c r="NHE7" s="295"/>
      <c r="NHF7" s="295"/>
      <c r="NHG7" s="295"/>
      <c r="NHH7" s="295"/>
      <c r="NHI7" s="295"/>
      <c r="NHJ7" s="295"/>
      <c r="NHK7" s="295"/>
      <c r="NHL7" s="295"/>
      <c r="NHM7" s="295"/>
      <c r="NHN7" s="295"/>
      <c r="NHO7" s="295"/>
      <c r="NHP7" s="295"/>
      <c r="NHQ7" s="295"/>
      <c r="NHR7" s="295"/>
      <c r="NHS7" s="295"/>
      <c r="NHT7" s="295"/>
      <c r="NHU7" s="295"/>
      <c r="NHV7" s="295"/>
      <c r="NHW7" s="295"/>
      <c r="NHX7" s="295"/>
      <c r="NHY7" s="295"/>
      <c r="NHZ7" s="295"/>
      <c r="NIA7" s="295"/>
      <c r="NIB7" s="295"/>
      <c r="NIC7" s="295"/>
      <c r="NID7" s="295"/>
      <c r="NIE7" s="295"/>
      <c r="NIF7" s="295"/>
      <c r="NIG7" s="295"/>
      <c r="NIH7" s="295"/>
      <c r="NII7" s="295"/>
      <c r="NIJ7" s="295"/>
      <c r="NIK7" s="295"/>
      <c r="NIL7" s="295"/>
      <c r="NIM7" s="295"/>
      <c r="NIN7" s="295"/>
      <c r="NIO7" s="295"/>
      <c r="NIP7" s="295"/>
      <c r="NIQ7" s="295"/>
      <c r="NIR7" s="295"/>
      <c r="NIS7" s="295"/>
      <c r="NIT7" s="295"/>
      <c r="NIU7" s="295"/>
      <c r="NIV7" s="295"/>
      <c r="NIW7" s="295"/>
      <c r="NIX7" s="295"/>
      <c r="NIY7" s="295"/>
      <c r="NIZ7" s="295"/>
      <c r="NJA7" s="295"/>
      <c r="NJB7" s="295"/>
      <c r="NJC7" s="295"/>
      <c r="NJD7" s="295"/>
      <c r="NJE7" s="295"/>
      <c r="NJF7" s="295"/>
      <c r="NJG7" s="295"/>
      <c r="NJH7" s="295"/>
      <c r="NJI7" s="295"/>
      <c r="NJJ7" s="295"/>
      <c r="NJK7" s="295"/>
      <c r="NJL7" s="295"/>
      <c r="NJM7" s="295"/>
      <c r="NJN7" s="295"/>
      <c r="NJO7" s="295"/>
      <c r="NJP7" s="295"/>
      <c r="NJQ7" s="295"/>
      <c r="NJR7" s="295"/>
      <c r="NJS7" s="295"/>
      <c r="NJT7" s="295"/>
      <c r="NJU7" s="295"/>
      <c r="NJV7" s="295"/>
      <c r="NJW7" s="295"/>
      <c r="NJX7" s="295"/>
      <c r="NJY7" s="295"/>
      <c r="NJZ7" s="295"/>
      <c r="NKA7" s="295"/>
      <c r="NKB7" s="295"/>
      <c r="NKC7" s="295"/>
      <c r="NKD7" s="295"/>
      <c r="NKE7" s="295"/>
      <c r="NKF7" s="295"/>
      <c r="NKG7" s="295"/>
      <c r="NKH7" s="295"/>
      <c r="NKI7" s="295"/>
      <c r="NKJ7" s="295"/>
      <c r="NKK7" s="295"/>
      <c r="NKL7" s="295"/>
      <c r="NKM7" s="295"/>
      <c r="NKN7" s="295"/>
      <c r="NKO7" s="295"/>
      <c r="NKP7" s="295"/>
      <c r="NKQ7" s="295"/>
      <c r="NKR7" s="295"/>
      <c r="NKS7" s="295"/>
      <c r="NKT7" s="295"/>
      <c r="NKU7" s="295"/>
      <c r="NKV7" s="295"/>
      <c r="NKW7" s="295"/>
      <c r="NKX7" s="295"/>
      <c r="NKY7" s="295"/>
      <c r="NKZ7" s="295"/>
      <c r="NLA7" s="295"/>
      <c r="NLB7" s="295"/>
      <c r="NLC7" s="295"/>
      <c r="NLD7" s="295"/>
      <c r="NLE7" s="295"/>
      <c r="NLF7" s="295"/>
      <c r="NLG7" s="295"/>
      <c r="NLH7" s="295"/>
      <c r="NLI7" s="295"/>
      <c r="NLJ7" s="295"/>
      <c r="NLK7" s="295"/>
      <c r="NLL7" s="295"/>
      <c r="NLM7" s="295"/>
      <c r="NLN7" s="295"/>
      <c r="NLO7" s="295"/>
      <c r="NLP7" s="295"/>
      <c r="NLQ7" s="295"/>
      <c r="NLR7" s="295"/>
      <c r="NLS7" s="295"/>
      <c r="NLT7" s="295"/>
      <c r="NLU7" s="295"/>
      <c r="NLV7" s="295"/>
      <c r="NLW7" s="295"/>
      <c r="NLX7" s="295"/>
      <c r="NLY7" s="295"/>
      <c r="NLZ7" s="295"/>
      <c r="NMA7" s="295"/>
      <c r="NMB7" s="295"/>
      <c r="NMC7" s="295"/>
      <c r="NMD7" s="295"/>
      <c r="NME7" s="295"/>
      <c r="NMF7" s="295"/>
      <c r="NMG7" s="295"/>
      <c r="NMH7" s="295"/>
      <c r="NMI7" s="295"/>
      <c r="NMJ7" s="295"/>
      <c r="NMK7" s="295"/>
      <c r="NML7" s="295"/>
      <c r="NMM7" s="295"/>
      <c r="NMN7" s="295"/>
      <c r="NMO7" s="295"/>
      <c r="NMP7" s="295"/>
      <c r="NMQ7" s="295"/>
      <c r="NMR7" s="295"/>
      <c r="NMS7" s="295"/>
      <c r="NMT7" s="295"/>
      <c r="NMU7" s="295"/>
      <c r="NMV7" s="295"/>
      <c r="NMW7" s="295"/>
      <c r="NMX7" s="295"/>
      <c r="NMY7" s="295"/>
      <c r="NMZ7" s="295"/>
      <c r="NNA7" s="295"/>
      <c r="NNB7" s="295"/>
      <c r="NNC7" s="295"/>
      <c r="NND7" s="295"/>
      <c r="NNE7" s="295"/>
      <c r="NNF7" s="295"/>
      <c r="NNG7" s="295"/>
      <c r="NNH7" s="295"/>
      <c r="NNI7" s="295"/>
      <c r="NNJ7" s="295"/>
      <c r="NNK7" s="295"/>
      <c r="NNL7" s="295"/>
      <c r="NNM7" s="295"/>
      <c r="NNN7" s="295"/>
      <c r="NNO7" s="295"/>
      <c r="NNP7" s="295"/>
      <c r="NNQ7" s="295"/>
      <c r="NNR7" s="295"/>
      <c r="NNS7" s="295"/>
      <c r="NNT7" s="295"/>
      <c r="NNU7" s="295"/>
      <c r="NNV7" s="295"/>
      <c r="NNW7" s="295"/>
      <c r="NNX7" s="295"/>
      <c r="NNY7" s="295"/>
      <c r="NNZ7" s="295"/>
      <c r="NOA7" s="295"/>
      <c r="NOB7" s="295"/>
      <c r="NOC7" s="295"/>
      <c r="NOD7" s="295"/>
      <c r="NOE7" s="295"/>
      <c r="NOF7" s="295"/>
      <c r="NOG7" s="295"/>
      <c r="NOH7" s="295"/>
      <c r="NOI7" s="295"/>
      <c r="NOJ7" s="295"/>
      <c r="NOK7" s="295"/>
      <c r="NOL7" s="295"/>
      <c r="NOM7" s="295"/>
      <c r="NON7" s="295"/>
      <c r="NOO7" s="295"/>
      <c r="NOP7" s="295"/>
      <c r="NOQ7" s="295"/>
      <c r="NOR7" s="295"/>
      <c r="NOS7" s="295"/>
      <c r="NOT7" s="295"/>
      <c r="NOU7" s="295"/>
      <c r="NOV7" s="295"/>
      <c r="NOW7" s="295"/>
      <c r="NOX7" s="295"/>
      <c r="NOY7" s="295"/>
      <c r="NOZ7" s="295"/>
      <c r="NPA7" s="295"/>
      <c r="NPB7" s="295"/>
      <c r="NPC7" s="295"/>
      <c r="NPD7" s="295"/>
      <c r="NPE7" s="295"/>
      <c r="NPF7" s="295"/>
      <c r="NPG7" s="295"/>
      <c r="NPH7" s="295"/>
      <c r="NPI7" s="295"/>
      <c r="NPJ7" s="295"/>
      <c r="NPK7" s="295"/>
      <c r="NPL7" s="295"/>
      <c r="NPM7" s="295"/>
      <c r="NPN7" s="295"/>
      <c r="NPO7" s="295"/>
      <c r="NPP7" s="295"/>
      <c r="NPQ7" s="295"/>
      <c r="NPR7" s="295"/>
      <c r="NPS7" s="295"/>
      <c r="NPT7" s="295"/>
      <c r="NPU7" s="295"/>
      <c r="NPV7" s="295"/>
      <c r="NPW7" s="295"/>
      <c r="NPX7" s="295"/>
      <c r="NPY7" s="295"/>
      <c r="NPZ7" s="295"/>
      <c r="NQA7" s="295"/>
      <c r="NQB7" s="295"/>
      <c r="NQC7" s="295"/>
      <c r="NQD7" s="295"/>
      <c r="NQE7" s="295"/>
      <c r="NQF7" s="295"/>
      <c r="NQG7" s="295"/>
      <c r="NQH7" s="295"/>
      <c r="NQI7" s="295"/>
      <c r="NQJ7" s="295"/>
      <c r="NQK7" s="295"/>
      <c r="NQL7" s="295"/>
      <c r="NQM7" s="295"/>
      <c r="NQN7" s="295"/>
      <c r="NQO7" s="295"/>
      <c r="NQP7" s="295"/>
      <c r="NQQ7" s="295"/>
      <c r="NQR7" s="295"/>
      <c r="NQS7" s="295"/>
      <c r="NQT7" s="295"/>
      <c r="NQU7" s="295"/>
      <c r="NQV7" s="295"/>
      <c r="NQW7" s="295"/>
      <c r="NQX7" s="295"/>
      <c r="NQY7" s="295"/>
      <c r="NQZ7" s="295"/>
      <c r="NRA7" s="295"/>
      <c r="NRB7" s="295"/>
      <c r="NRC7" s="295"/>
      <c r="NRD7" s="295"/>
      <c r="NRE7" s="295"/>
      <c r="NRF7" s="295"/>
      <c r="NRG7" s="295"/>
      <c r="NRH7" s="295"/>
      <c r="NRI7" s="295"/>
      <c r="NRJ7" s="295"/>
      <c r="NRK7" s="295"/>
      <c r="NRL7" s="295"/>
      <c r="NRM7" s="295"/>
      <c r="NRN7" s="295"/>
      <c r="NRO7" s="295"/>
      <c r="NRP7" s="295"/>
      <c r="NRQ7" s="295"/>
      <c r="NRR7" s="295"/>
      <c r="NRS7" s="295"/>
      <c r="NRT7" s="295"/>
      <c r="NRU7" s="295"/>
      <c r="NRV7" s="295"/>
      <c r="NRW7" s="295"/>
      <c r="NRX7" s="295"/>
      <c r="NRY7" s="295"/>
      <c r="NRZ7" s="295"/>
      <c r="NSA7" s="295"/>
      <c r="NSB7" s="295"/>
      <c r="NSC7" s="295"/>
      <c r="NSD7" s="295"/>
      <c r="NSE7" s="295"/>
      <c r="NSF7" s="295"/>
      <c r="NSG7" s="295"/>
      <c r="NSH7" s="295"/>
      <c r="NSI7" s="295"/>
      <c r="NSJ7" s="295"/>
      <c r="NSK7" s="295"/>
      <c r="NSL7" s="295"/>
      <c r="NSM7" s="295"/>
      <c r="NSN7" s="295"/>
      <c r="NSO7" s="295"/>
      <c r="NSP7" s="295"/>
      <c r="NSQ7" s="295"/>
      <c r="NSR7" s="295"/>
      <c r="NSS7" s="295"/>
      <c r="NST7" s="295"/>
      <c r="NSU7" s="295"/>
      <c r="NSV7" s="295"/>
      <c r="NSW7" s="295"/>
      <c r="NSX7" s="295"/>
      <c r="NSY7" s="295"/>
      <c r="NSZ7" s="295"/>
      <c r="NTA7" s="295"/>
      <c r="NTB7" s="295"/>
      <c r="NTC7" s="295"/>
      <c r="NTD7" s="295"/>
      <c r="NTE7" s="295"/>
      <c r="NTF7" s="295"/>
      <c r="NTG7" s="295"/>
      <c r="NTH7" s="295"/>
      <c r="NTI7" s="295"/>
      <c r="NTJ7" s="295"/>
      <c r="NTK7" s="295"/>
      <c r="NTL7" s="295"/>
      <c r="NTM7" s="295"/>
      <c r="NTN7" s="295"/>
      <c r="NTO7" s="295"/>
      <c r="NTP7" s="295"/>
      <c r="NTQ7" s="295"/>
      <c r="NTR7" s="295"/>
      <c r="NTS7" s="295"/>
      <c r="NTT7" s="295"/>
      <c r="NTU7" s="295"/>
      <c r="NTV7" s="295"/>
      <c r="NTW7" s="295"/>
      <c r="NTX7" s="295"/>
      <c r="NTY7" s="295"/>
      <c r="NTZ7" s="295"/>
      <c r="NUA7" s="295"/>
      <c r="NUB7" s="295"/>
      <c r="NUC7" s="295"/>
      <c r="NUD7" s="295"/>
      <c r="NUE7" s="295"/>
      <c r="NUF7" s="295"/>
      <c r="NUG7" s="295"/>
      <c r="NUH7" s="295"/>
      <c r="NUI7" s="295"/>
      <c r="NUJ7" s="295"/>
      <c r="NUK7" s="295"/>
      <c r="NUL7" s="295"/>
      <c r="NUM7" s="295"/>
      <c r="NUN7" s="295"/>
      <c r="NUO7" s="295"/>
      <c r="NUP7" s="295"/>
      <c r="NUQ7" s="295"/>
      <c r="NUR7" s="295"/>
      <c r="NUS7" s="295"/>
      <c r="NUT7" s="295"/>
      <c r="NUU7" s="295"/>
      <c r="NUV7" s="295"/>
      <c r="NUW7" s="295"/>
      <c r="NUX7" s="295"/>
      <c r="NUY7" s="295"/>
      <c r="NUZ7" s="295"/>
      <c r="NVA7" s="295"/>
      <c r="NVB7" s="295"/>
      <c r="NVC7" s="295"/>
      <c r="NVD7" s="295"/>
      <c r="NVE7" s="295"/>
      <c r="NVF7" s="295"/>
      <c r="NVG7" s="295"/>
      <c r="NVH7" s="295"/>
      <c r="NVI7" s="295"/>
      <c r="NVJ7" s="295"/>
      <c r="NVK7" s="295"/>
      <c r="NVL7" s="295"/>
      <c r="NVM7" s="295"/>
      <c r="NVN7" s="295"/>
      <c r="NVO7" s="295"/>
      <c r="NVP7" s="295"/>
      <c r="NVQ7" s="295"/>
      <c r="NVR7" s="295"/>
      <c r="NVS7" s="295"/>
      <c r="NVT7" s="295"/>
      <c r="NVU7" s="295"/>
      <c r="NVV7" s="295"/>
      <c r="NVW7" s="295"/>
      <c r="NVX7" s="295"/>
      <c r="NVY7" s="295"/>
      <c r="NVZ7" s="295"/>
      <c r="NWA7" s="295"/>
      <c r="NWB7" s="295"/>
      <c r="NWC7" s="295"/>
      <c r="NWD7" s="295"/>
      <c r="NWE7" s="295"/>
      <c r="NWF7" s="295"/>
      <c r="NWG7" s="295"/>
      <c r="NWH7" s="295"/>
      <c r="NWI7" s="295"/>
      <c r="NWJ7" s="295"/>
      <c r="NWK7" s="295"/>
      <c r="NWL7" s="295"/>
      <c r="NWM7" s="295"/>
      <c r="NWN7" s="295"/>
      <c r="NWO7" s="295"/>
      <c r="NWP7" s="295"/>
      <c r="NWQ7" s="295"/>
      <c r="NWR7" s="295"/>
      <c r="NWS7" s="295"/>
      <c r="NWT7" s="295"/>
      <c r="NWU7" s="295"/>
      <c r="NWV7" s="295"/>
      <c r="NWW7" s="295"/>
      <c r="NWX7" s="295"/>
      <c r="NWY7" s="295"/>
      <c r="NWZ7" s="295"/>
      <c r="NXA7" s="295"/>
      <c r="NXB7" s="295"/>
      <c r="NXC7" s="295"/>
      <c r="NXD7" s="295"/>
      <c r="NXE7" s="295"/>
      <c r="NXF7" s="295"/>
      <c r="NXG7" s="295"/>
      <c r="NXH7" s="295"/>
      <c r="NXI7" s="295"/>
      <c r="NXJ7" s="295"/>
      <c r="NXK7" s="295"/>
      <c r="NXL7" s="295"/>
      <c r="NXM7" s="295"/>
      <c r="NXN7" s="295"/>
      <c r="NXO7" s="295"/>
      <c r="NXP7" s="295"/>
      <c r="NXQ7" s="295"/>
      <c r="NXR7" s="295"/>
      <c r="NXS7" s="295"/>
      <c r="NXT7" s="295"/>
      <c r="NXU7" s="295"/>
      <c r="NXV7" s="295"/>
      <c r="NXW7" s="295"/>
      <c r="NXX7" s="295"/>
      <c r="NXY7" s="295"/>
      <c r="NXZ7" s="295"/>
      <c r="NYA7" s="295"/>
      <c r="NYB7" s="295"/>
      <c r="NYC7" s="295"/>
      <c r="NYD7" s="295"/>
      <c r="NYE7" s="295"/>
      <c r="NYF7" s="295"/>
      <c r="NYG7" s="295"/>
      <c r="NYH7" s="295"/>
      <c r="NYI7" s="295"/>
      <c r="NYJ7" s="295"/>
      <c r="NYK7" s="295"/>
      <c r="NYL7" s="295"/>
      <c r="NYM7" s="295"/>
      <c r="NYN7" s="295"/>
      <c r="NYO7" s="295"/>
      <c r="NYP7" s="295"/>
      <c r="NYQ7" s="295"/>
      <c r="NYR7" s="295"/>
      <c r="NYS7" s="295"/>
      <c r="NYT7" s="295"/>
      <c r="NYU7" s="295"/>
      <c r="NYV7" s="295"/>
      <c r="NYW7" s="295"/>
      <c r="NYX7" s="295"/>
      <c r="NYY7" s="295"/>
      <c r="NYZ7" s="295"/>
      <c r="NZA7" s="295"/>
      <c r="NZB7" s="295"/>
      <c r="NZC7" s="295"/>
      <c r="NZD7" s="295"/>
      <c r="NZE7" s="295"/>
      <c r="NZF7" s="295"/>
      <c r="NZG7" s="295"/>
      <c r="NZH7" s="295"/>
      <c r="NZI7" s="295"/>
      <c r="NZJ7" s="295"/>
      <c r="NZK7" s="295"/>
      <c r="NZL7" s="295"/>
      <c r="NZM7" s="295"/>
      <c r="NZN7" s="295"/>
      <c r="NZO7" s="295"/>
      <c r="NZP7" s="295"/>
      <c r="NZQ7" s="295"/>
      <c r="NZR7" s="295"/>
      <c r="NZS7" s="295"/>
      <c r="NZT7" s="295"/>
      <c r="NZU7" s="295"/>
      <c r="NZV7" s="295"/>
      <c r="NZW7" s="295"/>
      <c r="NZX7" s="295"/>
      <c r="NZY7" s="295"/>
      <c r="NZZ7" s="295"/>
      <c r="OAA7" s="295"/>
      <c r="OAB7" s="295"/>
      <c r="OAC7" s="295"/>
      <c r="OAD7" s="295"/>
      <c r="OAE7" s="295"/>
      <c r="OAF7" s="295"/>
      <c r="OAG7" s="295"/>
      <c r="OAH7" s="295"/>
      <c r="OAI7" s="295"/>
      <c r="OAJ7" s="295"/>
      <c r="OAK7" s="295"/>
      <c r="OAL7" s="295"/>
      <c r="OAM7" s="295"/>
      <c r="OAN7" s="295"/>
      <c r="OAO7" s="295"/>
      <c r="OAP7" s="295"/>
      <c r="OAQ7" s="295"/>
      <c r="OAR7" s="295"/>
      <c r="OAS7" s="295"/>
      <c r="OAT7" s="295"/>
      <c r="OAU7" s="295"/>
      <c r="OAV7" s="295"/>
      <c r="OAW7" s="295"/>
      <c r="OAX7" s="295"/>
      <c r="OAY7" s="295"/>
      <c r="OAZ7" s="295"/>
      <c r="OBA7" s="295"/>
      <c r="OBB7" s="295"/>
      <c r="OBC7" s="295"/>
      <c r="OBD7" s="295"/>
      <c r="OBE7" s="295"/>
      <c r="OBF7" s="295"/>
      <c r="OBG7" s="295"/>
      <c r="OBH7" s="295"/>
      <c r="OBI7" s="295"/>
      <c r="OBJ7" s="295"/>
      <c r="OBK7" s="295"/>
      <c r="OBL7" s="295"/>
      <c r="OBM7" s="295"/>
      <c r="OBN7" s="295"/>
      <c r="OBO7" s="295"/>
      <c r="OBP7" s="295"/>
      <c r="OBQ7" s="295"/>
      <c r="OBR7" s="295"/>
      <c r="OBS7" s="295"/>
      <c r="OBT7" s="295"/>
      <c r="OBU7" s="295"/>
      <c r="OBV7" s="295"/>
      <c r="OBW7" s="295"/>
      <c r="OBX7" s="295"/>
      <c r="OBY7" s="295"/>
      <c r="OBZ7" s="295"/>
      <c r="OCA7" s="295"/>
      <c r="OCB7" s="295"/>
      <c r="OCC7" s="295"/>
      <c r="OCD7" s="295"/>
      <c r="OCE7" s="295"/>
      <c r="OCF7" s="295"/>
      <c r="OCG7" s="295"/>
      <c r="OCH7" s="295"/>
      <c r="OCI7" s="295"/>
      <c r="OCJ7" s="295"/>
      <c r="OCK7" s="295"/>
      <c r="OCL7" s="295"/>
      <c r="OCM7" s="295"/>
      <c r="OCN7" s="295"/>
      <c r="OCO7" s="295"/>
      <c r="OCP7" s="295"/>
      <c r="OCQ7" s="295"/>
      <c r="OCR7" s="295"/>
      <c r="OCS7" s="295"/>
      <c r="OCT7" s="295"/>
      <c r="OCU7" s="295"/>
      <c r="OCV7" s="295"/>
      <c r="OCW7" s="295"/>
      <c r="OCX7" s="295"/>
      <c r="OCY7" s="295"/>
      <c r="OCZ7" s="295"/>
      <c r="ODA7" s="295"/>
      <c r="ODB7" s="295"/>
      <c r="ODC7" s="295"/>
      <c r="ODD7" s="295"/>
      <c r="ODE7" s="295"/>
      <c r="ODF7" s="295"/>
      <c r="ODG7" s="295"/>
      <c r="ODH7" s="295"/>
      <c r="ODI7" s="295"/>
      <c r="ODJ7" s="295"/>
      <c r="ODK7" s="295"/>
      <c r="ODL7" s="295"/>
      <c r="ODM7" s="295"/>
      <c r="ODN7" s="295"/>
      <c r="ODO7" s="295"/>
      <c r="ODP7" s="295"/>
      <c r="ODQ7" s="295"/>
      <c r="ODR7" s="295"/>
      <c r="ODS7" s="295"/>
      <c r="ODT7" s="295"/>
      <c r="ODU7" s="295"/>
      <c r="ODV7" s="295"/>
      <c r="ODW7" s="295"/>
      <c r="ODX7" s="295"/>
      <c r="ODY7" s="295"/>
      <c r="ODZ7" s="295"/>
      <c r="OEA7" s="295"/>
      <c r="OEB7" s="295"/>
      <c r="OEC7" s="295"/>
      <c r="OED7" s="295"/>
      <c r="OEE7" s="295"/>
      <c r="OEF7" s="295"/>
      <c r="OEG7" s="295"/>
      <c r="OEH7" s="295"/>
      <c r="OEI7" s="295"/>
      <c r="OEJ7" s="295"/>
      <c r="OEK7" s="295"/>
      <c r="OEL7" s="295"/>
      <c r="OEM7" s="295"/>
      <c r="OEN7" s="295"/>
      <c r="OEO7" s="295"/>
      <c r="OEP7" s="295"/>
      <c r="OEQ7" s="295"/>
      <c r="OER7" s="295"/>
      <c r="OES7" s="295"/>
      <c r="OET7" s="295"/>
      <c r="OEU7" s="295"/>
      <c r="OEV7" s="295"/>
      <c r="OEW7" s="295"/>
      <c r="OEX7" s="295"/>
      <c r="OEY7" s="295"/>
      <c r="OEZ7" s="295"/>
      <c r="OFA7" s="295"/>
      <c r="OFB7" s="295"/>
      <c r="OFC7" s="295"/>
      <c r="OFD7" s="295"/>
      <c r="OFE7" s="295"/>
      <c r="OFF7" s="295"/>
      <c r="OFG7" s="295"/>
      <c r="OFH7" s="295"/>
      <c r="OFI7" s="295"/>
      <c r="OFJ7" s="295"/>
      <c r="OFK7" s="295"/>
      <c r="OFL7" s="295"/>
      <c r="OFM7" s="295"/>
      <c r="OFN7" s="295"/>
      <c r="OFO7" s="295"/>
      <c r="OFP7" s="295"/>
      <c r="OFQ7" s="295"/>
      <c r="OFR7" s="295"/>
      <c r="OFS7" s="295"/>
      <c r="OFT7" s="295"/>
      <c r="OFU7" s="295"/>
      <c r="OFV7" s="295"/>
      <c r="OFW7" s="295"/>
      <c r="OFX7" s="295"/>
      <c r="OFY7" s="295"/>
      <c r="OFZ7" s="295"/>
      <c r="OGA7" s="295"/>
      <c r="OGB7" s="295"/>
      <c r="OGC7" s="295"/>
      <c r="OGD7" s="295"/>
      <c r="OGE7" s="295"/>
      <c r="OGF7" s="295"/>
      <c r="OGG7" s="295"/>
      <c r="OGH7" s="295"/>
      <c r="OGI7" s="295"/>
      <c r="OGJ7" s="295"/>
      <c r="OGK7" s="295"/>
      <c r="OGL7" s="295"/>
      <c r="OGM7" s="295"/>
      <c r="OGN7" s="295"/>
      <c r="OGO7" s="295"/>
      <c r="OGP7" s="295"/>
      <c r="OGQ7" s="295"/>
      <c r="OGR7" s="295"/>
      <c r="OGS7" s="295"/>
      <c r="OGT7" s="295"/>
      <c r="OGU7" s="295"/>
      <c r="OGV7" s="295"/>
      <c r="OGW7" s="295"/>
      <c r="OGX7" s="295"/>
      <c r="OGY7" s="295"/>
      <c r="OGZ7" s="295"/>
      <c r="OHA7" s="295"/>
      <c r="OHB7" s="295"/>
      <c r="OHC7" s="295"/>
      <c r="OHD7" s="295"/>
      <c r="OHE7" s="295"/>
      <c r="OHF7" s="295"/>
      <c r="OHG7" s="295"/>
      <c r="OHH7" s="295"/>
      <c r="OHI7" s="295"/>
      <c r="OHJ7" s="295"/>
      <c r="OHK7" s="295"/>
      <c r="OHL7" s="295"/>
      <c r="OHM7" s="295"/>
      <c r="OHN7" s="295"/>
      <c r="OHO7" s="295"/>
      <c r="OHP7" s="295"/>
      <c r="OHQ7" s="295"/>
      <c r="OHR7" s="295"/>
      <c r="OHS7" s="295"/>
      <c r="OHT7" s="295"/>
      <c r="OHU7" s="295"/>
      <c r="OHV7" s="295"/>
      <c r="OHW7" s="295"/>
      <c r="OHX7" s="295"/>
      <c r="OHY7" s="295"/>
      <c r="OHZ7" s="295"/>
      <c r="OIA7" s="295"/>
      <c r="OIB7" s="295"/>
      <c r="OIC7" s="295"/>
      <c r="OID7" s="295"/>
      <c r="OIE7" s="295"/>
      <c r="OIF7" s="295"/>
      <c r="OIG7" s="295"/>
      <c r="OIH7" s="295"/>
      <c r="OII7" s="295"/>
      <c r="OIJ7" s="295"/>
      <c r="OIK7" s="295"/>
      <c r="OIL7" s="295"/>
      <c r="OIM7" s="295"/>
      <c r="OIN7" s="295"/>
      <c r="OIO7" s="295"/>
      <c r="OIP7" s="295"/>
      <c r="OIQ7" s="295"/>
      <c r="OIR7" s="295"/>
      <c r="OIS7" s="295"/>
      <c r="OIT7" s="295"/>
      <c r="OIU7" s="295"/>
      <c r="OIV7" s="295"/>
      <c r="OIW7" s="295"/>
      <c r="OIX7" s="295"/>
      <c r="OIY7" s="295"/>
      <c r="OIZ7" s="295"/>
      <c r="OJA7" s="295"/>
      <c r="OJB7" s="295"/>
      <c r="OJC7" s="295"/>
      <c r="OJD7" s="295"/>
      <c r="OJE7" s="295"/>
      <c r="OJF7" s="295"/>
      <c r="OJG7" s="295"/>
      <c r="OJH7" s="295"/>
      <c r="OJI7" s="295"/>
      <c r="OJJ7" s="295"/>
      <c r="OJK7" s="295"/>
      <c r="OJL7" s="295"/>
      <c r="OJM7" s="295"/>
      <c r="OJN7" s="295"/>
      <c r="OJO7" s="295"/>
      <c r="OJP7" s="295"/>
      <c r="OJQ7" s="295"/>
      <c r="OJR7" s="295"/>
      <c r="OJS7" s="295"/>
      <c r="OJT7" s="295"/>
      <c r="OJU7" s="295"/>
      <c r="OJV7" s="295"/>
      <c r="OJW7" s="295"/>
      <c r="OJX7" s="295"/>
      <c r="OJY7" s="295"/>
      <c r="OJZ7" s="295"/>
      <c r="OKA7" s="295"/>
      <c r="OKB7" s="295"/>
      <c r="OKC7" s="295"/>
      <c r="OKD7" s="295"/>
      <c r="OKE7" s="295"/>
      <c r="OKF7" s="295"/>
      <c r="OKG7" s="295"/>
      <c r="OKH7" s="295"/>
      <c r="OKI7" s="295"/>
      <c r="OKJ7" s="295"/>
      <c r="OKK7" s="295"/>
      <c r="OKL7" s="295"/>
      <c r="OKM7" s="295"/>
      <c r="OKN7" s="295"/>
      <c r="OKO7" s="295"/>
      <c r="OKP7" s="295"/>
      <c r="OKQ7" s="295"/>
      <c r="OKR7" s="295"/>
      <c r="OKS7" s="295"/>
      <c r="OKT7" s="295"/>
      <c r="OKU7" s="295"/>
      <c r="OKV7" s="295"/>
      <c r="OKW7" s="295"/>
      <c r="OKX7" s="295"/>
      <c r="OKY7" s="295"/>
      <c r="OKZ7" s="295"/>
      <c r="OLA7" s="295"/>
      <c r="OLB7" s="295"/>
      <c r="OLC7" s="295"/>
      <c r="OLD7" s="295"/>
      <c r="OLE7" s="295"/>
      <c r="OLF7" s="295"/>
      <c r="OLG7" s="295"/>
      <c r="OLH7" s="295"/>
      <c r="OLI7" s="295"/>
      <c r="OLJ7" s="295"/>
      <c r="OLK7" s="295"/>
      <c r="OLL7" s="295"/>
      <c r="OLM7" s="295"/>
      <c r="OLN7" s="295"/>
      <c r="OLO7" s="295"/>
      <c r="OLP7" s="295"/>
      <c r="OLQ7" s="295"/>
      <c r="OLR7" s="295"/>
      <c r="OLS7" s="295"/>
      <c r="OLT7" s="295"/>
      <c r="OLU7" s="295"/>
      <c r="OLV7" s="295"/>
      <c r="OLW7" s="295"/>
      <c r="OLX7" s="295"/>
      <c r="OLY7" s="295"/>
      <c r="OLZ7" s="295"/>
      <c r="OMA7" s="295"/>
      <c r="OMB7" s="295"/>
      <c r="OMC7" s="295"/>
      <c r="OMD7" s="295"/>
      <c r="OME7" s="295"/>
      <c r="OMF7" s="295"/>
      <c r="OMG7" s="295"/>
      <c r="OMH7" s="295"/>
      <c r="OMI7" s="295"/>
      <c r="OMJ7" s="295"/>
      <c r="OMK7" s="295"/>
      <c r="OML7" s="295"/>
      <c r="OMM7" s="295"/>
      <c r="OMN7" s="295"/>
      <c r="OMO7" s="295"/>
      <c r="OMP7" s="295"/>
      <c r="OMQ7" s="295"/>
      <c r="OMR7" s="295"/>
      <c r="OMS7" s="295"/>
      <c r="OMT7" s="295"/>
      <c r="OMU7" s="295"/>
      <c r="OMV7" s="295"/>
      <c r="OMW7" s="295"/>
      <c r="OMX7" s="295"/>
      <c r="OMY7" s="295"/>
      <c r="OMZ7" s="295"/>
      <c r="ONA7" s="295"/>
      <c r="ONB7" s="295"/>
      <c r="ONC7" s="295"/>
      <c r="OND7" s="295"/>
      <c r="ONE7" s="295"/>
      <c r="ONF7" s="295"/>
      <c r="ONG7" s="295"/>
      <c r="ONH7" s="295"/>
      <c r="ONI7" s="295"/>
      <c r="ONJ7" s="295"/>
      <c r="ONK7" s="295"/>
      <c r="ONL7" s="295"/>
      <c r="ONM7" s="295"/>
      <c r="ONN7" s="295"/>
      <c r="ONO7" s="295"/>
      <c r="ONP7" s="295"/>
      <c r="ONQ7" s="295"/>
      <c r="ONR7" s="295"/>
      <c r="ONS7" s="295"/>
      <c r="ONT7" s="295"/>
      <c r="ONU7" s="295"/>
      <c r="ONV7" s="295"/>
      <c r="ONW7" s="295"/>
      <c r="ONX7" s="295"/>
      <c r="ONY7" s="295"/>
      <c r="ONZ7" s="295"/>
      <c r="OOA7" s="295"/>
      <c r="OOB7" s="295"/>
      <c r="OOC7" s="295"/>
      <c r="OOD7" s="295"/>
      <c r="OOE7" s="295"/>
      <c r="OOF7" s="295"/>
      <c r="OOG7" s="295"/>
      <c r="OOH7" s="295"/>
      <c r="OOI7" s="295"/>
      <c r="OOJ7" s="295"/>
      <c r="OOK7" s="295"/>
      <c r="OOL7" s="295"/>
      <c r="OOM7" s="295"/>
      <c r="OON7" s="295"/>
      <c r="OOO7" s="295"/>
      <c r="OOP7" s="295"/>
      <c r="OOQ7" s="295"/>
      <c r="OOR7" s="295"/>
      <c r="OOS7" s="295"/>
      <c r="OOT7" s="295"/>
      <c r="OOU7" s="295"/>
      <c r="OOV7" s="295"/>
      <c r="OOW7" s="295"/>
      <c r="OOX7" s="295"/>
      <c r="OOY7" s="295"/>
      <c r="OOZ7" s="295"/>
      <c r="OPA7" s="295"/>
      <c r="OPB7" s="295"/>
      <c r="OPC7" s="295"/>
      <c r="OPD7" s="295"/>
      <c r="OPE7" s="295"/>
      <c r="OPF7" s="295"/>
      <c r="OPG7" s="295"/>
      <c r="OPH7" s="295"/>
      <c r="OPI7" s="295"/>
      <c r="OPJ7" s="295"/>
      <c r="OPK7" s="295"/>
      <c r="OPL7" s="295"/>
      <c r="OPM7" s="295"/>
      <c r="OPN7" s="295"/>
      <c r="OPO7" s="295"/>
      <c r="OPP7" s="295"/>
      <c r="OPQ7" s="295"/>
      <c r="OPR7" s="295"/>
      <c r="OPS7" s="295"/>
      <c r="OPT7" s="295"/>
      <c r="OPU7" s="295"/>
      <c r="OPV7" s="295"/>
      <c r="OPW7" s="295"/>
      <c r="OPX7" s="295"/>
      <c r="OPY7" s="295"/>
      <c r="OPZ7" s="295"/>
      <c r="OQA7" s="295"/>
      <c r="OQB7" s="295"/>
      <c r="OQC7" s="295"/>
      <c r="OQD7" s="295"/>
      <c r="OQE7" s="295"/>
      <c r="OQF7" s="295"/>
      <c r="OQG7" s="295"/>
      <c r="OQH7" s="295"/>
      <c r="OQI7" s="295"/>
      <c r="OQJ7" s="295"/>
      <c r="OQK7" s="295"/>
      <c r="OQL7" s="295"/>
      <c r="OQM7" s="295"/>
      <c r="OQN7" s="295"/>
      <c r="OQO7" s="295"/>
      <c r="OQP7" s="295"/>
      <c r="OQQ7" s="295"/>
      <c r="OQR7" s="295"/>
      <c r="OQS7" s="295"/>
      <c r="OQT7" s="295"/>
      <c r="OQU7" s="295"/>
      <c r="OQV7" s="295"/>
      <c r="OQW7" s="295"/>
      <c r="OQX7" s="295"/>
      <c r="OQY7" s="295"/>
      <c r="OQZ7" s="295"/>
      <c r="ORA7" s="295"/>
      <c r="ORB7" s="295"/>
      <c r="ORC7" s="295"/>
      <c r="ORD7" s="295"/>
      <c r="ORE7" s="295"/>
      <c r="ORF7" s="295"/>
      <c r="ORG7" s="295"/>
      <c r="ORH7" s="295"/>
      <c r="ORI7" s="295"/>
      <c r="ORJ7" s="295"/>
      <c r="ORK7" s="295"/>
      <c r="ORL7" s="295"/>
      <c r="ORM7" s="295"/>
      <c r="ORN7" s="295"/>
      <c r="ORO7" s="295"/>
      <c r="ORP7" s="295"/>
      <c r="ORQ7" s="295"/>
      <c r="ORR7" s="295"/>
      <c r="ORS7" s="295"/>
      <c r="ORT7" s="295"/>
      <c r="ORU7" s="295"/>
      <c r="ORV7" s="295"/>
      <c r="ORW7" s="295"/>
      <c r="ORX7" s="295"/>
      <c r="ORY7" s="295"/>
      <c r="ORZ7" s="295"/>
      <c r="OSA7" s="295"/>
      <c r="OSB7" s="295"/>
      <c r="OSC7" s="295"/>
      <c r="OSD7" s="295"/>
      <c r="OSE7" s="295"/>
      <c r="OSF7" s="295"/>
      <c r="OSG7" s="295"/>
      <c r="OSH7" s="295"/>
      <c r="OSI7" s="295"/>
      <c r="OSJ7" s="295"/>
      <c r="OSK7" s="295"/>
      <c r="OSL7" s="295"/>
      <c r="OSM7" s="295"/>
      <c r="OSN7" s="295"/>
      <c r="OSO7" s="295"/>
      <c r="OSP7" s="295"/>
      <c r="OSQ7" s="295"/>
      <c r="OSR7" s="295"/>
      <c r="OSS7" s="295"/>
      <c r="OST7" s="295"/>
      <c r="OSU7" s="295"/>
      <c r="OSV7" s="295"/>
      <c r="OSW7" s="295"/>
      <c r="OSX7" s="295"/>
      <c r="OSY7" s="295"/>
      <c r="OSZ7" s="295"/>
      <c r="OTA7" s="295"/>
      <c r="OTB7" s="295"/>
      <c r="OTC7" s="295"/>
      <c r="OTD7" s="295"/>
      <c r="OTE7" s="295"/>
      <c r="OTF7" s="295"/>
      <c r="OTG7" s="295"/>
      <c r="OTH7" s="295"/>
      <c r="OTI7" s="295"/>
      <c r="OTJ7" s="295"/>
      <c r="OTK7" s="295"/>
      <c r="OTL7" s="295"/>
      <c r="OTM7" s="295"/>
      <c r="OTN7" s="295"/>
      <c r="OTO7" s="295"/>
      <c r="OTP7" s="295"/>
      <c r="OTQ7" s="295"/>
      <c r="OTR7" s="295"/>
      <c r="OTS7" s="295"/>
      <c r="OTT7" s="295"/>
      <c r="OTU7" s="295"/>
      <c r="OTV7" s="295"/>
      <c r="OTW7" s="295"/>
      <c r="OTX7" s="295"/>
      <c r="OTY7" s="295"/>
      <c r="OTZ7" s="295"/>
      <c r="OUA7" s="295"/>
      <c r="OUB7" s="295"/>
      <c r="OUC7" s="295"/>
      <c r="OUD7" s="295"/>
      <c r="OUE7" s="295"/>
      <c r="OUF7" s="295"/>
      <c r="OUG7" s="295"/>
      <c r="OUH7" s="295"/>
      <c r="OUI7" s="295"/>
      <c r="OUJ7" s="295"/>
      <c r="OUK7" s="295"/>
      <c r="OUL7" s="295"/>
      <c r="OUM7" s="295"/>
      <c r="OUN7" s="295"/>
      <c r="OUO7" s="295"/>
      <c r="OUP7" s="295"/>
      <c r="OUQ7" s="295"/>
      <c r="OUR7" s="295"/>
      <c r="OUS7" s="295"/>
      <c r="OUT7" s="295"/>
      <c r="OUU7" s="295"/>
      <c r="OUV7" s="295"/>
      <c r="OUW7" s="295"/>
      <c r="OUX7" s="295"/>
      <c r="OUY7" s="295"/>
      <c r="OUZ7" s="295"/>
      <c r="OVA7" s="295"/>
      <c r="OVB7" s="295"/>
      <c r="OVC7" s="295"/>
      <c r="OVD7" s="295"/>
      <c r="OVE7" s="295"/>
      <c r="OVF7" s="295"/>
      <c r="OVG7" s="295"/>
      <c r="OVH7" s="295"/>
      <c r="OVI7" s="295"/>
      <c r="OVJ7" s="295"/>
      <c r="OVK7" s="295"/>
      <c r="OVL7" s="295"/>
      <c r="OVM7" s="295"/>
      <c r="OVN7" s="295"/>
      <c r="OVO7" s="295"/>
      <c r="OVP7" s="295"/>
      <c r="OVQ7" s="295"/>
      <c r="OVR7" s="295"/>
      <c r="OVS7" s="295"/>
      <c r="OVT7" s="295"/>
      <c r="OVU7" s="295"/>
      <c r="OVV7" s="295"/>
      <c r="OVW7" s="295"/>
      <c r="OVX7" s="295"/>
      <c r="OVY7" s="295"/>
      <c r="OVZ7" s="295"/>
      <c r="OWA7" s="295"/>
      <c r="OWB7" s="295"/>
      <c r="OWC7" s="295"/>
      <c r="OWD7" s="295"/>
      <c r="OWE7" s="295"/>
      <c r="OWF7" s="295"/>
      <c r="OWG7" s="295"/>
      <c r="OWH7" s="295"/>
      <c r="OWI7" s="295"/>
      <c r="OWJ7" s="295"/>
      <c r="OWK7" s="295"/>
      <c r="OWL7" s="295"/>
      <c r="OWM7" s="295"/>
      <c r="OWN7" s="295"/>
      <c r="OWO7" s="295"/>
      <c r="OWP7" s="295"/>
      <c r="OWQ7" s="295"/>
      <c r="OWR7" s="295"/>
      <c r="OWS7" s="295"/>
      <c r="OWT7" s="295"/>
      <c r="OWU7" s="295"/>
      <c r="OWV7" s="295"/>
      <c r="OWW7" s="295"/>
      <c r="OWX7" s="295"/>
      <c r="OWY7" s="295"/>
      <c r="OWZ7" s="295"/>
      <c r="OXA7" s="295"/>
      <c r="OXB7" s="295"/>
      <c r="OXC7" s="295"/>
      <c r="OXD7" s="295"/>
      <c r="OXE7" s="295"/>
      <c r="OXF7" s="295"/>
      <c r="OXG7" s="295"/>
      <c r="OXH7" s="295"/>
      <c r="OXI7" s="295"/>
      <c r="OXJ7" s="295"/>
      <c r="OXK7" s="295"/>
      <c r="OXL7" s="295"/>
      <c r="OXM7" s="295"/>
      <c r="OXN7" s="295"/>
      <c r="OXO7" s="295"/>
      <c r="OXP7" s="295"/>
      <c r="OXQ7" s="295"/>
      <c r="OXR7" s="295"/>
      <c r="OXS7" s="295"/>
      <c r="OXT7" s="295"/>
      <c r="OXU7" s="295"/>
      <c r="OXV7" s="295"/>
      <c r="OXW7" s="295"/>
      <c r="OXX7" s="295"/>
      <c r="OXY7" s="295"/>
      <c r="OXZ7" s="295"/>
      <c r="OYA7" s="295"/>
      <c r="OYB7" s="295"/>
      <c r="OYC7" s="295"/>
      <c r="OYD7" s="295"/>
      <c r="OYE7" s="295"/>
      <c r="OYF7" s="295"/>
      <c r="OYG7" s="295"/>
      <c r="OYH7" s="295"/>
      <c r="OYI7" s="295"/>
      <c r="OYJ7" s="295"/>
      <c r="OYK7" s="295"/>
      <c r="OYL7" s="295"/>
      <c r="OYM7" s="295"/>
      <c r="OYN7" s="295"/>
      <c r="OYO7" s="295"/>
      <c r="OYP7" s="295"/>
      <c r="OYQ7" s="295"/>
      <c r="OYR7" s="295"/>
      <c r="OYS7" s="295"/>
      <c r="OYT7" s="295"/>
      <c r="OYU7" s="295"/>
      <c r="OYV7" s="295"/>
      <c r="OYW7" s="295"/>
      <c r="OYX7" s="295"/>
      <c r="OYY7" s="295"/>
      <c r="OYZ7" s="295"/>
      <c r="OZA7" s="295"/>
      <c r="OZB7" s="295"/>
      <c r="OZC7" s="295"/>
      <c r="OZD7" s="295"/>
      <c r="OZE7" s="295"/>
      <c r="OZF7" s="295"/>
      <c r="OZG7" s="295"/>
      <c r="OZH7" s="295"/>
      <c r="OZI7" s="295"/>
      <c r="OZJ7" s="295"/>
      <c r="OZK7" s="295"/>
      <c r="OZL7" s="295"/>
      <c r="OZM7" s="295"/>
      <c r="OZN7" s="295"/>
      <c r="OZO7" s="295"/>
      <c r="OZP7" s="295"/>
      <c r="OZQ7" s="295"/>
      <c r="OZR7" s="295"/>
      <c r="OZS7" s="295"/>
      <c r="OZT7" s="295"/>
      <c r="OZU7" s="295"/>
      <c r="OZV7" s="295"/>
      <c r="OZW7" s="295"/>
      <c r="OZX7" s="295"/>
      <c r="OZY7" s="295"/>
      <c r="OZZ7" s="295"/>
      <c r="PAA7" s="295"/>
      <c r="PAB7" s="295"/>
      <c r="PAC7" s="295"/>
      <c r="PAD7" s="295"/>
      <c r="PAE7" s="295"/>
      <c r="PAF7" s="295"/>
      <c r="PAG7" s="295"/>
      <c r="PAH7" s="295"/>
      <c r="PAI7" s="295"/>
      <c r="PAJ7" s="295"/>
      <c r="PAK7" s="295"/>
      <c r="PAL7" s="295"/>
      <c r="PAM7" s="295"/>
      <c r="PAN7" s="295"/>
      <c r="PAO7" s="295"/>
      <c r="PAP7" s="295"/>
      <c r="PAQ7" s="295"/>
      <c r="PAR7" s="295"/>
      <c r="PAS7" s="295"/>
      <c r="PAT7" s="295"/>
      <c r="PAU7" s="295"/>
      <c r="PAV7" s="295"/>
      <c r="PAW7" s="295"/>
      <c r="PAX7" s="295"/>
      <c r="PAY7" s="295"/>
      <c r="PAZ7" s="295"/>
      <c r="PBA7" s="295"/>
      <c r="PBB7" s="295"/>
      <c r="PBC7" s="295"/>
      <c r="PBD7" s="295"/>
      <c r="PBE7" s="295"/>
      <c r="PBF7" s="295"/>
      <c r="PBG7" s="295"/>
      <c r="PBH7" s="295"/>
      <c r="PBI7" s="295"/>
      <c r="PBJ7" s="295"/>
      <c r="PBK7" s="295"/>
      <c r="PBL7" s="295"/>
      <c r="PBM7" s="295"/>
      <c r="PBN7" s="295"/>
      <c r="PBO7" s="295"/>
      <c r="PBP7" s="295"/>
      <c r="PBQ7" s="295"/>
      <c r="PBR7" s="295"/>
      <c r="PBS7" s="295"/>
      <c r="PBT7" s="295"/>
      <c r="PBU7" s="295"/>
      <c r="PBV7" s="295"/>
      <c r="PBW7" s="295"/>
      <c r="PBX7" s="295"/>
      <c r="PBY7" s="295"/>
      <c r="PBZ7" s="295"/>
      <c r="PCA7" s="295"/>
      <c r="PCB7" s="295"/>
      <c r="PCC7" s="295"/>
      <c r="PCD7" s="295"/>
      <c r="PCE7" s="295"/>
      <c r="PCF7" s="295"/>
      <c r="PCG7" s="295"/>
      <c r="PCH7" s="295"/>
      <c r="PCI7" s="295"/>
      <c r="PCJ7" s="295"/>
      <c r="PCK7" s="295"/>
      <c r="PCL7" s="295"/>
      <c r="PCM7" s="295"/>
      <c r="PCN7" s="295"/>
      <c r="PCO7" s="295"/>
      <c r="PCP7" s="295"/>
      <c r="PCQ7" s="295"/>
      <c r="PCR7" s="295"/>
      <c r="PCS7" s="295"/>
      <c r="PCT7" s="295"/>
      <c r="PCU7" s="295"/>
      <c r="PCV7" s="295"/>
      <c r="PCW7" s="295"/>
      <c r="PCX7" s="295"/>
      <c r="PCY7" s="295"/>
      <c r="PCZ7" s="295"/>
      <c r="PDA7" s="295"/>
      <c r="PDB7" s="295"/>
      <c r="PDC7" s="295"/>
      <c r="PDD7" s="295"/>
      <c r="PDE7" s="295"/>
      <c r="PDF7" s="295"/>
      <c r="PDG7" s="295"/>
      <c r="PDH7" s="295"/>
      <c r="PDI7" s="295"/>
      <c r="PDJ7" s="295"/>
      <c r="PDK7" s="295"/>
      <c r="PDL7" s="295"/>
      <c r="PDM7" s="295"/>
      <c r="PDN7" s="295"/>
      <c r="PDO7" s="295"/>
      <c r="PDP7" s="295"/>
      <c r="PDQ7" s="295"/>
      <c r="PDR7" s="295"/>
      <c r="PDS7" s="295"/>
      <c r="PDT7" s="295"/>
      <c r="PDU7" s="295"/>
      <c r="PDV7" s="295"/>
      <c r="PDW7" s="295"/>
      <c r="PDX7" s="295"/>
      <c r="PDY7" s="295"/>
      <c r="PDZ7" s="295"/>
      <c r="PEA7" s="295"/>
      <c r="PEB7" s="295"/>
      <c r="PEC7" s="295"/>
      <c r="PED7" s="295"/>
      <c r="PEE7" s="295"/>
      <c r="PEF7" s="295"/>
      <c r="PEG7" s="295"/>
      <c r="PEH7" s="295"/>
      <c r="PEI7" s="295"/>
      <c r="PEJ7" s="295"/>
      <c r="PEK7" s="295"/>
      <c r="PEL7" s="295"/>
      <c r="PEM7" s="295"/>
      <c r="PEN7" s="295"/>
      <c r="PEO7" s="295"/>
      <c r="PEP7" s="295"/>
      <c r="PEQ7" s="295"/>
      <c r="PER7" s="295"/>
      <c r="PES7" s="295"/>
      <c r="PET7" s="295"/>
      <c r="PEU7" s="295"/>
      <c r="PEV7" s="295"/>
      <c r="PEW7" s="295"/>
      <c r="PEX7" s="295"/>
      <c r="PEY7" s="295"/>
      <c r="PEZ7" s="295"/>
      <c r="PFA7" s="295"/>
      <c r="PFB7" s="295"/>
      <c r="PFC7" s="295"/>
      <c r="PFD7" s="295"/>
      <c r="PFE7" s="295"/>
      <c r="PFF7" s="295"/>
      <c r="PFG7" s="295"/>
      <c r="PFH7" s="295"/>
      <c r="PFI7" s="295"/>
      <c r="PFJ7" s="295"/>
      <c r="PFK7" s="295"/>
      <c r="PFL7" s="295"/>
      <c r="PFM7" s="295"/>
      <c r="PFN7" s="295"/>
      <c r="PFO7" s="295"/>
      <c r="PFP7" s="295"/>
      <c r="PFQ7" s="295"/>
      <c r="PFR7" s="295"/>
      <c r="PFS7" s="295"/>
      <c r="PFT7" s="295"/>
      <c r="PFU7" s="295"/>
      <c r="PFV7" s="295"/>
      <c r="PFW7" s="295"/>
      <c r="PFX7" s="295"/>
      <c r="PFY7" s="295"/>
      <c r="PFZ7" s="295"/>
      <c r="PGA7" s="295"/>
      <c r="PGB7" s="295"/>
      <c r="PGC7" s="295"/>
      <c r="PGD7" s="295"/>
      <c r="PGE7" s="295"/>
      <c r="PGF7" s="295"/>
      <c r="PGG7" s="295"/>
      <c r="PGH7" s="295"/>
      <c r="PGI7" s="295"/>
      <c r="PGJ7" s="295"/>
      <c r="PGK7" s="295"/>
      <c r="PGL7" s="295"/>
      <c r="PGM7" s="295"/>
      <c r="PGN7" s="295"/>
      <c r="PGO7" s="295"/>
      <c r="PGP7" s="295"/>
      <c r="PGQ7" s="295"/>
      <c r="PGR7" s="295"/>
      <c r="PGS7" s="295"/>
      <c r="PGT7" s="295"/>
      <c r="PGU7" s="295"/>
      <c r="PGV7" s="295"/>
      <c r="PGW7" s="295"/>
      <c r="PGX7" s="295"/>
      <c r="PGY7" s="295"/>
      <c r="PGZ7" s="295"/>
      <c r="PHA7" s="295"/>
      <c r="PHB7" s="295"/>
      <c r="PHC7" s="295"/>
      <c r="PHD7" s="295"/>
      <c r="PHE7" s="295"/>
      <c r="PHF7" s="295"/>
      <c r="PHG7" s="295"/>
      <c r="PHH7" s="295"/>
      <c r="PHI7" s="295"/>
      <c r="PHJ7" s="295"/>
      <c r="PHK7" s="295"/>
      <c r="PHL7" s="295"/>
      <c r="PHM7" s="295"/>
      <c r="PHN7" s="295"/>
      <c r="PHO7" s="295"/>
      <c r="PHP7" s="295"/>
      <c r="PHQ7" s="295"/>
      <c r="PHR7" s="295"/>
      <c r="PHS7" s="295"/>
      <c r="PHT7" s="295"/>
      <c r="PHU7" s="295"/>
      <c r="PHV7" s="295"/>
      <c r="PHW7" s="295"/>
      <c r="PHX7" s="295"/>
      <c r="PHY7" s="295"/>
      <c r="PHZ7" s="295"/>
      <c r="PIA7" s="295"/>
      <c r="PIB7" s="295"/>
      <c r="PIC7" s="295"/>
      <c r="PID7" s="295"/>
      <c r="PIE7" s="295"/>
      <c r="PIF7" s="295"/>
      <c r="PIG7" s="295"/>
      <c r="PIH7" s="295"/>
      <c r="PII7" s="295"/>
      <c r="PIJ7" s="295"/>
      <c r="PIK7" s="295"/>
      <c r="PIL7" s="295"/>
      <c r="PIM7" s="295"/>
      <c r="PIN7" s="295"/>
      <c r="PIO7" s="295"/>
      <c r="PIP7" s="295"/>
      <c r="PIQ7" s="295"/>
      <c r="PIR7" s="295"/>
      <c r="PIS7" s="295"/>
      <c r="PIT7" s="295"/>
      <c r="PIU7" s="295"/>
      <c r="PIV7" s="295"/>
      <c r="PIW7" s="295"/>
      <c r="PIX7" s="295"/>
      <c r="PIY7" s="295"/>
      <c r="PIZ7" s="295"/>
      <c r="PJA7" s="295"/>
      <c r="PJB7" s="295"/>
      <c r="PJC7" s="295"/>
      <c r="PJD7" s="295"/>
      <c r="PJE7" s="295"/>
      <c r="PJF7" s="295"/>
      <c r="PJG7" s="295"/>
      <c r="PJH7" s="295"/>
      <c r="PJI7" s="295"/>
      <c r="PJJ7" s="295"/>
      <c r="PJK7" s="295"/>
      <c r="PJL7" s="295"/>
      <c r="PJM7" s="295"/>
      <c r="PJN7" s="295"/>
      <c r="PJO7" s="295"/>
      <c r="PJP7" s="295"/>
      <c r="PJQ7" s="295"/>
      <c r="PJR7" s="295"/>
      <c r="PJS7" s="295"/>
      <c r="PJT7" s="295"/>
      <c r="PJU7" s="295"/>
      <c r="PJV7" s="295"/>
      <c r="PJW7" s="295"/>
      <c r="PJX7" s="295"/>
      <c r="PJY7" s="295"/>
      <c r="PJZ7" s="295"/>
      <c r="PKA7" s="295"/>
      <c r="PKB7" s="295"/>
      <c r="PKC7" s="295"/>
      <c r="PKD7" s="295"/>
      <c r="PKE7" s="295"/>
      <c r="PKF7" s="295"/>
      <c r="PKG7" s="295"/>
      <c r="PKH7" s="295"/>
      <c r="PKI7" s="295"/>
      <c r="PKJ7" s="295"/>
      <c r="PKK7" s="295"/>
      <c r="PKL7" s="295"/>
      <c r="PKM7" s="295"/>
      <c r="PKN7" s="295"/>
      <c r="PKO7" s="295"/>
      <c r="PKP7" s="295"/>
      <c r="PKQ7" s="295"/>
      <c r="PKR7" s="295"/>
      <c r="PKS7" s="295"/>
      <c r="PKT7" s="295"/>
      <c r="PKU7" s="295"/>
      <c r="PKV7" s="295"/>
      <c r="PKW7" s="295"/>
      <c r="PKX7" s="295"/>
      <c r="PKY7" s="295"/>
      <c r="PKZ7" s="295"/>
      <c r="PLA7" s="295"/>
      <c r="PLB7" s="295"/>
      <c r="PLC7" s="295"/>
      <c r="PLD7" s="295"/>
      <c r="PLE7" s="295"/>
      <c r="PLF7" s="295"/>
      <c r="PLG7" s="295"/>
      <c r="PLH7" s="295"/>
      <c r="PLI7" s="295"/>
      <c r="PLJ7" s="295"/>
      <c r="PLK7" s="295"/>
      <c r="PLL7" s="295"/>
      <c r="PLM7" s="295"/>
      <c r="PLN7" s="295"/>
      <c r="PLO7" s="295"/>
      <c r="PLP7" s="295"/>
      <c r="PLQ7" s="295"/>
      <c r="PLR7" s="295"/>
      <c r="PLS7" s="295"/>
      <c r="PLT7" s="295"/>
      <c r="PLU7" s="295"/>
      <c r="PLV7" s="295"/>
      <c r="PLW7" s="295"/>
      <c r="PLX7" s="295"/>
      <c r="PLY7" s="295"/>
      <c r="PLZ7" s="295"/>
      <c r="PMA7" s="295"/>
      <c r="PMB7" s="295"/>
      <c r="PMC7" s="295"/>
      <c r="PMD7" s="295"/>
      <c r="PME7" s="295"/>
      <c r="PMF7" s="295"/>
      <c r="PMG7" s="295"/>
      <c r="PMH7" s="295"/>
      <c r="PMI7" s="295"/>
      <c r="PMJ7" s="295"/>
      <c r="PMK7" s="295"/>
      <c r="PML7" s="295"/>
      <c r="PMM7" s="295"/>
      <c r="PMN7" s="295"/>
      <c r="PMO7" s="295"/>
      <c r="PMP7" s="295"/>
      <c r="PMQ7" s="295"/>
      <c r="PMR7" s="295"/>
      <c r="PMS7" s="295"/>
      <c r="PMT7" s="295"/>
      <c r="PMU7" s="295"/>
      <c r="PMV7" s="295"/>
      <c r="PMW7" s="295"/>
      <c r="PMX7" s="295"/>
      <c r="PMY7" s="295"/>
      <c r="PMZ7" s="295"/>
      <c r="PNA7" s="295"/>
      <c r="PNB7" s="295"/>
      <c r="PNC7" s="295"/>
      <c r="PND7" s="295"/>
      <c r="PNE7" s="295"/>
      <c r="PNF7" s="295"/>
      <c r="PNG7" s="295"/>
      <c r="PNH7" s="295"/>
      <c r="PNI7" s="295"/>
      <c r="PNJ7" s="295"/>
      <c r="PNK7" s="295"/>
      <c r="PNL7" s="295"/>
      <c r="PNM7" s="295"/>
      <c r="PNN7" s="295"/>
      <c r="PNO7" s="295"/>
      <c r="PNP7" s="295"/>
      <c r="PNQ7" s="295"/>
      <c r="PNR7" s="295"/>
      <c r="PNS7" s="295"/>
      <c r="PNT7" s="295"/>
      <c r="PNU7" s="295"/>
      <c r="PNV7" s="295"/>
      <c r="PNW7" s="295"/>
      <c r="PNX7" s="295"/>
      <c r="PNY7" s="295"/>
      <c r="PNZ7" s="295"/>
      <c r="POA7" s="295"/>
      <c r="POB7" s="295"/>
      <c r="POC7" s="295"/>
      <c r="POD7" s="295"/>
      <c r="POE7" s="295"/>
      <c r="POF7" s="295"/>
      <c r="POG7" s="295"/>
      <c r="POH7" s="295"/>
      <c r="POI7" s="295"/>
      <c r="POJ7" s="295"/>
      <c r="POK7" s="295"/>
      <c r="POL7" s="295"/>
      <c r="POM7" s="295"/>
      <c r="PON7" s="295"/>
      <c r="POO7" s="295"/>
      <c r="POP7" s="295"/>
      <c r="POQ7" s="295"/>
      <c r="POR7" s="295"/>
      <c r="POS7" s="295"/>
      <c r="POT7" s="295"/>
      <c r="POU7" s="295"/>
      <c r="POV7" s="295"/>
      <c r="POW7" s="295"/>
      <c r="POX7" s="295"/>
      <c r="POY7" s="295"/>
      <c r="POZ7" s="295"/>
      <c r="PPA7" s="295"/>
      <c r="PPB7" s="295"/>
      <c r="PPC7" s="295"/>
      <c r="PPD7" s="295"/>
      <c r="PPE7" s="295"/>
      <c r="PPF7" s="295"/>
      <c r="PPG7" s="295"/>
      <c r="PPH7" s="295"/>
      <c r="PPI7" s="295"/>
      <c r="PPJ7" s="295"/>
      <c r="PPK7" s="295"/>
      <c r="PPL7" s="295"/>
      <c r="PPM7" s="295"/>
      <c r="PPN7" s="295"/>
      <c r="PPO7" s="295"/>
      <c r="PPP7" s="295"/>
      <c r="PPQ7" s="295"/>
      <c r="PPR7" s="295"/>
      <c r="PPS7" s="295"/>
      <c r="PPT7" s="295"/>
      <c r="PPU7" s="295"/>
      <c r="PPV7" s="295"/>
      <c r="PPW7" s="295"/>
      <c r="PPX7" s="295"/>
      <c r="PPY7" s="295"/>
      <c r="PPZ7" s="295"/>
      <c r="PQA7" s="295"/>
      <c r="PQB7" s="295"/>
      <c r="PQC7" s="295"/>
      <c r="PQD7" s="295"/>
      <c r="PQE7" s="295"/>
      <c r="PQF7" s="295"/>
      <c r="PQG7" s="295"/>
      <c r="PQH7" s="295"/>
      <c r="PQI7" s="295"/>
      <c r="PQJ7" s="295"/>
      <c r="PQK7" s="295"/>
      <c r="PQL7" s="295"/>
      <c r="PQM7" s="295"/>
      <c r="PQN7" s="295"/>
      <c r="PQO7" s="295"/>
      <c r="PQP7" s="295"/>
      <c r="PQQ7" s="295"/>
      <c r="PQR7" s="295"/>
      <c r="PQS7" s="295"/>
      <c r="PQT7" s="295"/>
      <c r="PQU7" s="295"/>
      <c r="PQV7" s="295"/>
      <c r="PQW7" s="295"/>
      <c r="PQX7" s="295"/>
      <c r="PQY7" s="295"/>
      <c r="PQZ7" s="295"/>
      <c r="PRA7" s="295"/>
      <c r="PRB7" s="295"/>
      <c r="PRC7" s="295"/>
      <c r="PRD7" s="295"/>
      <c r="PRE7" s="295"/>
      <c r="PRF7" s="295"/>
      <c r="PRG7" s="295"/>
      <c r="PRH7" s="295"/>
      <c r="PRI7" s="295"/>
      <c r="PRJ7" s="295"/>
      <c r="PRK7" s="295"/>
      <c r="PRL7" s="295"/>
      <c r="PRM7" s="295"/>
      <c r="PRN7" s="295"/>
      <c r="PRO7" s="295"/>
      <c r="PRP7" s="295"/>
      <c r="PRQ7" s="295"/>
      <c r="PRR7" s="295"/>
      <c r="PRS7" s="295"/>
      <c r="PRT7" s="295"/>
      <c r="PRU7" s="295"/>
      <c r="PRV7" s="295"/>
      <c r="PRW7" s="295"/>
      <c r="PRX7" s="295"/>
      <c r="PRY7" s="295"/>
      <c r="PRZ7" s="295"/>
      <c r="PSA7" s="295"/>
      <c r="PSB7" s="295"/>
      <c r="PSC7" s="295"/>
      <c r="PSD7" s="295"/>
      <c r="PSE7" s="295"/>
      <c r="PSF7" s="295"/>
      <c r="PSG7" s="295"/>
      <c r="PSH7" s="295"/>
      <c r="PSI7" s="295"/>
      <c r="PSJ7" s="295"/>
      <c r="PSK7" s="295"/>
      <c r="PSL7" s="295"/>
      <c r="PSM7" s="295"/>
      <c r="PSN7" s="295"/>
      <c r="PSO7" s="295"/>
      <c r="PSP7" s="295"/>
      <c r="PSQ7" s="295"/>
      <c r="PSR7" s="295"/>
      <c r="PSS7" s="295"/>
      <c r="PST7" s="295"/>
      <c r="PSU7" s="295"/>
      <c r="PSV7" s="295"/>
      <c r="PSW7" s="295"/>
      <c r="PSX7" s="295"/>
      <c r="PSY7" s="295"/>
      <c r="PSZ7" s="295"/>
      <c r="PTA7" s="295"/>
      <c r="PTB7" s="295"/>
      <c r="PTC7" s="295"/>
      <c r="PTD7" s="295"/>
      <c r="PTE7" s="295"/>
      <c r="PTF7" s="295"/>
      <c r="PTG7" s="295"/>
      <c r="PTH7" s="295"/>
      <c r="PTI7" s="295"/>
      <c r="PTJ7" s="295"/>
      <c r="PTK7" s="295"/>
      <c r="PTL7" s="295"/>
      <c r="PTM7" s="295"/>
      <c r="PTN7" s="295"/>
      <c r="PTO7" s="295"/>
      <c r="PTP7" s="295"/>
      <c r="PTQ7" s="295"/>
      <c r="PTR7" s="295"/>
      <c r="PTS7" s="295"/>
      <c r="PTT7" s="295"/>
      <c r="PTU7" s="295"/>
      <c r="PTV7" s="295"/>
      <c r="PTW7" s="295"/>
      <c r="PTX7" s="295"/>
      <c r="PTY7" s="295"/>
      <c r="PTZ7" s="295"/>
      <c r="PUA7" s="295"/>
      <c r="PUB7" s="295"/>
      <c r="PUC7" s="295"/>
      <c r="PUD7" s="295"/>
      <c r="PUE7" s="295"/>
      <c r="PUF7" s="295"/>
      <c r="PUG7" s="295"/>
      <c r="PUH7" s="295"/>
      <c r="PUI7" s="295"/>
      <c r="PUJ7" s="295"/>
      <c r="PUK7" s="295"/>
      <c r="PUL7" s="295"/>
      <c r="PUM7" s="295"/>
      <c r="PUN7" s="295"/>
      <c r="PUO7" s="295"/>
      <c r="PUP7" s="295"/>
      <c r="PUQ7" s="295"/>
      <c r="PUR7" s="295"/>
      <c r="PUS7" s="295"/>
      <c r="PUT7" s="295"/>
      <c r="PUU7" s="295"/>
      <c r="PUV7" s="295"/>
      <c r="PUW7" s="295"/>
      <c r="PUX7" s="295"/>
      <c r="PUY7" s="295"/>
      <c r="PUZ7" s="295"/>
      <c r="PVA7" s="295"/>
      <c r="PVB7" s="295"/>
      <c r="PVC7" s="295"/>
      <c r="PVD7" s="295"/>
      <c r="PVE7" s="295"/>
      <c r="PVF7" s="295"/>
      <c r="PVG7" s="295"/>
      <c r="PVH7" s="295"/>
      <c r="PVI7" s="295"/>
      <c r="PVJ7" s="295"/>
      <c r="PVK7" s="295"/>
      <c r="PVL7" s="295"/>
      <c r="PVM7" s="295"/>
      <c r="PVN7" s="295"/>
      <c r="PVO7" s="295"/>
      <c r="PVP7" s="295"/>
      <c r="PVQ7" s="295"/>
      <c r="PVR7" s="295"/>
      <c r="PVS7" s="295"/>
      <c r="PVT7" s="295"/>
      <c r="PVU7" s="295"/>
      <c r="PVV7" s="295"/>
      <c r="PVW7" s="295"/>
      <c r="PVX7" s="295"/>
      <c r="PVY7" s="295"/>
      <c r="PVZ7" s="295"/>
      <c r="PWA7" s="295"/>
      <c r="PWB7" s="295"/>
      <c r="PWC7" s="295"/>
      <c r="PWD7" s="295"/>
      <c r="PWE7" s="295"/>
      <c r="PWF7" s="295"/>
      <c r="PWG7" s="295"/>
      <c r="PWH7" s="295"/>
      <c r="PWI7" s="295"/>
      <c r="PWJ7" s="295"/>
      <c r="PWK7" s="295"/>
      <c r="PWL7" s="295"/>
      <c r="PWM7" s="295"/>
      <c r="PWN7" s="295"/>
      <c r="PWO7" s="295"/>
      <c r="PWP7" s="295"/>
      <c r="PWQ7" s="295"/>
      <c r="PWR7" s="295"/>
      <c r="PWS7" s="295"/>
      <c r="PWT7" s="295"/>
      <c r="PWU7" s="295"/>
      <c r="PWV7" s="295"/>
      <c r="PWW7" s="295"/>
      <c r="PWX7" s="295"/>
      <c r="PWY7" s="295"/>
      <c r="PWZ7" s="295"/>
      <c r="PXA7" s="295"/>
      <c r="PXB7" s="295"/>
      <c r="PXC7" s="295"/>
      <c r="PXD7" s="295"/>
      <c r="PXE7" s="295"/>
      <c r="PXF7" s="295"/>
      <c r="PXG7" s="295"/>
      <c r="PXH7" s="295"/>
      <c r="PXI7" s="295"/>
      <c r="PXJ7" s="295"/>
      <c r="PXK7" s="295"/>
      <c r="PXL7" s="295"/>
      <c r="PXM7" s="295"/>
      <c r="PXN7" s="295"/>
      <c r="PXO7" s="295"/>
      <c r="PXP7" s="295"/>
      <c r="PXQ7" s="295"/>
      <c r="PXR7" s="295"/>
      <c r="PXS7" s="295"/>
      <c r="PXT7" s="295"/>
      <c r="PXU7" s="295"/>
      <c r="PXV7" s="295"/>
      <c r="PXW7" s="295"/>
      <c r="PXX7" s="295"/>
      <c r="PXY7" s="295"/>
      <c r="PXZ7" s="295"/>
      <c r="PYA7" s="295"/>
      <c r="PYB7" s="295"/>
      <c r="PYC7" s="295"/>
      <c r="PYD7" s="295"/>
      <c r="PYE7" s="295"/>
      <c r="PYF7" s="295"/>
      <c r="PYG7" s="295"/>
      <c r="PYH7" s="295"/>
      <c r="PYI7" s="295"/>
      <c r="PYJ7" s="295"/>
      <c r="PYK7" s="295"/>
      <c r="PYL7" s="295"/>
      <c r="PYM7" s="295"/>
      <c r="PYN7" s="295"/>
      <c r="PYO7" s="295"/>
      <c r="PYP7" s="295"/>
      <c r="PYQ7" s="295"/>
      <c r="PYR7" s="295"/>
      <c r="PYS7" s="295"/>
      <c r="PYT7" s="295"/>
      <c r="PYU7" s="295"/>
      <c r="PYV7" s="295"/>
      <c r="PYW7" s="295"/>
      <c r="PYX7" s="295"/>
      <c r="PYY7" s="295"/>
      <c r="PYZ7" s="295"/>
      <c r="PZA7" s="295"/>
      <c r="PZB7" s="295"/>
      <c r="PZC7" s="295"/>
      <c r="PZD7" s="295"/>
      <c r="PZE7" s="295"/>
      <c r="PZF7" s="295"/>
      <c r="PZG7" s="295"/>
      <c r="PZH7" s="295"/>
      <c r="PZI7" s="295"/>
      <c r="PZJ7" s="295"/>
      <c r="PZK7" s="295"/>
      <c r="PZL7" s="295"/>
      <c r="PZM7" s="295"/>
      <c r="PZN7" s="295"/>
      <c r="PZO7" s="295"/>
      <c r="PZP7" s="295"/>
      <c r="PZQ7" s="295"/>
      <c r="PZR7" s="295"/>
      <c r="PZS7" s="295"/>
      <c r="PZT7" s="295"/>
      <c r="PZU7" s="295"/>
      <c r="PZV7" s="295"/>
      <c r="PZW7" s="295"/>
      <c r="PZX7" s="295"/>
      <c r="PZY7" s="295"/>
      <c r="PZZ7" s="295"/>
      <c r="QAA7" s="295"/>
      <c r="QAB7" s="295"/>
      <c r="QAC7" s="295"/>
      <c r="QAD7" s="295"/>
      <c r="QAE7" s="295"/>
      <c r="QAF7" s="295"/>
      <c r="QAG7" s="295"/>
      <c r="QAH7" s="295"/>
      <c r="QAI7" s="295"/>
      <c r="QAJ7" s="295"/>
      <c r="QAK7" s="295"/>
      <c r="QAL7" s="295"/>
      <c r="QAM7" s="295"/>
      <c r="QAN7" s="295"/>
      <c r="QAO7" s="295"/>
      <c r="QAP7" s="295"/>
      <c r="QAQ7" s="295"/>
      <c r="QAR7" s="295"/>
      <c r="QAS7" s="295"/>
      <c r="QAT7" s="295"/>
      <c r="QAU7" s="295"/>
      <c r="QAV7" s="295"/>
      <c r="QAW7" s="295"/>
      <c r="QAX7" s="295"/>
      <c r="QAY7" s="295"/>
      <c r="QAZ7" s="295"/>
      <c r="QBA7" s="295"/>
      <c r="QBB7" s="295"/>
      <c r="QBC7" s="295"/>
      <c r="QBD7" s="295"/>
      <c r="QBE7" s="295"/>
      <c r="QBF7" s="295"/>
      <c r="QBG7" s="295"/>
      <c r="QBH7" s="295"/>
      <c r="QBI7" s="295"/>
      <c r="QBJ7" s="295"/>
      <c r="QBK7" s="295"/>
      <c r="QBL7" s="295"/>
      <c r="QBM7" s="295"/>
      <c r="QBN7" s="295"/>
      <c r="QBO7" s="295"/>
      <c r="QBP7" s="295"/>
      <c r="QBQ7" s="295"/>
      <c r="QBR7" s="295"/>
      <c r="QBS7" s="295"/>
      <c r="QBT7" s="295"/>
      <c r="QBU7" s="295"/>
      <c r="QBV7" s="295"/>
      <c r="QBW7" s="295"/>
      <c r="QBX7" s="295"/>
      <c r="QBY7" s="295"/>
      <c r="QBZ7" s="295"/>
      <c r="QCA7" s="295"/>
      <c r="QCB7" s="295"/>
      <c r="QCC7" s="295"/>
      <c r="QCD7" s="295"/>
      <c r="QCE7" s="295"/>
      <c r="QCF7" s="295"/>
      <c r="QCG7" s="295"/>
      <c r="QCH7" s="295"/>
      <c r="QCI7" s="295"/>
      <c r="QCJ7" s="295"/>
      <c r="QCK7" s="295"/>
      <c r="QCL7" s="295"/>
      <c r="QCM7" s="295"/>
      <c r="QCN7" s="295"/>
      <c r="QCO7" s="295"/>
      <c r="QCP7" s="295"/>
      <c r="QCQ7" s="295"/>
      <c r="QCR7" s="295"/>
      <c r="QCS7" s="295"/>
      <c r="QCT7" s="295"/>
      <c r="QCU7" s="295"/>
      <c r="QCV7" s="295"/>
      <c r="QCW7" s="295"/>
      <c r="QCX7" s="295"/>
      <c r="QCY7" s="295"/>
      <c r="QCZ7" s="295"/>
      <c r="QDA7" s="295"/>
      <c r="QDB7" s="295"/>
      <c r="QDC7" s="295"/>
      <c r="QDD7" s="295"/>
      <c r="QDE7" s="295"/>
      <c r="QDF7" s="295"/>
      <c r="QDG7" s="295"/>
      <c r="QDH7" s="295"/>
      <c r="QDI7" s="295"/>
      <c r="QDJ7" s="295"/>
      <c r="QDK7" s="295"/>
      <c r="QDL7" s="295"/>
      <c r="QDM7" s="295"/>
      <c r="QDN7" s="295"/>
      <c r="QDO7" s="295"/>
      <c r="QDP7" s="295"/>
      <c r="QDQ7" s="295"/>
      <c r="QDR7" s="295"/>
      <c r="QDS7" s="295"/>
      <c r="QDT7" s="295"/>
      <c r="QDU7" s="295"/>
      <c r="QDV7" s="295"/>
      <c r="QDW7" s="295"/>
      <c r="QDX7" s="295"/>
      <c r="QDY7" s="295"/>
      <c r="QDZ7" s="295"/>
      <c r="QEA7" s="295"/>
      <c r="QEB7" s="295"/>
      <c r="QEC7" s="295"/>
      <c r="QED7" s="295"/>
      <c r="QEE7" s="295"/>
      <c r="QEF7" s="295"/>
      <c r="QEG7" s="295"/>
      <c r="QEH7" s="295"/>
      <c r="QEI7" s="295"/>
      <c r="QEJ7" s="295"/>
      <c r="QEK7" s="295"/>
      <c r="QEL7" s="295"/>
      <c r="QEM7" s="295"/>
      <c r="QEN7" s="295"/>
      <c r="QEO7" s="295"/>
      <c r="QEP7" s="295"/>
      <c r="QEQ7" s="295"/>
      <c r="QER7" s="295"/>
      <c r="QES7" s="295"/>
      <c r="QET7" s="295"/>
      <c r="QEU7" s="295"/>
      <c r="QEV7" s="295"/>
      <c r="QEW7" s="295"/>
      <c r="QEX7" s="295"/>
      <c r="QEY7" s="295"/>
      <c r="QEZ7" s="295"/>
      <c r="QFA7" s="295"/>
      <c r="QFB7" s="295"/>
      <c r="QFC7" s="295"/>
      <c r="QFD7" s="295"/>
      <c r="QFE7" s="295"/>
      <c r="QFF7" s="295"/>
      <c r="QFG7" s="295"/>
      <c r="QFH7" s="295"/>
      <c r="QFI7" s="295"/>
      <c r="QFJ7" s="295"/>
      <c r="QFK7" s="295"/>
      <c r="QFL7" s="295"/>
      <c r="QFM7" s="295"/>
      <c r="QFN7" s="295"/>
      <c r="QFO7" s="295"/>
      <c r="QFP7" s="295"/>
      <c r="QFQ7" s="295"/>
      <c r="QFR7" s="295"/>
      <c r="QFS7" s="295"/>
      <c r="QFT7" s="295"/>
      <c r="QFU7" s="295"/>
      <c r="QFV7" s="295"/>
      <c r="QFW7" s="295"/>
      <c r="QFX7" s="295"/>
      <c r="QFY7" s="295"/>
      <c r="QFZ7" s="295"/>
      <c r="QGA7" s="295"/>
      <c r="QGB7" s="295"/>
      <c r="QGC7" s="295"/>
      <c r="QGD7" s="295"/>
      <c r="QGE7" s="295"/>
      <c r="QGF7" s="295"/>
      <c r="QGG7" s="295"/>
      <c r="QGH7" s="295"/>
      <c r="QGI7" s="295"/>
      <c r="QGJ7" s="295"/>
      <c r="QGK7" s="295"/>
      <c r="QGL7" s="295"/>
      <c r="QGM7" s="295"/>
      <c r="QGN7" s="295"/>
      <c r="QGO7" s="295"/>
      <c r="QGP7" s="295"/>
      <c r="QGQ7" s="295"/>
      <c r="QGR7" s="295"/>
      <c r="QGS7" s="295"/>
      <c r="QGT7" s="295"/>
      <c r="QGU7" s="295"/>
      <c r="QGV7" s="295"/>
      <c r="QGW7" s="295"/>
      <c r="QGX7" s="295"/>
      <c r="QGY7" s="295"/>
      <c r="QGZ7" s="295"/>
      <c r="QHA7" s="295"/>
      <c r="QHB7" s="295"/>
      <c r="QHC7" s="295"/>
      <c r="QHD7" s="295"/>
      <c r="QHE7" s="295"/>
      <c r="QHF7" s="295"/>
      <c r="QHG7" s="295"/>
      <c r="QHH7" s="295"/>
      <c r="QHI7" s="295"/>
      <c r="QHJ7" s="295"/>
      <c r="QHK7" s="295"/>
      <c r="QHL7" s="295"/>
      <c r="QHM7" s="295"/>
      <c r="QHN7" s="295"/>
      <c r="QHO7" s="295"/>
      <c r="QHP7" s="295"/>
      <c r="QHQ7" s="295"/>
      <c r="QHR7" s="295"/>
      <c r="QHS7" s="295"/>
      <c r="QHT7" s="295"/>
      <c r="QHU7" s="295"/>
      <c r="QHV7" s="295"/>
      <c r="QHW7" s="295"/>
      <c r="QHX7" s="295"/>
      <c r="QHY7" s="295"/>
      <c r="QHZ7" s="295"/>
      <c r="QIA7" s="295"/>
      <c r="QIB7" s="295"/>
      <c r="QIC7" s="295"/>
      <c r="QID7" s="295"/>
      <c r="QIE7" s="295"/>
      <c r="QIF7" s="295"/>
      <c r="QIG7" s="295"/>
      <c r="QIH7" s="295"/>
      <c r="QII7" s="295"/>
      <c r="QIJ7" s="295"/>
      <c r="QIK7" s="295"/>
      <c r="QIL7" s="295"/>
      <c r="QIM7" s="295"/>
      <c r="QIN7" s="295"/>
      <c r="QIO7" s="295"/>
      <c r="QIP7" s="295"/>
      <c r="QIQ7" s="295"/>
      <c r="QIR7" s="295"/>
      <c r="QIS7" s="295"/>
      <c r="QIT7" s="295"/>
      <c r="QIU7" s="295"/>
      <c r="QIV7" s="295"/>
      <c r="QIW7" s="295"/>
      <c r="QIX7" s="295"/>
      <c r="QIY7" s="295"/>
      <c r="QIZ7" s="295"/>
      <c r="QJA7" s="295"/>
      <c r="QJB7" s="295"/>
      <c r="QJC7" s="295"/>
      <c r="QJD7" s="295"/>
      <c r="QJE7" s="295"/>
      <c r="QJF7" s="295"/>
      <c r="QJG7" s="295"/>
      <c r="QJH7" s="295"/>
      <c r="QJI7" s="295"/>
      <c r="QJJ7" s="295"/>
      <c r="QJK7" s="295"/>
      <c r="QJL7" s="295"/>
      <c r="QJM7" s="295"/>
      <c r="QJN7" s="295"/>
      <c r="QJO7" s="295"/>
      <c r="QJP7" s="295"/>
      <c r="QJQ7" s="295"/>
      <c r="QJR7" s="295"/>
      <c r="QJS7" s="295"/>
      <c r="QJT7" s="295"/>
      <c r="QJU7" s="295"/>
      <c r="QJV7" s="295"/>
      <c r="QJW7" s="295"/>
      <c r="QJX7" s="295"/>
      <c r="QJY7" s="295"/>
      <c r="QJZ7" s="295"/>
      <c r="QKA7" s="295"/>
      <c r="QKB7" s="295"/>
      <c r="QKC7" s="295"/>
      <c r="QKD7" s="295"/>
      <c r="QKE7" s="295"/>
      <c r="QKF7" s="295"/>
      <c r="QKG7" s="295"/>
      <c r="QKH7" s="295"/>
      <c r="QKI7" s="295"/>
      <c r="QKJ7" s="295"/>
      <c r="QKK7" s="295"/>
      <c r="QKL7" s="295"/>
      <c r="QKM7" s="295"/>
      <c r="QKN7" s="295"/>
      <c r="QKO7" s="295"/>
      <c r="QKP7" s="295"/>
      <c r="QKQ7" s="295"/>
      <c r="QKR7" s="295"/>
      <c r="QKS7" s="295"/>
      <c r="QKT7" s="295"/>
      <c r="QKU7" s="295"/>
      <c r="QKV7" s="295"/>
      <c r="QKW7" s="295"/>
      <c r="QKX7" s="295"/>
      <c r="QKY7" s="295"/>
      <c r="QKZ7" s="295"/>
      <c r="QLA7" s="295"/>
      <c r="QLB7" s="295"/>
      <c r="QLC7" s="295"/>
      <c r="QLD7" s="295"/>
      <c r="QLE7" s="295"/>
      <c r="QLF7" s="295"/>
      <c r="QLG7" s="295"/>
      <c r="QLH7" s="295"/>
      <c r="QLI7" s="295"/>
      <c r="QLJ7" s="295"/>
      <c r="QLK7" s="295"/>
      <c r="QLL7" s="295"/>
      <c r="QLM7" s="295"/>
      <c r="QLN7" s="295"/>
      <c r="QLO7" s="295"/>
      <c r="QLP7" s="295"/>
      <c r="QLQ7" s="295"/>
      <c r="QLR7" s="295"/>
      <c r="QLS7" s="295"/>
      <c r="QLT7" s="295"/>
      <c r="QLU7" s="295"/>
      <c r="QLV7" s="295"/>
      <c r="QLW7" s="295"/>
      <c r="QLX7" s="295"/>
      <c r="QLY7" s="295"/>
      <c r="QLZ7" s="295"/>
      <c r="QMA7" s="295"/>
      <c r="QMB7" s="295"/>
      <c r="QMC7" s="295"/>
      <c r="QMD7" s="295"/>
      <c r="QME7" s="295"/>
      <c r="QMF7" s="295"/>
      <c r="QMG7" s="295"/>
      <c r="QMH7" s="295"/>
      <c r="QMI7" s="295"/>
      <c r="QMJ7" s="295"/>
      <c r="QMK7" s="295"/>
      <c r="QML7" s="295"/>
      <c r="QMM7" s="295"/>
      <c r="QMN7" s="295"/>
      <c r="QMO7" s="295"/>
      <c r="QMP7" s="295"/>
      <c r="QMQ7" s="295"/>
      <c r="QMR7" s="295"/>
      <c r="QMS7" s="295"/>
      <c r="QMT7" s="295"/>
      <c r="QMU7" s="295"/>
      <c r="QMV7" s="295"/>
      <c r="QMW7" s="295"/>
      <c r="QMX7" s="295"/>
      <c r="QMY7" s="295"/>
      <c r="QMZ7" s="295"/>
      <c r="QNA7" s="295"/>
      <c r="QNB7" s="295"/>
      <c r="QNC7" s="295"/>
      <c r="QND7" s="295"/>
      <c r="QNE7" s="295"/>
      <c r="QNF7" s="295"/>
      <c r="QNG7" s="295"/>
      <c r="QNH7" s="295"/>
      <c r="QNI7" s="295"/>
      <c r="QNJ7" s="295"/>
      <c r="QNK7" s="295"/>
      <c r="QNL7" s="295"/>
      <c r="QNM7" s="295"/>
      <c r="QNN7" s="295"/>
      <c r="QNO7" s="295"/>
      <c r="QNP7" s="295"/>
      <c r="QNQ7" s="295"/>
      <c r="QNR7" s="295"/>
      <c r="QNS7" s="295"/>
      <c r="QNT7" s="295"/>
      <c r="QNU7" s="295"/>
      <c r="QNV7" s="295"/>
      <c r="QNW7" s="295"/>
      <c r="QNX7" s="295"/>
      <c r="QNY7" s="295"/>
      <c r="QNZ7" s="295"/>
      <c r="QOA7" s="295"/>
      <c r="QOB7" s="295"/>
      <c r="QOC7" s="295"/>
      <c r="QOD7" s="295"/>
      <c r="QOE7" s="295"/>
      <c r="QOF7" s="295"/>
      <c r="QOG7" s="295"/>
      <c r="QOH7" s="295"/>
      <c r="QOI7" s="295"/>
      <c r="QOJ7" s="295"/>
      <c r="QOK7" s="295"/>
      <c r="QOL7" s="295"/>
      <c r="QOM7" s="295"/>
      <c r="QON7" s="295"/>
      <c r="QOO7" s="295"/>
      <c r="QOP7" s="295"/>
      <c r="QOQ7" s="295"/>
      <c r="QOR7" s="295"/>
      <c r="QOS7" s="295"/>
      <c r="QOT7" s="295"/>
      <c r="QOU7" s="295"/>
      <c r="QOV7" s="295"/>
      <c r="QOW7" s="295"/>
      <c r="QOX7" s="295"/>
      <c r="QOY7" s="295"/>
      <c r="QOZ7" s="295"/>
      <c r="QPA7" s="295"/>
      <c r="QPB7" s="295"/>
      <c r="QPC7" s="295"/>
      <c r="QPD7" s="295"/>
      <c r="QPE7" s="295"/>
      <c r="QPF7" s="295"/>
      <c r="QPG7" s="295"/>
      <c r="QPH7" s="295"/>
      <c r="QPI7" s="295"/>
      <c r="QPJ7" s="295"/>
      <c r="QPK7" s="295"/>
      <c r="QPL7" s="295"/>
      <c r="QPM7" s="295"/>
      <c r="QPN7" s="295"/>
      <c r="QPO7" s="295"/>
      <c r="QPP7" s="295"/>
      <c r="QPQ7" s="295"/>
      <c r="QPR7" s="295"/>
      <c r="QPS7" s="295"/>
      <c r="QPT7" s="295"/>
      <c r="QPU7" s="295"/>
      <c r="QPV7" s="295"/>
      <c r="QPW7" s="295"/>
      <c r="QPX7" s="295"/>
      <c r="QPY7" s="295"/>
      <c r="QPZ7" s="295"/>
      <c r="QQA7" s="295"/>
      <c r="QQB7" s="295"/>
      <c r="QQC7" s="295"/>
      <c r="QQD7" s="295"/>
      <c r="QQE7" s="295"/>
      <c r="QQF7" s="295"/>
      <c r="QQG7" s="295"/>
      <c r="QQH7" s="295"/>
      <c r="QQI7" s="295"/>
      <c r="QQJ7" s="295"/>
      <c r="QQK7" s="295"/>
      <c r="QQL7" s="295"/>
      <c r="QQM7" s="295"/>
      <c r="QQN7" s="295"/>
      <c r="QQO7" s="295"/>
      <c r="QQP7" s="295"/>
      <c r="QQQ7" s="295"/>
      <c r="QQR7" s="295"/>
      <c r="QQS7" s="295"/>
      <c r="QQT7" s="295"/>
      <c r="QQU7" s="295"/>
      <c r="QQV7" s="295"/>
      <c r="QQW7" s="295"/>
      <c r="QQX7" s="295"/>
      <c r="QQY7" s="295"/>
      <c r="QQZ7" s="295"/>
      <c r="QRA7" s="295"/>
      <c r="QRB7" s="295"/>
      <c r="QRC7" s="295"/>
      <c r="QRD7" s="295"/>
      <c r="QRE7" s="295"/>
      <c r="QRF7" s="295"/>
      <c r="QRG7" s="295"/>
      <c r="QRH7" s="295"/>
      <c r="QRI7" s="295"/>
      <c r="QRJ7" s="295"/>
      <c r="QRK7" s="295"/>
      <c r="QRL7" s="295"/>
      <c r="QRM7" s="295"/>
      <c r="QRN7" s="295"/>
      <c r="QRO7" s="295"/>
      <c r="QRP7" s="295"/>
      <c r="QRQ7" s="295"/>
      <c r="QRR7" s="295"/>
      <c r="QRS7" s="295"/>
      <c r="QRT7" s="295"/>
      <c r="QRU7" s="295"/>
      <c r="QRV7" s="295"/>
      <c r="QRW7" s="295"/>
      <c r="QRX7" s="295"/>
      <c r="QRY7" s="295"/>
      <c r="QRZ7" s="295"/>
      <c r="QSA7" s="295"/>
      <c r="QSB7" s="295"/>
      <c r="QSC7" s="295"/>
      <c r="QSD7" s="295"/>
      <c r="QSE7" s="295"/>
      <c r="QSF7" s="295"/>
      <c r="QSG7" s="295"/>
      <c r="QSH7" s="295"/>
      <c r="QSI7" s="295"/>
      <c r="QSJ7" s="295"/>
      <c r="QSK7" s="295"/>
      <c r="QSL7" s="295"/>
      <c r="QSM7" s="295"/>
      <c r="QSN7" s="295"/>
      <c r="QSO7" s="295"/>
      <c r="QSP7" s="295"/>
      <c r="QSQ7" s="295"/>
      <c r="QSR7" s="295"/>
      <c r="QSS7" s="295"/>
      <c r="QST7" s="295"/>
      <c r="QSU7" s="295"/>
      <c r="QSV7" s="295"/>
      <c r="QSW7" s="295"/>
      <c r="QSX7" s="295"/>
      <c r="QSY7" s="295"/>
      <c r="QSZ7" s="295"/>
      <c r="QTA7" s="295"/>
      <c r="QTB7" s="295"/>
      <c r="QTC7" s="295"/>
      <c r="QTD7" s="295"/>
      <c r="QTE7" s="295"/>
      <c r="QTF7" s="295"/>
      <c r="QTG7" s="295"/>
      <c r="QTH7" s="295"/>
      <c r="QTI7" s="295"/>
      <c r="QTJ7" s="295"/>
      <c r="QTK7" s="295"/>
      <c r="QTL7" s="295"/>
      <c r="QTM7" s="295"/>
      <c r="QTN7" s="295"/>
      <c r="QTO7" s="295"/>
      <c r="QTP7" s="295"/>
      <c r="QTQ7" s="295"/>
      <c r="QTR7" s="295"/>
      <c r="QTS7" s="295"/>
      <c r="QTT7" s="295"/>
      <c r="QTU7" s="295"/>
      <c r="QTV7" s="295"/>
      <c r="QTW7" s="295"/>
      <c r="QTX7" s="295"/>
      <c r="QTY7" s="295"/>
      <c r="QTZ7" s="295"/>
      <c r="QUA7" s="295"/>
      <c r="QUB7" s="295"/>
      <c r="QUC7" s="295"/>
      <c r="QUD7" s="295"/>
      <c r="QUE7" s="295"/>
      <c r="QUF7" s="295"/>
      <c r="QUG7" s="295"/>
      <c r="QUH7" s="295"/>
      <c r="QUI7" s="295"/>
      <c r="QUJ7" s="295"/>
      <c r="QUK7" s="295"/>
      <c r="QUL7" s="295"/>
      <c r="QUM7" s="295"/>
      <c r="QUN7" s="295"/>
      <c r="QUO7" s="295"/>
      <c r="QUP7" s="295"/>
      <c r="QUQ7" s="295"/>
      <c r="QUR7" s="295"/>
      <c r="QUS7" s="295"/>
      <c r="QUT7" s="295"/>
      <c r="QUU7" s="295"/>
      <c r="QUV7" s="295"/>
      <c r="QUW7" s="295"/>
      <c r="QUX7" s="295"/>
      <c r="QUY7" s="295"/>
      <c r="QUZ7" s="295"/>
      <c r="QVA7" s="295"/>
      <c r="QVB7" s="295"/>
      <c r="QVC7" s="295"/>
      <c r="QVD7" s="295"/>
      <c r="QVE7" s="295"/>
      <c r="QVF7" s="295"/>
      <c r="QVG7" s="295"/>
      <c r="QVH7" s="295"/>
      <c r="QVI7" s="295"/>
      <c r="QVJ7" s="295"/>
      <c r="QVK7" s="295"/>
      <c r="QVL7" s="295"/>
      <c r="QVM7" s="295"/>
      <c r="QVN7" s="295"/>
      <c r="QVO7" s="295"/>
      <c r="QVP7" s="295"/>
      <c r="QVQ7" s="295"/>
      <c r="QVR7" s="295"/>
      <c r="QVS7" s="295"/>
      <c r="QVT7" s="295"/>
      <c r="QVU7" s="295"/>
      <c r="QVV7" s="295"/>
      <c r="QVW7" s="295"/>
      <c r="QVX7" s="295"/>
      <c r="QVY7" s="295"/>
      <c r="QVZ7" s="295"/>
      <c r="QWA7" s="295"/>
      <c r="QWB7" s="295"/>
      <c r="QWC7" s="295"/>
      <c r="QWD7" s="295"/>
      <c r="QWE7" s="295"/>
      <c r="QWF7" s="295"/>
      <c r="QWG7" s="295"/>
      <c r="QWH7" s="295"/>
      <c r="QWI7" s="295"/>
      <c r="QWJ7" s="295"/>
      <c r="QWK7" s="295"/>
      <c r="QWL7" s="295"/>
      <c r="QWM7" s="295"/>
      <c r="QWN7" s="295"/>
      <c r="QWO7" s="295"/>
      <c r="QWP7" s="295"/>
      <c r="QWQ7" s="295"/>
      <c r="QWR7" s="295"/>
      <c r="QWS7" s="295"/>
      <c r="QWT7" s="295"/>
      <c r="QWU7" s="295"/>
      <c r="QWV7" s="295"/>
      <c r="QWW7" s="295"/>
      <c r="QWX7" s="295"/>
      <c r="QWY7" s="295"/>
      <c r="QWZ7" s="295"/>
      <c r="QXA7" s="295"/>
      <c r="QXB7" s="295"/>
      <c r="QXC7" s="295"/>
      <c r="QXD7" s="295"/>
      <c r="QXE7" s="295"/>
      <c r="QXF7" s="295"/>
      <c r="QXG7" s="295"/>
      <c r="QXH7" s="295"/>
      <c r="QXI7" s="295"/>
      <c r="QXJ7" s="295"/>
      <c r="QXK7" s="295"/>
      <c r="QXL7" s="295"/>
      <c r="QXM7" s="295"/>
      <c r="QXN7" s="295"/>
      <c r="QXO7" s="295"/>
      <c r="QXP7" s="295"/>
      <c r="QXQ7" s="295"/>
      <c r="QXR7" s="295"/>
      <c r="QXS7" s="295"/>
      <c r="QXT7" s="295"/>
      <c r="QXU7" s="295"/>
      <c r="QXV7" s="295"/>
      <c r="QXW7" s="295"/>
      <c r="QXX7" s="295"/>
      <c r="QXY7" s="295"/>
      <c r="QXZ7" s="295"/>
      <c r="QYA7" s="295"/>
      <c r="QYB7" s="295"/>
      <c r="QYC7" s="295"/>
      <c r="QYD7" s="295"/>
      <c r="QYE7" s="295"/>
      <c r="QYF7" s="295"/>
      <c r="QYG7" s="295"/>
      <c r="QYH7" s="295"/>
      <c r="QYI7" s="295"/>
      <c r="QYJ7" s="295"/>
      <c r="QYK7" s="295"/>
      <c r="QYL7" s="295"/>
      <c r="QYM7" s="295"/>
      <c r="QYN7" s="295"/>
      <c r="QYO7" s="295"/>
      <c r="QYP7" s="295"/>
      <c r="QYQ7" s="295"/>
      <c r="QYR7" s="295"/>
      <c r="QYS7" s="295"/>
      <c r="QYT7" s="295"/>
      <c r="QYU7" s="295"/>
      <c r="QYV7" s="295"/>
      <c r="QYW7" s="295"/>
      <c r="QYX7" s="295"/>
      <c r="QYY7" s="295"/>
      <c r="QYZ7" s="295"/>
      <c r="QZA7" s="295"/>
      <c r="QZB7" s="295"/>
      <c r="QZC7" s="295"/>
      <c r="QZD7" s="295"/>
      <c r="QZE7" s="295"/>
      <c r="QZF7" s="295"/>
      <c r="QZG7" s="295"/>
      <c r="QZH7" s="295"/>
      <c r="QZI7" s="295"/>
      <c r="QZJ7" s="295"/>
      <c r="QZK7" s="295"/>
      <c r="QZL7" s="295"/>
      <c r="QZM7" s="295"/>
      <c r="QZN7" s="295"/>
      <c r="QZO7" s="295"/>
      <c r="QZP7" s="295"/>
      <c r="QZQ7" s="295"/>
      <c r="QZR7" s="295"/>
      <c r="QZS7" s="295"/>
      <c r="QZT7" s="295"/>
      <c r="QZU7" s="295"/>
      <c r="QZV7" s="295"/>
      <c r="QZW7" s="295"/>
      <c r="QZX7" s="295"/>
      <c r="QZY7" s="295"/>
      <c r="QZZ7" s="295"/>
      <c r="RAA7" s="295"/>
      <c r="RAB7" s="295"/>
      <c r="RAC7" s="295"/>
      <c r="RAD7" s="295"/>
      <c r="RAE7" s="295"/>
      <c r="RAF7" s="295"/>
      <c r="RAG7" s="295"/>
      <c r="RAH7" s="295"/>
      <c r="RAI7" s="295"/>
      <c r="RAJ7" s="295"/>
      <c r="RAK7" s="295"/>
      <c r="RAL7" s="295"/>
      <c r="RAM7" s="295"/>
      <c r="RAN7" s="295"/>
      <c r="RAO7" s="295"/>
      <c r="RAP7" s="295"/>
      <c r="RAQ7" s="295"/>
      <c r="RAR7" s="295"/>
      <c r="RAS7" s="295"/>
      <c r="RAT7" s="295"/>
      <c r="RAU7" s="295"/>
      <c r="RAV7" s="295"/>
      <c r="RAW7" s="295"/>
      <c r="RAX7" s="295"/>
      <c r="RAY7" s="295"/>
      <c r="RAZ7" s="295"/>
      <c r="RBA7" s="295"/>
      <c r="RBB7" s="295"/>
      <c r="RBC7" s="295"/>
      <c r="RBD7" s="295"/>
      <c r="RBE7" s="295"/>
      <c r="RBF7" s="295"/>
      <c r="RBG7" s="295"/>
      <c r="RBH7" s="295"/>
      <c r="RBI7" s="295"/>
      <c r="RBJ7" s="295"/>
      <c r="RBK7" s="295"/>
      <c r="RBL7" s="295"/>
      <c r="RBM7" s="295"/>
      <c r="RBN7" s="295"/>
      <c r="RBO7" s="295"/>
      <c r="RBP7" s="295"/>
      <c r="RBQ7" s="295"/>
      <c r="RBR7" s="295"/>
      <c r="RBS7" s="295"/>
      <c r="RBT7" s="295"/>
      <c r="RBU7" s="295"/>
      <c r="RBV7" s="295"/>
      <c r="RBW7" s="295"/>
      <c r="RBX7" s="295"/>
      <c r="RBY7" s="295"/>
      <c r="RBZ7" s="295"/>
      <c r="RCA7" s="295"/>
      <c r="RCB7" s="295"/>
      <c r="RCC7" s="295"/>
      <c r="RCD7" s="295"/>
      <c r="RCE7" s="295"/>
      <c r="RCF7" s="295"/>
      <c r="RCG7" s="295"/>
      <c r="RCH7" s="295"/>
      <c r="RCI7" s="295"/>
      <c r="RCJ7" s="295"/>
      <c r="RCK7" s="295"/>
      <c r="RCL7" s="295"/>
      <c r="RCM7" s="295"/>
      <c r="RCN7" s="295"/>
      <c r="RCO7" s="295"/>
      <c r="RCP7" s="295"/>
      <c r="RCQ7" s="295"/>
      <c r="RCR7" s="295"/>
      <c r="RCS7" s="295"/>
      <c r="RCT7" s="295"/>
      <c r="RCU7" s="295"/>
      <c r="RCV7" s="295"/>
      <c r="RCW7" s="295"/>
      <c r="RCX7" s="295"/>
      <c r="RCY7" s="295"/>
      <c r="RCZ7" s="295"/>
      <c r="RDA7" s="295"/>
      <c r="RDB7" s="295"/>
      <c r="RDC7" s="295"/>
      <c r="RDD7" s="295"/>
      <c r="RDE7" s="295"/>
      <c r="RDF7" s="295"/>
      <c r="RDG7" s="295"/>
      <c r="RDH7" s="295"/>
      <c r="RDI7" s="295"/>
      <c r="RDJ7" s="295"/>
      <c r="RDK7" s="295"/>
      <c r="RDL7" s="295"/>
      <c r="RDM7" s="295"/>
      <c r="RDN7" s="295"/>
      <c r="RDO7" s="295"/>
      <c r="RDP7" s="295"/>
      <c r="RDQ7" s="295"/>
      <c r="RDR7" s="295"/>
      <c r="RDS7" s="295"/>
      <c r="RDT7" s="295"/>
      <c r="RDU7" s="295"/>
      <c r="RDV7" s="295"/>
      <c r="RDW7" s="295"/>
      <c r="RDX7" s="295"/>
      <c r="RDY7" s="295"/>
      <c r="RDZ7" s="295"/>
      <c r="REA7" s="295"/>
      <c r="REB7" s="295"/>
      <c r="REC7" s="295"/>
      <c r="RED7" s="295"/>
      <c r="REE7" s="295"/>
      <c r="REF7" s="295"/>
      <c r="REG7" s="295"/>
      <c r="REH7" s="295"/>
      <c r="REI7" s="295"/>
      <c r="REJ7" s="295"/>
      <c r="REK7" s="295"/>
      <c r="REL7" s="295"/>
      <c r="REM7" s="295"/>
      <c r="REN7" s="295"/>
      <c r="REO7" s="295"/>
      <c r="REP7" s="295"/>
      <c r="REQ7" s="295"/>
      <c r="RER7" s="295"/>
      <c r="RES7" s="295"/>
      <c r="RET7" s="295"/>
      <c r="REU7" s="295"/>
      <c r="REV7" s="295"/>
      <c r="REW7" s="295"/>
      <c r="REX7" s="295"/>
      <c r="REY7" s="295"/>
      <c r="REZ7" s="295"/>
      <c r="RFA7" s="295"/>
      <c r="RFB7" s="295"/>
      <c r="RFC7" s="295"/>
      <c r="RFD7" s="295"/>
      <c r="RFE7" s="295"/>
      <c r="RFF7" s="295"/>
      <c r="RFG7" s="295"/>
      <c r="RFH7" s="295"/>
      <c r="RFI7" s="295"/>
      <c r="RFJ7" s="295"/>
      <c r="RFK7" s="295"/>
      <c r="RFL7" s="295"/>
      <c r="RFM7" s="295"/>
      <c r="RFN7" s="295"/>
      <c r="RFO7" s="295"/>
      <c r="RFP7" s="295"/>
      <c r="RFQ7" s="295"/>
      <c r="RFR7" s="295"/>
      <c r="RFS7" s="295"/>
      <c r="RFT7" s="295"/>
      <c r="RFU7" s="295"/>
      <c r="RFV7" s="295"/>
      <c r="RFW7" s="295"/>
      <c r="RFX7" s="295"/>
      <c r="RFY7" s="295"/>
      <c r="RFZ7" s="295"/>
      <c r="RGA7" s="295"/>
      <c r="RGB7" s="295"/>
      <c r="RGC7" s="295"/>
      <c r="RGD7" s="295"/>
      <c r="RGE7" s="295"/>
      <c r="RGF7" s="295"/>
      <c r="RGG7" s="295"/>
      <c r="RGH7" s="295"/>
      <c r="RGI7" s="295"/>
      <c r="RGJ7" s="295"/>
      <c r="RGK7" s="295"/>
      <c r="RGL7" s="295"/>
      <c r="RGM7" s="295"/>
      <c r="RGN7" s="295"/>
      <c r="RGO7" s="295"/>
      <c r="RGP7" s="295"/>
      <c r="RGQ7" s="295"/>
      <c r="RGR7" s="295"/>
      <c r="RGS7" s="295"/>
      <c r="RGT7" s="295"/>
      <c r="RGU7" s="295"/>
      <c r="RGV7" s="295"/>
      <c r="RGW7" s="295"/>
      <c r="RGX7" s="295"/>
      <c r="RGY7" s="295"/>
      <c r="RGZ7" s="295"/>
      <c r="RHA7" s="295"/>
      <c r="RHB7" s="295"/>
      <c r="RHC7" s="295"/>
      <c r="RHD7" s="295"/>
      <c r="RHE7" s="295"/>
      <c r="RHF7" s="295"/>
      <c r="RHG7" s="295"/>
      <c r="RHH7" s="295"/>
      <c r="RHI7" s="295"/>
      <c r="RHJ7" s="295"/>
      <c r="RHK7" s="295"/>
      <c r="RHL7" s="295"/>
      <c r="RHM7" s="295"/>
      <c r="RHN7" s="295"/>
      <c r="RHO7" s="295"/>
      <c r="RHP7" s="295"/>
      <c r="RHQ7" s="295"/>
      <c r="RHR7" s="295"/>
      <c r="RHS7" s="295"/>
      <c r="RHT7" s="295"/>
      <c r="RHU7" s="295"/>
      <c r="RHV7" s="295"/>
      <c r="RHW7" s="295"/>
      <c r="RHX7" s="295"/>
      <c r="RHY7" s="295"/>
      <c r="RHZ7" s="295"/>
      <c r="RIA7" s="295"/>
      <c r="RIB7" s="295"/>
      <c r="RIC7" s="295"/>
      <c r="RID7" s="295"/>
      <c r="RIE7" s="295"/>
      <c r="RIF7" s="295"/>
      <c r="RIG7" s="295"/>
      <c r="RIH7" s="295"/>
      <c r="RII7" s="295"/>
      <c r="RIJ7" s="295"/>
      <c r="RIK7" s="295"/>
      <c r="RIL7" s="295"/>
      <c r="RIM7" s="295"/>
      <c r="RIN7" s="295"/>
      <c r="RIO7" s="295"/>
      <c r="RIP7" s="295"/>
      <c r="RIQ7" s="295"/>
      <c r="RIR7" s="295"/>
      <c r="RIS7" s="295"/>
      <c r="RIT7" s="295"/>
      <c r="RIU7" s="295"/>
      <c r="RIV7" s="295"/>
      <c r="RIW7" s="295"/>
      <c r="RIX7" s="295"/>
      <c r="RIY7" s="295"/>
      <c r="RIZ7" s="295"/>
      <c r="RJA7" s="295"/>
      <c r="RJB7" s="295"/>
      <c r="RJC7" s="295"/>
      <c r="RJD7" s="295"/>
      <c r="RJE7" s="295"/>
      <c r="RJF7" s="295"/>
      <c r="RJG7" s="295"/>
      <c r="RJH7" s="295"/>
      <c r="RJI7" s="295"/>
      <c r="RJJ7" s="295"/>
      <c r="RJK7" s="295"/>
      <c r="RJL7" s="295"/>
      <c r="RJM7" s="295"/>
      <c r="RJN7" s="295"/>
      <c r="RJO7" s="295"/>
      <c r="RJP7" s="295"/>
      <c r="RJQ7" s="295"/>
      <c r="RJR7" s="295"/>
      <c r="RJS7" s="295"/>
      <c r="RJT7" s="295"/>
      <c r="RJU7" s="295"/>
      <c r="RJV7" s="295"/>
      <c r="RJW7" s="295"/>
      <c r="RJX7" s="295"/>
      <c r="RJY7" s="295"/>
      <c r="RJZ7" s="295"/>
      <c r="RKA7" s="295"/>
      <c r="RKB7" s="295"/>
      <c r="RKC7" s="295"/>
      <c r="RKD7" s="295"/>
      <c r="RKE7" s="295"/>
      <c r="RKF7" s="295"/>
      <c r="RKG7" s="295"/>
      <c r="RKH7" s="295"/>
      <c r="RKI7" s="295"/>
      <c r="RKJ7" s="295"/>
      <c r="RKK7" s="295"/>
      <c r="RKL7" s="295"/>
      <c r="RKM7" s="295"/>
      <c r="RKN7" s="295"/>
      <c r="RKO7" s="295"/>
      <c r="RKP7" s="295"/>
      <c r="RKQ7" s="295"/>
      <c r="RKR7" s="295"/>
      <c r="RKS7" s="295"/>
      <c r="RKT7" s="295"/>
      <c r="RKU7" s="295"/>
      <c r="RKV7" s="295"/>
      <c r="RKW7" s="295"/>
      <c r="RKX7" s="295"/>
      <c r="RKY7" s="295"/>
      <c r="RKZ7" s="295"/>
      <c r="RLA7" s="295"/>
      <c r="RLB7" s="295"/>
      <c r="RLC7" s="295"/>
      <c r="RLD7" s="295"/>
      <c r="RLE7" s="295"/>
      <c r="RLF7" s="295"/>
      <c r="RLG7" s="295"/>
      <c r="RLH7" s="295"/>
      <c r="RLI7" s="295"/>
      <c r="RLJ7" s="295"/>
      <c r="RLK7" s="295"/>
      <c r="RLL7" s="295"/>
      <c r="RLM7" s="295"/>
      <c r="RLN7" s="295"/>
      <c r="RLO7" s="295"/>
      <c r="RLP7" s="295"/>
      <c r="RLQ7" s="295"/>
      <c r="RLR7" s="295"/>
      <c r="RLS7" s="295"/>
      <c r="RLT7" s="295"/>
      <c r="RLU7" s="295"/>
      <c r="RLV7" s="295"/>
      <c r="RLW7" s="295"/>
      <c r="RLX7" s="295"/>
      <c r="RLY7" s="295"/>
      <c r="RLZ7" s="295"/>
      <c r="RMA7" s="295"/>
      <c r="RMB7" s="295"/>
      <c r="RMC7" s="295"/>
      <c r="RMD7" s="295"/>
      <c r="RME7" s="295"/>
      <c r="RMF7" s="295"/>
      <c r="RMG7" s="295"/>
      <c r="RMH7" s="295"/>
      <c r="RMI7" s="295"/>
      <c r="RMJ7" s="295"/>
      <c r="RMK7" s="295"/>
      <c r="RML7" s="295"/>
      <c r="RMM7" s="295"/>
      <c r="RMN7" s="295"/>
      <c r="RMO7" s="295"/>
      <c r="RMP7" s="295"/>
      <c r="RMQ7" s="295"/>
      <c r="RMR7" s="295"/>
      <c r="RMS7" s="295"/>
      <c r="RMT7" s="295"/>
      <c r="RMU7" s="295"/>
      <c r="RMV7" s="295"/>
      <c r="RMW7" s="295"/>
      <c r="RMX7" s="295"/>
      <c r="RMY7" s="295"/>
      <c r="RMZ7" s="295"/>
      <c r="RNA7" s="295"/>
      <c r="RNB7" s="295"/>
      <c r="RNC7" s="295"/>
      <c r="RND7" s="295"/>
      <c r="RNE7" s="295"/>
      <c r="RNF7" s="295"/>
      <c r="RNG7" s="295"/>
      <c r="RNH7" s="295"/>
      <c r="RNI7" s="295"/>
      <c r="RNJ7" s="295"/>
      <c r="RNK7" s="295"/>
      <c r="RNL7" s="295"/>
      <c r="RNM7" s="295"/>
      <c r="RNN7" s="295"/>
      <c r="RNO7" s="295"/>
      <c r="RNP7" s="295"/>
      <c r="RNQ7" s="295"/>
      <c r="RNR7" s="295"/>
      <c r="RNS7" s="295"/>
      <c r="RNT7" s="295"/>
      <c r="RNU7" s="295"/>
      <c r="RNV7" s="295"/>
      <c r="RNW7" s="295"/>
      <c r="RNX7" s="295"/>
      <c r="RNY7" s="295"/>
      <c r="RNZ7" s="295"/>
      <c r="ROA7" s="295"/>
      <c r="ROB7" s="295"/>
      <c r="ROC7" s="295"/>
      <c r="ROD7" s="295"/>
      <c r="ROE7" s="295"/>
      <c r="ROF7" s="295"/>
      <c r="ROG7" s="295"/>
      <c r="ROH7" s="295"/>
      <c r="ROI7" s="295"/>
      <c r="ROJ7" s="295"/>
      <c r="ROK7" s="295"/>
      <c r="ROL7" s="295"/>
      <c r="ROM7" s="295"/>
      <c r="RON7" s="295"/>
      <c r="ROO7" s="295"/>
      <c r="ROP7" s="295"/>
      <c r="ROQ7" s="295"/>
      <c r="ROR7" s="295"/>
      <c r="ROS7" s="295"/>
      <c r="ROT7" s="295"/>
      <c r="ROU7" s="295"/>
      <c r="ROV7" s="295"/>
      <c r="ROW7" s="295"/>
      <c r="ROX7" s="295"/>
      <c r="ROY7" s="295"/>
      <c r="ROZ7" s="295"/>
      <c r="RPA7" s="295"/>
      <c r="RPB7" s="295"/>
      <c r="RPC7" s="295"/>
      <c r="RPD7" s="295"/>
      <c r="RPE7" s="295"/>
      <c r="RPF7" s="295"/>
      <c r="RPG7" s="295"/>
      <c r="RPH7" s="295"/>
      <c r="RPI7" s="295"/>
      <c r="RPJ7" s="295"/>
      <c r="RPK7" s="295"/>
      <c r="RPL7" s="295"/>
      <c r="RPM7" s="295"/>
      <c r="RPN7" s="295"/>
      <c r="RPO7" s="295"/>
      <c r="RPP7" s="295"/>
      <c r="RPQ7" s="295"/>
      <c r="RPR7" s="295"/>
      <c r="RPS7" s="295"/>
      <c r="RPT7" s="295"/>
      <c r="RPU7" s="295"/>
      <c r="RPV7" s="295"/>
      <c r="RPW7" s="295"/>
      <c r="RPX7" s="295"/>
      <c r="RPY7" s="295"/>
      <c r="RPZ7" s="295"/>
      <c r="RQA7" s="295"/>
      <c r="RQB7" s="295"/>
      <c r="RQC7" s="295"/>
      <c r="RQD7" s="295"/>
      <c r="RQE7" s="295"/>
      <c r="RQF7" s="295"/>
      <c r="RQG7" s="295"/>
      <c r="RQH7" s="295"/>
      <c r="RQI7" s="295"/>
      <c r="RQJ7" s="295"/>
      <c r="RQK7" s="295"/>
      <c r="RQL7" s="295"/>
      <c r="RQM7" s="295"/>
      <c r="RQN7" s="295"/>
      <c r="RQO7" s="295"/>
      <c r="RQP7" s="295"/>
      <c r="RQQ7" s="295"/>
      <c r="RQR7" s="295"/>
      <c r="RQS7" s="295"/>
      <c r="RQT7" s="295"/>
      <c r="RQU7" s="295"/>
      <c r="RQV7" s="295"/>
      <c r="RQW7" s="295"/>
      <c r="RQX7" s="295"/>
      <c r="RQY7" s="295"/>
      <c r="RQZ7" s="295"/>
      <c r="RRA7" s="295"/>
      <c r="RRB7" s="295"/>
      <c r="RRC7" s="295"/>
      <c r="RRD7" s="295"/>
      <c r="RRE7" s="295"/>
      <c r="RRF7" s="295"/>
      <c r="RRG7" s="295"/>
      <c r="RRH7" s="295"/>
      <c r="RRI7" s="295"/>
      <c r="RRJ7" s="295"/>
      <c r="RRK7" s="295"/>
      <c r="RRL7" s="295"/>
      <c r="RRM7" s="295"/>
      <c r="RRN7" s="295"/>
      <c r="RRO7" s="295"/>
      <c r="RRP7" s="295"/>
      <c r="RRQ7" s="295"/>
      <c r="RRR7" s="295"/>
      <c r="RRS7" s="295"/>
      <c r="RRT7" s="295"/>
      <c r="RRU7" s="295"/>
      <c r="RRV7" s="295"/>
      <c r="RRW7" s="295"/>
      <c r="RRX7" s="295"/>
      <c r="RRY7" s="295"/>
      <c r="RRZ7" s="295"/>
      <c r="RSA7" s="295"/>
      <c r="RSB7" s="295"/>
      <c r="RSC7" s="295"/>
      <c r="RSD7" s="295"/>
      <c r="RSE7" s="295"/>
      <c r="RSF7" s="295"/>
      <c r="RSG7" s="295"/>
      <c r="RSH7" s="295"/>
      <c r="RSI7" s="295"/>
      <c r="RSJ7" s="295"/>
      <c r="RSK7" s="295"/>
      <c r="RSL7" s="295"/>
      <c r="RSM7" s="295"/>
      <c r="RSN7" s="295"/>
      <c r="RSO7" s="295"/>
      <c r="RSP7" s="295"/>
      <c r="RSQ7" s="295"/>
      <c r="RSR7" s="295"/>
      <c r="RSS7" s="295"/>
      <c r="RST7" s="295"/>
      <c r="RSU7" s="295"/>
      <c r="RSV7" s="295"/>
      <c r="RSW7" s="295"/>
      <c r="RSX7" s="295"/>
      <c r="RSY7" s="295"/>
      <c r="RSZ7" s="295"/>
      <c r="RTA7" s="295"/>
      <c r="RTB7" s="295"/>
      <c r="RTC7" s="295"/>
      <c r="RTD7" s="295"/>
      <c r="RTE7" s="295"/>
      <c r="RTF7" s="295"/>
      <c r="RTG7" s="295"/>
      <c r="RTH7" s="295"/>
      <c r="RTI7" s="295"/>
      <c r="RTJ7" s="295"/>
      <c r="RTK7" s="295"/>
      <c r="RTL7" s="295"/>
      <c r="RTM7" s="295"/>
      <c r="RTN7" s="295"/>
      <c r="RTO7" s="295"/>
      <c r="RTP7" s="295"/>
      <c r="RTQ7" s="295"/>
      <c r="RTR7" s="295"/>
      <c r="RTS7" s="295"/>
      <c r="RTT7" s="295"/>
      <c r="RTU7" s="295"/>
      <c r="RTV7" s="295"/>
      <c r="RTW7" s="295"/>
      <c r="RTX7" s="295"/>
      <c r="RTY7" s="295"/>
      <c r="RTZ7" s="295"/>
      <c r="RUA7" s="295"/>
      <c r="RUB7" s="295"/>
      <c r="RUC7" s="295"/>
      <c r="RUD7" s="295"/>
      <c r="RUE7" s="295"/>
      <c r="RUF7" s="295"/>
      <c r="RUG7" s="295"/>
      <c r="RUH7" s="295"/>
      <c r="RUI7" s="295"/>
      <c r="RUJ7" s="295"/>
      <c r="RUK7" s="295"/>
      <c r="RUL7" s="295"/>
      <c r="RUM7" s="295"/>
      <c r="RUN7" s="295"/>
      <c r="RUO7" s="295"/>
      <c r="RUP7" s="295"/>
      <c r="RUQ7" s="295"/>
      <c r="RUR7" s="295"/>
      <c r="RUS7" s="295"/>
      <c r="RUT7" s="295"/>
      <c r="RUU7" s="295"/>
      <c r="RUV7" s="295"/>
      <c r="RUW7" s="295"/>
      <c r="RUX7" s="295"/>
      <c r="RUY7" s="295"/>
      <c r="RUZ7" s="295"/>
      <c r="RVA7" s="295"/>
      <c r="RVB7" s="295"/>
      <c r="RVC7" s="295"/>
      <c r="RVD7" s="295"/>
      <c r="RVE7" s="295"/>
      <c r="RVF7" s="295"/>
      <c r="RVG7" s="295"/>
      <c r="RVH7" s="295"/>
      <c r="RVI7" s="295"/>
      <c r="RVJ7" s="295"/>
      <c r="RVK7" s="295"/>
      <c r="RVL7" s="295"/>
      <c r="RVM7" s="295"/>
      <c r="RVN7" s="295"/>
      <c r="RVO7" s="295"/>
      <c r="RVP7" s="295"/>
      <c r="RVQ7" s="295"/>
      <c r="RVR7" s="295"/>
      <c r="RVS7" s="295"/>
      <c r="RVT7" s="295"/>
      <c r="RVU7" s="295"/>
      <c r="RVV7" s="295"/>
      <c r="RVW7" s="295"/>
      <c r="RVX7" s="295"/>
      <c r="RVY7" s="295"/>
      <c r="RVZ7" s="295"/>
      <c r="RWA7" s="295"/>
      <c r="RWB7" s="295"/>
      <c r="RWC7" s="295"/>
      <c r="RWD7" s="295"/>
      <c r="RWE7" s="295"/>
      <c r="RWF7" s="295"/>
      <c r="RWG7" s="295"/>
      <c r="RWH7" s="295"/>
      <c r="RWI7" s="295"/>
      <c r="RWJ7" s="295"/>
      <c r="RWK7" s="295"/>
      <c r="RWL7" s="295"/>
      <c r="RWM7" s="295"/>
      <c r="RWN7" s="295"/>
      <c r="RWO7" s="295"/>
      <c r="RWP7" s="295"/>
      <c r="RWQ7" s="295"/>
      <c r="RWR7" s="295"/>
      <c r="RWS7" s="295"/>
      <c r="RWT7" s="295"/>
      <c r="RWU7" s="295"/>
      <c r="RWV7" s="295"/>
      <c r="RWW7" s="295"/>
      <c r="RWX7" s="295"/>
      <c r="RWY7" s="295"/>
      <c r="RWZ7" s="295"/>
      <c r="RXA7" s="295"/>
      <c r="RXB7" s="295"/>
      <c r="RXC7" s="295"/>
      <c r="RXD7" s="295"/>
      <c r="RXE7" s="295"/>
      <c r="RXF7" s="295"/>
      <c r="RXG7" s="295"/>
      <c r="RXH7" s="295"/>
      <c r="RXI7" s="295"/>
      <c r="RXJ7" s="295"/>
      <c r="RXK7" s="295"/>
      <c r="RXL7" s="295"/>
      <c r="RXM7" s="295"/>
      <c r="RXN7" s="295"/>
      <c r="RXO7" s="295"/>
      <c r="RXP7" s="295"/>
      <c r="RXQ7" s="295"/>
      <c r="RXR7" s="295"/>
      <c r="RXS7" s="295"/>
      <c r="RXT7" s="295"/>
      <c r="RXU7" s="295"/>
      <c r="RXV7" s="295"/>
      <c r="RXW7" s="295"/>
      <c r="RXX7" s="295"/>
      <c r="RXY7" s="295"/>
      <c r="RXZ7" s="295"/>
      <c r="RYA7" s="295"/>
      <c r="RYB7" s="295"/>
      <c r="RYC7" s="295"/>
      <c r="RYD7" s="295"/>
      <c r="RYE7" s="295"/>
      <c r="RYF7" s="295"/>
      <c r="RYG7" s="295"/>
      <c r="RYH7" s="295"/>
      <c r="RYI7" s="295"/>
      <c r="RYJ7" s="295"/>
      <c r="RYK7" s="295"/>
      <c r="RYL7" s="295"/>
      <c r="RYM7" s="295"/>
      <c r="RYN7" s="295"/>
      <c r="RYO7" s="295"/>
      <c r="RYP7" s="295"/>
      <c r="RYQ7" s="295"/>
      <c r="RYR7" s="295"/>
      <c r="RYS7" s="295"/>
      <c r="RYT7" s="295"/>
      <c r="RYU7" s="295"/>
      <c r="RYV7" s="295"/>
      <c r="RYW7" s="295"/>
      <c r="RYX7" s="295"/>
      <c r="RYY7" s="295"/>
      <c r="RYZ7" s="295"/>
      <c r="RZA7" s="295"/>
      <c r="RZB7" s="295"/>
      <c r="RZC7" s="295"/>
      <c r="RZD7" s="295"/>
      <c r="RZE7" s="295"/>
      <c r="RZF7" s="295"/>
      <c r="RZG7" s="295"/>
      <c r="RZH7" s="295"/>
      <c r="RZI7" s="295"/>
      <c r="RZJ7" s="295"/>
      <c r="RZK7" s="295"/>
      <c r="RZL7" s="295"/>
      <c r="RZM7" s="295"/>
      <c r="RZN7" s="295"/>
      <c r="RZO7" s="295"/>
      <c r="RZP7" s="295"/>
      <c r="RZQ7" s="295"/>
      <c r="RZR7" s="295"/>
      <c r="RZS7" s="295"/>
      <c r="RZT7" s="295"/>
      <c r="RZU7" s="295"/>
      <c r="RZV7" s="295"/>
      <c r="RZW7" s="295"/>
      <c r="RZX7" s="295"/>
      <c r="RZY7" s="295"/>
      <c r="RZZ7" s="295"/>
      <c r="SAA7" s="295"/>
      <c r="SAB7" s="295"/>
      <c r="SAC7" s="295"/>
      <c r="SAD7" s="295"/>
      <c r="SAE7" s="295"/>
      <c r="SAF7" s="295"/>
      <c r="SAG7" s="295"/>
      <c r="SAH7" s="295"/>
      <c r="SAI7" s="295"/>
      <c r="SAJ7" s="295"/>
      <c r="SAK7" s="295"/>
      <c r="SAL7" s="295"/>
      <c r="SAM7" s="295"/>
      <c r="SAN7" s="295"/>
      <c r="SAO7" s="295"/>
      <c r="SAP7" s="295"/>
      <c r="SAQ7" s="295"/>
      <c r="SAR7" s="295"/>
      <c r="SAS7" s="295"/>
      <c r="SAT7" s="295"/>
      <c r="SAU7" s="295"/>
      <c r="SAV7" s="295"/>
      <c r="SAW7" s="295"/>
      <c r="SAX7" s="295"/>
      <c r="SAY7" s="295"/>
      <c r="SAZ7" s="295"/>
      <c r="SBA7" s="295"/>
      <c r="SBB7" s="295"/>
      <c r="SBC7" s="295"/>
      <c r="SBD7" s="295"/>
      <c r="SBE7" s="295"/>
      <c r="SBF7" s="295"/>
      <c r="SBG7" s="295"/>
      <c r="SBH7" s="295"/>
      <c r="SBI7" s="295"/>
      <c r="SBJ7" s="295"/>
      <c r="SBK7" s="295"/>
      <c r="SBL7" s="295"/>
      <c r="SBM7" s="295"/>
      <c r="SBN7" s="295"/>
      <c r="SBO7" s="295"/>
      <c r="SBP7" s="295"/>
      <c r="SBQ7" s="295"/>
      <c r="SBR7" s="295"/>
      <c r="SBS7" s="295"/>
      <c r="SBT7" s="295"/>
      <c r="SBU7" s="295"/>
      <c r="SBV7" s="295"/>
      <c r="SBW7" s="295"/>
      <c r="SBX7" s="295"/>
      <c r="SBY7" s="295"/>
      <c r="SBZ7" s="295"/>
      <c r="SCA7" s="295"/>
      <c r="SCB7" s="295"/>
      <c r="SCC7" s="295"/>
      <c r="SCD7" s="295"/>
      <c r="SCE7" s="295"/>
      <c r="SCF7" s="295"/>
      <c r="SCG7" s="295"/>
      <c r="SCH7" s="295"/>
      <c r="SCI7" s="295"/>
      <c r="SCJ7" s="295"/>
      <c r="SCK7" s="295"/>
      <c r="SCL7" s="295"/>
      <c r="SCM7" s="295"/>
      <c r="SCN7" s="295"/>
      <c r="SCO7" s="295"/>
      <c r="SCP7" s="295"/>
      <c r="SCQ7" s="295"/>
      <c r="SCR7" s="295"/>
      <c r="SCS7" s="295"/>
      <c r="SCT7" s="295"/>
      <c r="SCU7" s="295"/>
      <c r="SCV7" s="295"/>
      <c r="SCW7" s="295"/>
      <c r="SCX7" s="295"/>
      <c r="SCY7" s="295"/>
      <c r="SCZ7" s="295"/>
      <c r="SDA7" s="295"/>
      <c r="SDB7" s="295"/>
      <c r="SDC7" s="295"/>
      <c r="SDD7" s="295"/>
      <c r="SDE7" s="295"/>
      <c r="SDF7" s="295"/>
      <c r="SDG7" s="295"/>
      <c r="SDH7" s="295"/>
      <c r="SDI7" s="295"/>
      <c r="SDJ7" s="295"/>
      <c r="SDK7" s="295"/>
      <c r="SDL7" s="295"/>
      <c r="SDM7" s="295"/>
      <c r="SDN7" s="295"/>
      <c r="SDO7" s="295"/>
      <c r="SDP7" s="295"/>
      <c r="SDQ7" s="295"/>
      <c r="SDR7" s="295"/>
      <c r="SDS7" s="295"/>
      <c r="SDT7" s="295"/>
      <c r="SDU7" s="295"/>
      <c r="SDV7" s="295"/>
      <c r="SDW7" s="295"/>
      <c r="SDX7" s="295"/>
      <c r="SDY7" s="295"/>
      <c r="SDZ7" s="295"/>
      <c r="SEA7" s="295"/>
      <c r="SEB7" s="295"/>
      <c r="SEC7" s="295"/>
      <c r="SED7" s="295"/>
      <c r="SEE7" s="295"/>
      <c r="SEF7" s="295"/>
      <c r="SEG7" s="295"/>
      <c r="SEH7" s="295"/>
      <c r="SEI7" s="295"/>
      <c r="SEJ7" s="295"/>
      <c r="SEK7" s="295"/>
      <c r="SEL7" s="295"/>
      <c r="SEM7" s="295"/>
      <c r="SEN7" s="295"/>
      <c r="SEO7" s="295"/>
      <c r="SEP7" s="295"/>
      <c r="SEQ7" s="295"/>
      <c r="SER7" s="295"/>
      <c r="SES7" s="295"/>
      <c r="SET7" s="295"/>
      <c r="SEU7" s="295"/>
      <c r="SEV7" s="295"/>
      <c r="SEW7" s="295"/>
      <c r="SEX7" s="295"/>
      <c r="SEY7" s="295"/>
      <c r="SEZ7" s="295"/>
      <c r="SFA7" s="295"/>
      <c r="SFB7" s="295"/>
      <c r="SFC7" s="295"/>
      <c r="SFD7" s="295"/>
      <c r="SFE7" s="295"/>
      <c r="SFF7" s="295"/>
      <c r="SFG7" s="295"/>
      <c r="SFH7" s="295"/>
      <c r="SFI7" s="295"/>
      <c r="SFJ7" s="295"/>
      <c r="SFK7" s="295"/>
      <c r="SFL7" s="295"/>
      <c r="SFM7" s="295"/>
      <c r="SFN7" s="295"/>
      <c r="SFO7" s="295"/>
      <c r="SFP7" s="295"/>
      <c r="SFQ7" s="295"/>
      <c r="SFR7" s="295"/>
      <c r="SFS7" s="295"/>
      <c r="SFT7" s="295"/>
      <c r="SFU7" s="295"/>
      <c r="SFV7" s="295"/>
      <c r="SFW7" s="295"/>
      <c r="SFX7" s="295"/>
      <c r="SFY7" s="295"/>
      <c r="SFZ7" s="295"/>
      <c r="SGA7" s="295"/>
      <c r="SGB7" s="295"/>
      <c r="SGC7" s="295"/>
      <c r="SGD7" s="295"/>
      <c r="SGE7" s="295"/>
      <c r="SGF7" s="295"/>
      <c r="SGG7" s="295"/>
      <c r="SGH7" s="295"/>
      <c r="SGI7" s="295"/>
      <c r="SGJ7" s="295"/>
      <c r="SGK7" s="295"/>
      <c r="SGL7" s="295"/>
      <c r="SGM7" s="295"/>
      <c r="SGN7" s="295"/>
      <c r="SGO7" s="295"/>
      <c r="SGP7" s="295"/>
      <c r="SGQ7" s="295"/>
      <c r="SGR7" s="295"/>
      <c r="SGS7" s="295"/>
      <c r="SGT7" s="295"/>
      <c r="SGU7" s="295"/>
      <c r="SGV7" s="295"/>
      <c r="SGW7" s="295"/>
      <c r="SGX7" s="295"/>
      <c r="SGY7" s="295"/>
      <c r="SGZ7" s="295"/>
      <c r="SHA7" s="295"/>
      <c r="SHB7" s="295"/>
      <c r="SHC7" s="295"/>
      <c r="SHD7" s="295"/>
      <c r="SHE7" s="295"/>
      <c r="SHF7" s="295"/>
      <c r="SHG7" s="295"/>
      <c r="SHH7" s="295"/>
      <c r="SHI7" s="295"/>
      <c r="SHJ7" s="295"/>
      <c r="SHK7" s="295"/>
      <c r="SHL7" s="295"/>
      <c r="SHM7" s="295"/>
      <c r="SHN7" s="295"/>
      <c r="SHO7" s="295"/>
      <c r="SHP7" s="295"/>
      <c r="SHQ7" s="295"/>
      <c r="SHR7" s="295"/>
      <c r="SHS7" s="295"/>
      <c r="SHT7" s="295"/>
      <c r="SHU7" s="295"/>
      <c r="SHV7" s="295"/>
      <c r="SHW7" s="295"/>
      <c r="SHX7" s="295"/>
      <c r="SHY7" s="295"/>
      <c r="SHZ7" s="295"/>
      <c r="SIA7" s="295"/>
      <c r="SIB7" s="295"/>
      <c r="SIC7" s="295"/>
      <c r="SID7" s="295"/>
      <c r="SIE7" s="295"/>
      <c r="SIF7" s="295"/>
      <c r="SIG7" s="295"/>
      <c r="SIH7" s="295"/>
      <c r="SII7" s="295"/>
      <c r="SIJ7" s="295"/>
      <c r="SIK7" s="295"/>
      <c r="SIL7" s="295"/>
      <c r="SIM7" s="295"/>
      <c r="SIN7" s="295"/>
      <c r="SIO7" s="295"/>
      <c r="SIP7" s="295"/>
      <c r="SIQ7" s="295"/>
      <c r="SIR7" s="295"/>
      <c r="SIS7" s="295"/>
      <c r="SIT7" s="295"/>
      <c r="SIU7" s="295"/>
      <c r="SIV7" s="295"/>
      <c r="SIW7" s="295"/>
      <c r="SIX7" s="295"/>
      <c r="SIY7" s="295"/>
      <c r="SIZ7" s="295"/>
      <c r="SJA7" s="295"/>
      <c r="SJB7" s="295"/>
      <c r="SJC7" s="295"/>
      <c r="SJD7" s="295"/>
      <c r="SJE7" s="295"/>
      <c r="SJF7" s="295"/>
      <c r="SJG7" s="295"/>
      <c r="SJH7" s="295"/>
      <c r="SJI7" s="295"/>
      <c r="SJJ7" s="295"/>
      <c r="SJK7" s="295"/>
      <c r="SJL7" s="295"/>
      <c r="SJM7" s="295"/>
      <c r="SJN7" s="295"/>
      <c r="SJO7" s="295"/>
      <c r="SJP7" s="295"/>
      <c r="SJQ7" s="295"/>
      <c r="SJR7" s="295"/>
      <c r="SJS7" s="295"/>
      <c r="SJT7" s="295"/>
      <c r="SJU7" s="295"/>
      <c r="SJV7" s="295"/>
      <c r="SJW7" s="295"/>
      <c r="SJX7" s="295"/>
      <c r="SJY7" s="295"/>
      <c r="SJZ7" s="295"/>
      <c r="SKA7" s="295"/>
      <c r="SKB7" s="295"/>
      <c r="SKC7" s="295"/>
      <c r="SKD7" s="295"/>
      <c r="SKE7" s="295"/>
      <c r="SKF7" s="295"/>
      <c r="SKG7" s="295"/>
      <c r="SKH7" s="295"/>
      <c r="SKI7" s="295"/>
      <c r="SKJ7" s="295"/>
      <c r="SKK7" s="295"/>
      <c r="SKL7" s="295"/>
      <c r="SKM7" s="295"/>
      <c r="SKN7" s="295"/>
      <c r="SKO7" s="295"/>
      <c r="SKP7" s="295"/>
      <c r="SKQ7" s="295"/>
      <c r="SKR7" s="295"/>
      <c r="SKS7" s="295"/>
      <c r="SKT7" s="295"/>
      <c r="SKU7" s="295"/>
      <c r="SKV7" s="295"/>
      <c r="SKW7" s="295"/>
      <c r="SKX7" s="295"/>
      <c r="SKY7" s="295"/>
      <c r="SKZ7" s="295"/>
      <c r="SLA7" s="295"/>
      <c r="SLB7" s="295"/>
      <c r="SLC7" s="295"/>
      <c r="SLD7" s="295"/>
      <c r="SLE7" s="295"/>
      <c r="SLF7" s="295"/>
      <c r="SLG7" s="295"/>
      <c r="SLH7" s="295"/>
      <c r="SLI7" s="295"/>
      <c r="SLJ7" s="295"/>
      <c r="SLK7" s="295"/>
      <c r="SLL7" s="295"/>
      <c r="SLM7" s="295"/>
      <c r="SLN7" s="295"/>
      <c r="SLO7" s="295"/>
      <c r="SLP7" s="295"/>
      <c r="SLQ7" s="295"/>
      <c r="SLR7" s="295"/>
      <c r="SLS7" s="295"/>
      <c r="SLT7" s="295"/>
      <c r="SLU7" s="295"/>
      <c r="SLV7" s="295"/>
      <c r="SLW7" s="295"/>
      <c r="SLX7" s="295"/>
      <c r="SLY7" s="295"/>
      <c r="SLZ7" s="295"/>
      <c r="SMA7" s="295"/>
      <c r="SMB7" s="295"/>
      <c r="SMC7" s="295"/>
      <c r="SMD7" s="295"/>
      <c r="SME7" s="295"/>
      <c r="SMF7" s="295"/>
      <c r="SMG7" s="295"/>
      <c r="SMH7" s="295"/>
      <c r="SMI7" s="295"/>
      <c r="SMJ7" s="295"/>
      <c r="SMK7" s="295"/>
      <c r="SML7" s="295"/>
      <c r="SMM7" s="295"/>
      <c r="SMN7" s="295"/>
      <c r="SMO7" s="295"/>
      <c r="SMP7" s="295"/>
      <c r="SMQ7" s="295"/>
      <c r="SMR7" s="295"/>
      <c r="SMS7" s="295"/>
      <c r="SMT7" s="295"/>
      <c r="SMU7" s="295"/>
      <c r="SMV7" s="295"/>
      <c r="SMW7" s="295"/>
      <c r="SMX7" s="295"/>
      <c r="SMY7" s="295"/>
      <c r="SMZ7" s="295"/>
      <c r="SNA7" s="295"/>
      <c r="SNB7" s="295"/>
      <c r="SNC7" s="295"/>
      <c r="SND7" s="295"/>
      <c r="SNE7" s="295"/>
      <c r="SNF7" s="295"/>
      <c r="SNG7" s="295"/>
      <c r="SNH7" s="295"/>
      <c r="SNI7" s="295"/>
      <c r="SNJ7" s="295"/>
      <c r="SNK7" s="295"/>
      <c r="SNL7" s="295"/>
      <c r="SNM7" s="295"/>
      <c r="SNN7" s="295"/>
      <c r="SNO7" s="295"/>
      <c r="SNP7" s="295"/>
      <c r="SNQ7" s="295"/>
      <c r="SNR7" s="295"/>
      <c r="SNS7" s="295"/>
      <c r="SNT7" s="295"/>
      <c r="SNU7" s="295"/>
      <c r="SNV7" s="295"/>
      <c r="SNW7" s="295"/>
      <c r="SNX7" s="295"/>
      <c r="SNY7" s="295"/>
      <c r="SNZ7" s="295"/>
      <c r="SOA7" s="295"/>
      <c r="SOB7" s="295"/>
      <c r="SOC7" s="295"/>
      <c r="SOD7" s="295"/>
      <c r="SOE7" s="295"/>
      <c r="SOF7" s="295"/>
      <c r="SOG7" s="295"/>
      <c r="SOH7" s="295"/>
      <c r="SOI7" s="295"/>
      <c r="SOJ7" s="295"/>
      <c r="SOK7" s="295"/>
      <c r="SOL7" s="295"/>
      <c r="SOM7" s="295"/>
      <c r="SON7" s="295"/>
      <c r="SOO7" s="295"/>
      <c r="SOP7" s="295"/>
      <c r="SOQ7" s="295"/>
      <c r="SOR7" s="295"/>
      <c r="SOS7" s="295"/>
      <c r="SOT7" s="295"/>
      <c r="SOU7" s="295"/>
      <c r="SOV7" s="295"/>
      <c r="SOW7" s="295"/>
      <c r="SOX7" s="295"/>
      <c r="SOY7" s="295"/>
      <c r="SOZ7" s="295"/>
      <c r="SPA7" s="295"/>
      <c r="SPB7" s="295"/>
      <c r="SPC7" s="295"/>
      <c r="SPD7" s="295"/>
      <c r="SPE7" s="295"/>
      <c r="SPF7" s="295"/>
      <c r="SPG7" s="295"/>
      <c r="SPH7" s="295"/>
      <c r="SPI7" s="295"/>
      <c r="SPJ7" s="295"/>
      <c r="SPK7" s="295"/>
      <c r="SPL7" s="295"/>
      <c r="SPM7" s="295"/>
      <c r="SPN7" s="295"/>
      <c r="SPO7" s="295"/>
      <c r="SPP7" s="295"/>
      <c r="SPQ7" s="295"/>
      <c r="SPR7" s="295"/>
      <c r="SPS7" s="295"/>
      <c r="SPT7" s="295"/>
      <c r="SPU7" s="295"/>
      <c r="SPV7" s="295"/>
      <c r="SPW7" s="295"/>
      <c r="SPX7" s="295"/>
      <c r="SPY7" s="295"/>
      <c r="SPZ7" s="295"/>
      <c r="SQA7" s="295"/>
      <c r="SQB7" s="295"/>
      <c r="SQC7" s="295"/>
      <c r="SQD7" s="295"/>
      <c r="SQE7" s="295"/>
      <c r="SQF7" s="295"/>
      <c r="SQG7" s="295"/>
      <c r="SQH7" s="295"/>
      <c r="SQI7" s="295"/>
      <c r="SQJ7" s="295"/>
      <c r="SQK7" s="295"/>
      <c r="SQL7" s="295"/>
      <c r="SQM7" s="295"/>
      <c r="SQN7" s="295"/>
      <c r="SQO7" s="295"/>
      <c r="SQP7" s="295"/>
      <c r="SQQ7" s="295"/>
      <c r="SQR7" s="295"/>
      <c r="SQS7" s="295"/>
      <c r="SQT7" s="295"/>
      <c r="SQU7" s="295"/>
      <c r="SQV7" s="295"/>
      <c r="SQW7" s="295"/>
      <c r="SQX7" s="295"/>
      <c r="SQY7" s="295"/>
      <c r="SQZ7" s="295"/>
      <c r="SRA7" s="295"/>
      <c r="SRB7" s="295"/>
      <c r="SRC7" s="295"/>
      <c r="SRD7" s="295"/>
      <c r="SRE7" s="295"/>
      <c r="SRF7" s="295"/>
      <c r="SRG7" s="295"/>
      <c r="SRH7" s="295"/>
      <c r="SRI7" s="295"/>
      <c r="SRJ7" s="295"/>
      <c r="SRK7" s="295"/>
      <c r="SRL7" s="295"/>
      <c r="SRM7" s="295"/>
      <c r="SRN7" s="295"/>
      <c r="SRO7" s="295"/>
      <c r="SRP7" s="295"/>
      <c r="SRQ7" s="295"/>
      <c r="SRR7" s="295"/>
      <c r="SRS7" s="295"/>
      <c r="SRT7" s="295"/>
      <c r="SRU7" s="295"/>
      <c r="SRV7" s="295"/>
      <c r="SRW7" s="295"/>
      <c r="SRX7" s="295"/>
      <c r="SRY7" s="295"/>
      <c r="SRZ7" s="295"/>
      <c r="SSA7" s="295"/>
      <c r="SSB7" s="295"/>
      <c r="SSC7" s="295"/>
      <c r="SSD7" s="295"/>
      <c r="SSE7" s="295"/>
      <c r="SSF7" s="295"/>
      <c r="SSG7" s="295"/>
      <c r="SSH7" s="295"/>
      <c r="SSI7" s="295"/>
      <c r="SSJ7" s="295"/>
      <c r="SSK7" s="295"/>
      <c r="SSL7" s="295"/>
      <c r="SSM7" s="295"/>
      <c r="SSN7" s="295"/>
      <c r="SSO7" s="295"/>
      <c r="SSP7" s="295"/>
      <c r="SSQ7" s="295"/>
      <c r="SSR7" s="295"/>
      <c r="SSS7" s="295"/>
      <c r="SST7" s="295"/>
      <c r="SSU7" s="295"/>
      <c r="SSV7" s="295"/>
      <c r="SSW7" s="295"/>
      <c r="SSX7" s="295"/>
      <c r="SSY7" s="295"/>
      <c r="SSZ7" s="295"/>
      <c r="STA7" s="295"/>
      <c r="STB7" s="295"/>
      <c r="STC7" s="295"/>
      <c r="STD7" s="295"/>
      <c r="STE7" s="295"/>
      <c r="STF7" s="295"/>
      <c r="STG7" s="295"/>
      <c r="STH7" s="295"/>
      <c r="STI7" s="295"/>
      <c r="STJ7" s="295"/>
      <c r="STK7" s="295"/>
      <c r="STL7" s="295"/>
      <c r="STM7" s="295"/>
      <c r="STN7" s="295"/>
      <c r="STO7" s="295"/>
      <c r="STP7" s="295"/>
      <c r="STQ7" s="295"/>
      <c r="STR7" s="295"/>
      <c r="STS7" s="295"/>
      <c r="STT7" s="295"/>
      <c r="STU7" s="295"/>
      <c r="STV7" s="295"/>
      <c r="STW7" s="295"/>
      <c r="STX7" s="295"/>
      <c r="STY7" s="295"/>
      <c r="STZ7" s="295"/>
      <c r="SUA7" s="295"/>
      <c r="SUB7" s="295"/>
      <c r="SUC7" s="295"/>
      <c r="SUD7" s="295"/>
      <c r="SUE7" s="295"/>
      <c r="SUF7" s="295"/>
      <c r="SUG7" s="295"/>
      <c r="SUH7" s="295"/>
      <c r="SUI7" s="295"/>
      <c r="SUJ7" s="295"/>
      <c r="SUK7" s="295"/>
      <c r="SUL7" s="295"/>
      <c r="SUM7" s="295"/>
      <c r="SUN7" s="295"/>
      <c r="SUO7" s="295"/>
      <c r="SUP7" s="295"/>
      <c r="SUQ7" s="295"/>
      <c r="SUR7" s="295"/>
      <c r="SUS7" s="295"/>
      <c r="SUT7" s="295"/>
      <c r="SUU7" s="295"/>
      <c r="SUV7" s="295"/>
      <c r="SUW7" s="295"/>
      <c r="SUX7" s="295"/>
      <c r="SUY7" s="295"/>
      <c r="SUZ7" s="295"/>
      <c r="SVA7" s="295"/>
      <c r="SVB7" s="295"/>
      <c r="SVC7" s="295"/>
      <c r="SVD7" s="295"/>
      <c r="SVE7" s="295"/>
      <c r="SVF7" s="295"/>
      <c r="SVG7" s="295"/>
      <c r="SVH7" s="295"/>
      <c r="SVI7" s="295"/>
      <c r="SVJ7" s="295"/>
      <c r="SVK7" s="295"/>
      <c r="SVL7" s="295"/>
      <c r="SVM7" s="295"/>
      <c r="SVN7" s="295"/>
      <c r="SVO7" s="295"/>
      <c r="SVP7" s="295"/>
      <c r="SVQ7" s="295"/>
      <c r="SVR7" s="295"/>
      <c r="SVS7" s="295"/>
      <c r="SVT7" s="295"/>
      <c r="SVU7" s="295"/>
      <c r="SVV7" s="295"/>
      <c r="SVW7" s="295"/>
      <c r="SVX7" s="295"/>
      <c r="SVY7" s="295"/>
      <c r="SVZ7" s="295"/>
      <c r="SWA7" s="295"/>
      <c r="SWB7" s="295"/>
      <c r="SWC7" s="295"/>
      <c r="SWD7" s="295"/>
      <c r="SWE7" s="295"/>
      <c r="SWF7" s="295"/>
      <c r="SWG7" s="295"/>
      <c r="SWH7" s="295"/>
      <c r="SWI7" s="295"/>
      <c r="SWJ7" s="295"/>
      <c r="SWK7" s="295"/>
      <c r="SWL7" s="295"/>
      <c r="SWM7" s="295"/>
      <c r="SWN7" s="295"/>
      <c r="SWO7" s="295"/>
      <c r="SWP7" s="295"/>
      <c r="SWQ7" s="295"/>
      <c r="SWR7" s="295"/>
      <c r="SWS7" s="295"/>
      <c r="SWT7" s="295"/>
      <c r="SWU7" s="295"/>
      <c r="SWV7" s="295"/>
      <c r="SWW7" s="295"/>
      <c r="SWX7" s="295"/>
      <c r="SWY7" s="295"/>
      <c r="SWZ7" s="295"/>
      <c r="SXA7" s="295"/>
      <c r="SXB7" s="295"/>
      <c r="SXC7" s="295"/>
      <c r="SXD7" s="295"/>
      <c r="SXE7" s="295"/>
      <c r="SXF7" s="295"/>
      <c r="SXG7" s="295"/>
      <c r="SXH7" s="295"/>
      <c r="SXI7" s="295"/>
      <c r="SXJ7" s="295"/>
      <c r="SXK7" s="295"/>
      <c r="SXL7" s="295"/>
      <c r="SXM7" s="295"/>
      <c r="SXN7" s="295"/>
      <c r="SXO7" s="295"/>
      <c r="SXP7" s="295"/>
      <c r="SXQ7" s="295"/>
      <c r="SXR7" s="295"/>
      <c r="SXS7" s="295"/>
      <c r="SXT7" s="295"/>
      <c r="SXU7" s="295"/>
      <c r="SXV7" s="295"/>
      <c r="SXW7" s="295"/>
      <c r="SXX7" s="295"/>
      <c r="SXY7" s="295"/>
      <c r="SXZ7" s="295"/>
      <c r="SYA7" s="295"/>
      <c r="SYB7" s="295"/>
      <c r="SYC7" s="295"/>
      <c r="SYD7" s="295"/>
      <c r="SYE7" s="295"/>
      <c r="SYF7" s="295"/>
      <c r="SYG7" s="295"/>
      <c r="SYH7" s="295"/>
      <c r="SYI7" s="295"/>
      <c r="SYJ7" s="295"/>
      <c r="SYK7" s="295"/>
      <c r="SYL7" s="295"/>
      <c r="SYM7" s="295"/>
      <c r="SYN7" s="295"/>
      <c r="SYO7" s="295"/>
      <c r="SYP7" s="295"/>
      <c r="SYQ7" s="295"/>
      <c r="SYR7" s="295"/>
      <c r="SYS7" s="295"/>
      <c r="SYT7" s="295"/>
      <c r="SYU7" s="295"/>
      <c r="SYV7" s="295"/>
      <c r="SYW7" s="295"/>
      <c r="SYX7" s="295"/>
      <c r="SYY7" s="295"/>
      <c r="SYZ7" s="295"/>
      <c r="SZA7" s="295"/>
      <c r="SZB7" s="295"/>
      <c r="SZC7" s="295"/>
      <c r="SZD7" s="295"/>
      <c r="SZE7" s="295"/>
      <c r="SZF7" s="295"/>
      <c r="SZG7" s="295"/>
      <c r="SZH7" s="295"/>
      <c r="SZI7" s="295"/>
      <c r="SZJ7" s="295"/>
      <c r="SZK7" s="295"/>
      <c r="SZL7" s="295"/>
      <c r="SZM7" s="295"/>
      <c r="SZN7" s="295"/>
      <c r="SZO7" s="295"/>
      <c r="SZP7" s="295"/>
      <c r="SZQ7" s="295"/>
      <c r="SZR7" s="295"/>
      <c r="SZS7" s="295"/>
      <c r="SZT7" s="295"/>
      <c r="SZU7" s="295"/>
      <c r="SZV7" s="295"/>
      <c r="SZW7" s="295"/>
      <c r="SZX7" s="295"/>
      <c r="SZY7" s="295"/>
      <c r="SZZ7" s="295"/>
      <c r="TAA7" s="295"/>
      <c r="TAB7" s="295"/>
      <c r="TAC7" s="295"/>
      <c r="TAD7" s="295"/>
      <c r="TAE7" s="295"/>
      <c r="TAF7" s="295"/>
      <c r="TAG7" s="295"/>
      <c r="TAH7" s="295"/>
      <c r="TAI7" s="295"/>
      <c r="TAJ7" s="295"/>
      <c r="TAK7" s="295"/>
      <c r="TAL7" s="295"/>
      <c r="TAM7" s="295"/>
      <c r="TAN7" s="295"/>
      <c r="TAO7" s="295"/>
      <c r="TAP7" s="295"/>
      <c r="TAQ7" s="295"/>
      <c r="TAR7" s="295"/>
      <c r="TAS7" s="295"/>
      <c r="TAT7" s="295"/>
      <c r="TAU7" s="295"/>
      <c r="TAV7" s="295"/>
      <c r="TAW7" s="295"/>
      <c r="TAX7" s="295"/>
      <c r="TAY7" s="295"/>
      <c r="TAZ7" s="295"/>
      <c r="TBA7" s="295"/>
      <c r="TBB7" s="295"/>
      <c r="TBC7" s="295"/>
      <c r="TBD7" s="295"/>
      <c r="TBE7" s="295"/>
      <c r="TBF7" s="295"/>
      <c r="TBG7" s="295"/>
      <c r="TBH7" s="295"/>
      <c r="TBI7" s="295"/>
      <c r="TBJ7" s="295"/>
      <c r="TBK7" s="295"/>
      <c r="TBL7" s="295"/>
      <c r="TBM7" s="295"/>
      <c r="TBN7" s="295"/>
      <c r="TBO7" s="295"/>
      <c r="TBP7" s="295"/>
      <c r="TBQ7" s="295"/>
      <c r="TBR7" s="295"/>
      <c r="TBS7" s="295"/>
      <c r="TBT7" s="295"/>
      <c r="TBU7" s="295"/>
      <c r="TBV7" s="295"/>
      <c r="TBW7" s="295"/>
      <c r="TBX7" s="295"/>
      <c r="TBY7" s="295"/>
      <c r="TBZ7" s="295"/>
      <c r="TCA7" s="295"/>
      <c r="TCB7" s="295"/>
      <c r="TCC7" s="295"/>
      <c r="TCD7" s="295"/>
      <c r="TCE7" s="295"/>
      <c r="TCF7" s="295"/>
      <c r="TCG7" s="295"/>
      <c r="TCH7" s="295"/>
      <c r="TCI7" s="295"/>
      <c r="TCJ7" s="295"/>
      <c r="TCK7" s="295"/>
      <c r="TCL7" s="295"/>
      <c r="TCM7" s="295"/>
      <c r="TCN7" s="295"/>
      <c r="TCO7" s="295"/>
      <c r="TCP7" s="295"/>
      <c r="TCQ7" s="295"/>
      <c r="TCR7" s="295"/>
      <c r="TCS7" s="295"/>
      <c r="TCT7" s="295"/>
      <c r="TCU7" s="295"/>
      <c r="TCV7" s="295"/>
      <c r="TCW7" s="295"/>
      <c r="TCX7" s="295"/>
      <c r="TCY7" s="295"/>
      <c r="TCZ7" s="295"/>
      <c r="TDA7" s="295"/>
      <c r="TDB7" s="295"/>
      <c r="TDC7" s="295"/>
      <c r="TDD7" s="295"/>
      <c r="TDE7" s="295"/>
      <c r="TDF7" s="295"/>
      <c r="TDG7" s="295"/>
      <c r="TDH7" s="295"/>
      <c r="TDI7" s="295"/>
      <c r="TDJ7" s="295"/>
      <c r="TDK7" s="295"/>
      <c r="TDL7" s="295"/>
      <c r="TDM7" s="295"/>
      <c r="TDN7" s="295"/>
      <c r="TDO7" s="295"/>
      <c r="TDP7" s="295"/>
      <c r="TDQ7" s="295"/>
      <c r="TDR7" s="295"/>
      <c r="TDS7" s="295"/>
      <c r="TDT7" s="295"/>
      <c r="TDU7" s="295"/>
      <c r="TDV7" s="295"/>
      <c r="TDW7" s="295"/>
      <c r="TDX7" s="295"/>
      <c r="TDY7" s="295"/>
      <c r="TDZ7" s="295"/>
      <c r="TEA7" s="295"/>
      <c r="TEB7" s="295"/>
      <c r="TEC7" s="295"/>
      <c r="TED7" s="295"/>
      <c r="TEE7" s="295"/>
      <c r="TEF7" s="295"/>
      <c r="TEG7" s="295"/>
      <c r="TEH7" s="295"/>
      <c r="TEI7" s="295"/>
      <c r="TEJ7" s="295"/>
      <c r="TEK7" s="295"/>
      <c r="TEL7" s="295"/>
      <c r="TEM7" s="295"/>
      <c r="TEN7" s="295"/>
      <c r="TEO7" s="295"/>
      <c r="TEP7" s="295"/>
      <c r="TEQ7" s="295"/>
      <c r="TER7" s="295"/>
      <c r="TES7" s="295"/>
      <c r="TET7" s="295"/>
      <c r="TEU7" s="295"/>
      <c r="TEV7" s="295"/>
      <c r="TEW7" s="295"/>
      <c r="TEX7" s="295"/>
      <c r="TEY7" s="295"/>
      <c r="TEZ7" s="295"/>
      <c r="TFA7" s="295"/>
      <c r="TFB7" s="295"/>
      <c r="TFC7" s="295"/>
      <c r="TFD7" s="295"/>
      <c r="TFE7" s="295"/>
      <c r="TFF7" s="295"/>
      <c r="TFG7" s="295"/>
      <c r="TFH7" s="295"/>
      <c r="TFI7" s="295"/>
      <c r="TFJ7" s="295"/>
      <c r="TFK7" s="295"/>
      <c r="TFL7" s="295"/>
      <c r="TFM7" s="295"/>
      <c r="TFN7" s="295"/>
      <c r="TFO7" s="295"/>
      <c r="TFP7" s="295"/>
      <c r="TFQ7" s="295"/>
      <c r="TFR7" s="295"/>
      <c r="TFS7" s="295"/>
      <c r="TFT7" s="295"/>
      <c r="TFU7" s="295"/>
      <c r="TFV7" s="295"/>
      <c r="TFW7" s="295"/>
      <c r="TFX7" s="295"/>
      <c r="TFY7" s="295"/>
      <c r="TFZ7" s="295"/>
      <c r="TGA7" s="295"/>
      <c r="TGB7" s="295"/>
      <c r="TGC7" s="295"/>
      <c r="TGD7" s="295"/>
      <c r="TGE7" s="295"/>
      <c r="TGF7" s="295"/>
      <c r="TGG7" s="295"/>
      <c r="TGH7" s="295"/>
      <c r="TGI7" s="295"/>
      <c r="TGJ7" s="295"/>
      <c r="TGK7" s="295"/>
      <c r="TGL7" s="295"/>
      <c r="TGM7" s="295"/>
      <c r="TGN7" s="295"/>
      <c r="TGO7" s="295"/>
      <c r="TGP7" s="295"/>
      <c r="TGQ7" s="295"/>
      <c r="TGR7" s="295"/>
      <c r="TGS7" s="295"/>
      <c r="TGT7" s="295"/>
      <c r="TGU7" s="295"/>
      <c r="TGV7" s="295"/>
      <c r="TGW7" s="295"/>
      <c r="TGX7" s="295"/>
      <c r="TGY7" s="295"/>
      <c r="TGZ7" s="295"/>
      <c r="THA7" s="295"/>
      <c r="THB7" s="295"/>
      <c r="THC7" s="295"/>
      <c r="THD7" s="295"/>
      <c r="THE7" s="295"/>
      <c r="THF7" s="295"/>
      <c r="THG7" s="295"/>
      <c r="THH7" s="295"/>
      <c r="THI7" s="295"/>
      <c r="THJ7" s="295"/>
      <c r="THK7" s="295"/>
      <c r="THL7" s="295"/>
      <c r="THM7" s="295"/>
      <c r="THN7" s="295"/>
      <c r="THO7" s="295"/>
      <c r="THP7" s="295"/>
      <c r="THQ7" s="295"/>
      <c r="THR7" s="295"/>
      <c r="THS7" s="295"/>
      <c r="THT7" s="295"/>
      <c r="THU7" s="295"/>
      <c r="THV7" s="295"/>
      <c r="THW7" s="295"/>
      <c r="THX7" s="295"/>
      <c r="THY7" s="295"/>
      <c r="THZ7" s="295"/>
      <c r="TIA7" s="295"/>
      <c r="TIB7" s="295"/>
      <c r="TIC7" s="295"/>
      <c r="TID7" s="295"/>
      <c r="TIE7" s="295"/>
      <c r="TIF7" s="295"/>
      <c r="TIG7" s="295"/>
      <c r="TIH7" s="295"/>
      <c r="TII7" s="295"/>
      <c r="TIJ7" s="295"/>
      <c r="TIK7" s="295"/>
      <c r="TIL7" s="295"/>
      <c r="TIM7" s="295"/>
      <c r="TIN7" s="295"/>
      <c r="TIO7" s="295"/>
      <c r="TIP7" s="295"/>
      <c r="TIQ7" s="295"/>
      <c r="TIR7" s="295"/>
      <c r="TIS7" s="295"/>
      <c r="TIT7" s="295"/>
      <c r="TIU7" s="295"/>
      <c r="TIV7" s="295"/>
      <c r="TIW7" s="295"/>
      <c r="TIX7" s="295"/>
      <c r="TIY7" s="295"/>
      <c r="TIZ7" s="295"/>
      <c r="TJA7" s="295"/>
      <c r="TJB7" s="295"/>
      <c r="TJC7" s="295"/>
      <c r="TJD7" s="295"/>
      <c r="TJE7" s="295"/>
      <c r="TJF7" s="295"/>
      <c r="TJG7" s="295"/>
      <c r="TJH7" s="295"/>
      <c r="TJI7" s="295"/>
      <c r="TJJ7" s="295"/>
      <c r="TJK7" s="295"/>
      <c r="TJL7" s="295"/>
      <c r="TJM7" s="295"/>
      <c r="TJN7" s="295"/>
      <c r="TJO7" s="295"/>
      <c r="TJP7" s="295"/>
      <c r="TJQ7" s="295"/>
      <c r="TJR7" s="295"/>
      <c r="TJS7" s="295"/>
      <c r="TJT7" s="295"/>
      <c r="TJU7" s="295"/>
      <c r="TJV7" s="295"/>
      <c r="TJW7" s="295"/>
      <c r="TJX7" s="295"/>
      <c r="TJY7" s="295"/>
      <c r="TJZ7" s="295"/>
      <c r="TKA7" s="295"/>
      <c r="TKB7" s="295"/>
      <c r="TKC7" s="295"/>
      <c r="TKD7" s="295"/>
      <c r="TKE7" s="295"/>
      <c r="TKF7" s="295"/>
      <c r="TKG7" s="295"/>
      <c r="TKH7" s="295"/>
      <c r="TKI7" s="295"/>
      <c r="TKJ7" s="295"/>
      <c r="TKK7" s="295"/>
      <c r="TKL7" s="295"/>
      <c r="TKM7" s="295"/>
      <c r="TKN7" s="295"/>
      <c r="TKO7" s="295"/>
      <c r="TKP7" s="295"/>
      <c r="TKQ7" s="295"/>
      <c r="TKR7" s="295"/>
      <c r="TKS7" s="295"/>
      <c r="TKT7" s="295"/>
      <c r="TKU7" s="295"/>
      <c r="TKV7" s="295"/>
      <c r="TKW7" s="295"/>
      <c r="TKX7" s="295"/>
      <c r="TKY7" s="295"/>
      <c r="TKZ7" s="295"/>
      <c r="TLA7" s="295"/>
      <c r="TLB7" s="295"/>
      <c r="TLC7" s="295"/>
      <c r="TLD7" s="295"/>
      <c r="TLE7" s="295"/>
      <c r="TLF7" s="295"/>
      <c r="TLG7" s="295"/>
      <c r="TLH7" s="295"/>
      <c r="TLI7" s="295"/>
      <c r="TLJ7" s="295"/>
      <c r="TLK7" s="295"/>
      <c r="TLL7" s="295"/>
      <c r="TLM7" s="295"/>
      <c r="TLN7" s="295"/>
      <c r="TLO7" s="295"/>
      <c r="TLP7" s="295"/>
      <c r="TLQ7" s="295"/>
      <c r="TLR7" s="295"/>
      <c r="TLS7" s="295"/>
      <c r="TLT7" s="295"/>
      <c r="TLU7" s="295"/>
      <c r="TLV7" s="295"/>
      <c r="TLW7" s="295"/>
      <c r="TLX7" s="295"/>
      <c r="TLY7" s="295"/>
      <c r="TLZ7" s="295"/>
      <c r="TMA7" s="295"/>
      <c r="TMB7" s="295"/>
      <c r="TMC7" s="295"/>
      <c r="TMD7" s="295"/>
      <c r="TME7" s="295"/>
      <c r="TMF7" s="295"/>
      <c r="TMG7" s="295"/>
      <c r="TMH7" s="295"/>
      <c r="TMI7" s="295"/>
      <c r="TMJ7" s="295"/>
      <c r="TMK7" s="295"/>
      <c r="TML7" s="295"/>
      <c r="TMM7" s="295"/>
      <c r="TMN7" s="295"/>
      <c r="TMO7" s="295"/>
      <c r="TMP7" s="295"/>
      <c r="TMQ7" s="295"/>
      <c r="TMR7" s="295"/>
      <c r="TMS7" s="295"/>
      <c r="TMT7" s="295"/>
      <c r="TMU7" s="295"/>
      <c r="TMV7" s="295"/>
      <c r="TMW7" s="295"/>
      <c r="TMX7" s="295"/>
      <c r="TMY7" s="295"/>
      <c r="TMZ7" s="295"/>
      <c r="TNA7" s="295"/>
      <c r="TNB7" s="295"/>
      <c r="TNC7" s="295"/>
      <c r="TND7" s="295"/>
      <c r="TNE7" s="295"/>
      <c r="TNF7" s="295"/>
      <c r="TNG7" s="295"/>
      <c r="TNH7" s="295"/>
      <c r="TNI7" s="295"/>
      <c r="TNJ7" s="295"/>
      <c r="TNK7" s="295"/>
      <c r="TNL7" s="295"/>
      <c r="TNM7" s="295"/>
      <c r="TNN7" s="295"/>
      <c r="TNO7" s="295"/>
      <c r="TNP7" s="295"/>
      <c r="TNQ7" s="295"/>
      <c r="TNR7" s="295"/>
      <c r="TNS7" s="295"/>
      <c r="TNT7" s="295"/>
      <c r="TNU7" s="295"/>
      <c r="TNV7" s="295"/>
      <c r="TNW7" s="295"/>
      <c r="TNX7" s="295"/>
      <c r="TNY7" s="295"/>
      <c r="TNZ7" s="295"/>
      <c r="TOA7" s="295"/>
      <c r="TOB7" s="295"/>
      <c r="TOC7" s="295"/>
      <c r="TOD7" s="295"/>
      <c r="TOE7" s="295"/>
      <c r="TOF7" s="295"/>
      <c r="TOG7" s="295"/>
      <c r="TOH7" s="295"/>
      <c r="TOI7" s="295"/>
      <c r="TOJ7" s="295"/>
      <c r="TOK7" s="295"/>
      <c r="TOL7" s="295"/>
      <c r="TOM7" s="295"/>
      <c r="TON7" s="295"/>
      <c r="TOO7" s="295"/>
      <c r="TOP7" s="295"/>
      <c r="TOQ7" s="295"/>
      <c r="TOR7" s="295"/>
      <c r="TOS7" s="295"/>
      <c r="TOT7" s="295"/>
      <c r="TOU7" s="295"/>
      <c r="TOV7" s="295"/>
      <c r="TOW7" s="295"/>
      <c r="TOX7" s="295"/>
      <c r="TOY7" s="295"/>
      <c r="TOZ7" s="295"/>
      <c r="TPA7" s="295"/>
      <c r="TPB7" s="295"/>
      <c r="TPC7" s="295"/>
      <c r="TPD7" s="295"/>
      <c r="TPE7" s="295"/>
      <c r="TPF7" s="295"/>
      <c r="TPG7" s="295"/>
      <c r="TPH7" s="295"/>
      <c r="TPI7" s="295"/>
      <c r="TPJ7" s="295"/>
      <c r="TPK7" s="295"/>
      <c r="TPL7" s="295"/>
      <c r="TPM7" s="295"/>
      <c r="TPN7" s="295"/>
      <c r="TPO7" s="295"/>
      <c r="TPP7" s="295"/>
      <c r="TPQ7" s="295"/>
      <c r="TPR7" s="295"/>
      <c r="TPS7" s="295"/>
      <c r="TPT7" s="295"/>
      <c r="TPU7" s="295"/>
      <c r="TPV7" s="295"/>
      <c r="TPW7" s="295"/>
      <c r="TPX7" s="295"/>
      <c r="TPY7" s="295"/>
      <c r="TPZ7" s="295"/>
      <c r="TQA7" s="295"/>
      <c r="TQB7" s="295"/>
      <c r="TQC7" s="295"/>
      <c r="TQD7" s="295"/>
      <c r="TQE7" s="295"/>
      <c r="TQF7" s="295"/>
      <c r="TQG7" s="295"/>
      <c r="TQH7" s="295"/>
      <c r="TQI7" s="295"/>
      <c r="TQJ7" s="295"/>
      <c r="TQK7" s="295"/>
      <c r="TQL7" s="295"/>
      <c r="TQM7" s="295"/>
      <c r="TQN7" s="295"/>
      <c r="TQO7" s="295"/>
      <c r="TQP7" s="295"/>
      <c r="TQQ7" s="295"/>
      <c r="TQR7" s="295"/>
      <c r="TQS7" s="295"/>
      <c r="TQT7" s="295"/>
      <c r="TQU7" s="295"/>
      <c r="TQV7" s="295"/>
      <c r="TQW7" s="295"/>
      <c r="TQX7" s="295"/>
      <c r="TQY7" s="295"/>
      <c r="TQZ7" s="295"/>
      <c r="TRA7" s="295"/>
      <c r="TRB7" s="295"/>
      <c r="TRC7" s="295"/>
      <c r="TRD7" s="295"/>
      <c r="TRE7" s="295"/>
      <c r="TRF7" s="295"/>
      <c r="TRG7" s="295"/>
      <c r="TRH7" s="295"/>
      <c r="TRI7" s="295"/>
      <c r="TRJ7" s="295"/>
      <c r="TRK7" s="295"/>
      <c r="TRL7" s="295"/>
      <c r="TRM7" s="295"/>
      <c r="TRN7" s="295"/>
      <c r="TRO7" s="295"/>
      <c r="TRP7" s="295"/>
      <c r="TRQ7" s="295"/>
      <c r="TRR7" s="295"/>
      <c r="TRS7" s="295"/>
      <c r="TRT7" s="295"/>
      <c r="TRU7" s="295"/>
      <c r="TRV7" s="295"/>
      <c r="TRW7" s="295"/>
      <c r="TRX7" s="295"/>
      <c r="TRY7" s="295"/>
      <c r="TRZ7" s="295"/>
      <c r="TSA7" s="295"/>
      <c r="TSB7" s="295"/>
      <c r="TSC7" s="295"/>
      <c r="TSD7" s="295"/>
      <c r="TSE7" s="295"/>
      <c r="TSF7" s="295"/>
      <c r="TSG7" s="295"/>
      <c r="TSH7" s="295"/>
      <c r="TSI7" s="295"/>
      <c r="TSJ7" s="295"/>
      <c r="TSK7" s="295"/>
      <c r="TSL7" s="295"/>
      <c r="TSM7" s="295"/>
      <c r="TSN7" s="295"/>
      <c r="TSO7" s="295"/>
      <c r="TSP7" s="295"/>
      <c r="TSQ7" s="295"/>
      <c r="TSR7" s="295"/>
      <c r="TSS7" s="295"/>
      <c r="TST7" s="295"/>
      <c r="TSU7" s="295"/>
      <c r="TSV7" s="295"/>
      <c r="TSW7" s="295"/>
      <c r="TSX7" s="295"/>
      <c r="TSY7" s="295"/>
      <c r="TSZ7" s="295"/>
      <c r="TTA7" s="295"/>
      <c r="TTB7" s="295"/>
      <c r="TTC7" s="295"/>
      <c r="TTD7" s="295"/>
      <c r="TTE7" s="295"/>
      <c r="TTF7" s="295"/>
      <c r="TTG7" s="295"/>
      <c r="TTH7" s="295"/>
      <c r="TTI7" s="295"/>
      <c r="TTJ7" s="295"/>
      <c r="TTK7" s="295"/>
      <c r="TTL7" s="295"/>
      <c r="TTM7" s="295"/>
      <c r="TTN7" s="295"/>
      <c r="TTO7" s="295"/>
      <c r="TTP7" s="295"/>
      <c r="TTQ7" s="295"/>
      <c r="TTR7" s="295"/>
      <c r="TTS7" s="295"/>
      <c r="TTT7" s="295"/>
      <c r="TTU7" s="295"/>
      <c r="TTV7" s="295"/>
      <c r="TTW7" s="295"/>
      <c r="TTX7" s="295"/>
      <c r="TTY7" s="295"/>
      <c r="TTZ7" s="295"/>
      <c r="TUA7" s="295"/>
      <c r="TUB7" s="295"/>
      <c r="TUC7" s="295"/>
      <c r="TUD7" s="295"/>
      <c r="TUE7" s="295"/>
      <c r="TUF7" s="295"/>
      <c r="TUG7" s="295"/>
      <c r="TUH7" s="295"/>
      <c r="TUI7" s="295"/>
      <c r="TUJ7" s="295"/>
      <c r="TUK7" s="295"/>
      <c r="TUL7" s="295"/>
      <c r="TUM7" s="295"/>
      <c r="TUN7" s="295"/>
      <c r="TUO7" s="295"/>
      <c r="TUP7" s="295"/>
      <c r="TUQ7" s="295"/>
      <c r="TUR7" s="295"/>
      <c r="TUS7" s="295"/>
      <c r="TUT7" s="295"/>
      <c r="TUU7" s="295"/>
      <c r="TUV7" s="295"/>
      <c r="TUW7" s="295"/>
      <c r="TUX7" s="295"/>
      <c r="TUY7" s="295"/>
      <c r="TUZ7" s="295"/>
      <c r="TVA7" s="295"/>
      <c r="TVB7" s="295"/>
      <c r="TVC7" s="295"/>
      <c r="TVD7" s="295"/>
      <c r="TVE7" s="295"/>
      <c r="TVF7" s="295"/>
      <c r="TVG7" s="295"/>
      <c r="TVH7" s="295"/>
      <c r="TVI7" s="295"/>
      <c r="TVJ7" s="295"/>
      <c r="TVK7" s="295"/>
      <c r="TVL7" s="295"/>
      <c r="TVM7" s="295"/>
      <c r="TVN7" s="295"/>
      <c r="TVO7" s="295"/>
      <c r="TVP7" s="295"/>
      <c r="TVQ7" s="295"/>
      <c r="TVR7" s="295"/>
      <c r="TVS7" s="295"/>
      <c r="TVT7" s="295"/>
      <c r="TVU7" s="295"/>
      <c r="TVV7" s="295"/>
      <c r="TVW7" s="295"/>
      <c r="TVX7" s="295"/>
      <c r="TVY7" s="295"/>
      <c r="TVZ7" s="295"/>
      <c r="TWA7" s="295"/>
      <c r="TWB7" s="295"/>
      <c r="TWC7" s="295"/>
      <c r="TWD7" s="295"/>
      <c r="TWE7" s="295"/>
      <c r="TWF7" s="295"/>
      <c r="TWG7" s="295"/>
      <c r="TWH7" s="295"/>
      <c r="TWI7" s="295"/>
      <c r="TWJ7" s="295"/>
      <c r="TWK7" s="295"/>
      <c r="TWL7" s="295"/>
      <c r="TWM7" s="295"/>
      <c r="TWN7" s="295"/>
      <c r="TWO7" s="295"/>
      <c r="TWP7" s="295"/>
      <c r="TWQ7" s="295"/>
      <c r="TWR7" s="295"/>
      <c r="TWS7" s="295"/>
      <c r="TWT7" s="295"/>
      <c r="TWU7" s="295"/>
      <c r="TWV7" s="295"/>
      <c r="TWW7" s="295"/>
      <c r="TWX7" s="295"/>
      <c r="TWY7" s="295"/>
      <c r="TWZ7" s="295"/>
      <c r="TXA7" s="295"/>
      <c r="TXB7" s="295"/>
      <c r="TXC7" s="295"/>
      <c r="TXD7" s="295"/>
      <c r="TXE7" s="295"/>
      <c r="TXF7" s="295"/>
      <c r="TXG7" s="295"/>
      <c r="TXH7" s="295"/>
      <c r="TXI7" s="295"/>
      <c r="TXJ7" s="295"/>
      <c r="TXK7" s="295"/>
      <c r="TXL7" s="295"/>
      <c r="TXM7" s="295"/>
      <c r="TXN7" s="295"/>
      <c r="TXO7" s="295"/>
      <c r="TXP7" s="295"/>
      <c r="TXQ7" s="295"/>
      <c r="TXR7" s="295"/>
      <c r="TXS7" s="295"/>
      <c r="TXT7" s="295"/>
      <c r="TXU7" s="295"/>
      <c r="TXV7" s="295"/>
      <c r="TXW7" s="295"/>
      <c r="TXX7" s="295"/>
      <c r="TXY7" s="295"/>
      <c r="TXZ7" s="295"/>
      <c r="TYA7" s="295"/>
      <c r="TYB7" s="295"/>
      <c r="TYC7" s="295"/>
      <c r="TYD7" s="295"/>
      <c r="TYE7" s="295"/>
      <c r="TYF7" s="295"/>
      <c r="TYG7" s="295"/>
      <c r="TYH7" s="295"/>
      <c r="TYI7" s="295"/>
      <c r="TYJ7" s="295"/>
      <c r="TYK7" s="295"/>
      <c r="TYL7" s="295"/>
      <c r="TYM7" s="295"/>
      <c r="TYN7" s="295"/>
      <c r="TYO7" s="295"/>
      <c r="TYP7" s="295"/>
      <c r="TYQ7" s="295"/>
      <c r="TYR7" s="295"/>
      <c r="TYS7" s="295"/>
      <c r="TYT7" s="295"/>
      <c r="TYU7" s="295"/>
      <c r="TYV7" s="295"/>
      <c r="TYW7" s="295"/>
      <c r="TYX7" s="295"/>
      <c r="TYY7" s="295"/>
      <c r="TYZ7" s="295"/>
      <c r="TZA7" s="295"/>
      <c r="TZB7" s="295"/>
      <c r="TZC7" s="295"/>
      <c r="TZD7" s="295"/>
      <c r="TZE7" s="295"/>
      <c r="TZF7" s="295"/>
      <c r="TZG7" s="295"/>
      <c r="TZH7" s="295"/>
      <c r="TZI7" s="295"/>
      <c r="TZJ7" s="295"/>
      <c r="TZK7" s="295"/>
      <c r="TZL7" s="295"/>
      <c r="TZM7" s="295"/>
      <c r="TZN7" s="295"/>
      <c r="TZO7" s="295"/>
      <c r="TZP7" s="295"/>
      <c r="TZQ7" s="295"/>
      <c r="TZR7" s="295"/>
      <c r="TZS7" s="295"/>
      <c r="TZT7" s="295"/>
      <c r="TZU7" s="295"/>
      <c r="TZV7" s="295"/>
      <c r="TZW7" s="295"/>
      <c r="TZX7" s="295"/>
      <c r="TZY7" s="295"/>
      <c r="TZZ7" s="295"/>
      <c r="UAA7" s="295"/>
      <c r="UAB7" s="295"/>
      <c r="UAC7" s="295"/>
      <c r="UAD7" s="295"/>
      <c r="UAE7" s="295"/>
      <c r="UAF7" s="295"/>
      <c r="UAG7" s="295"/>
      <c r="UAH7" s="295"/>
      <c r="UAI7" s="295"/>
      <c r="UAJ7" s="295"/>
      <c r="UAK7" s="295"/>
      <c r="UAL7" s="295"/>
      <c r="UAM7" s="295"/>
      <c r="UAN7" s="295"/>
      <c r="UAO7" s="295"/>
      <c r="UAP7" s="295"/>
      <c r="UAQ7" s="295"/>
      <c r="UAR7" s="295"/>
      <c r="UAS7" s="295"/>
      <c r="UAT7" s="295"/>
      <c r="UAU7" s="295"/>
      <c r="UAV7" s="295"/>
      <c r="UAW7" s="295"/>
      <c r="UAX7" s="295"/>
      <c r="UAY7" s="295"/>
      <c r="UAZ7" s="295"/>
      <c r="UBA7" s="295"/>
      <c r="UBB7" s="295"/>
      <c r="UBC7" s="295"/>
      <c r="UBD7" s="295"/>
      <c r="UBE7" s="295"/>
      <c r="UBF7" s="295"/>
      <c r="UBG7" s="295"/>
      <c r="UBH7" s="295"/>
      <c r="UBI7" s="295"/>
      <c r="UBJ7" s="295"/>
      <c r="UBK7" s="295"/>
      <c r="UBL7" s="295"/>
      <c r="UBM7" s="295"/>
      <c r="UBN7" s="295"/>
      <c r="UBO7" s="295"/>
      <c r="UBP7" s="295"/>
      <c r="UBQ7" s="295"/>
      <c r="UBR7" s="295"/>
      <c r="UBS7" s="295"/>
      <c r="UBT7" s="295"/>
      <c r="UBU7" s="295"/>
      <c r="UBV7" s="295"/>
      <c r="UBW7" s="295"/>
      <c r="UBX7" s="295"/>
      <c r="UBY7" s="295"/>
      <c r="UBZ7" s="295"/>
      <c r="UCA7" s="295"/>
      <c r="UCB7" s="295"/>
      <c r="UCC7" s="295"/>
      <c r="UCD7" s="295"/>
      <c r="UCE7" s="295"/>
      <c r="UCF7" s="295"/>
      <c r="UCG7" s="295"/>
      <c r="UCH7" s="295"/>
      <c r="UCI7" s="295"/>
      <c r="UCJ7" s="295"/>
      <c r="UCK7" s="295"/>
      <c r="UCL7" s="295"/>
      <c r="UCM7" s="295"/>
      <c r="UCN7" s="295"/>
      <c r="UCO7" s="295"/>
      <c r="UCP7" s="295"/>
      <c r="UCQ7" s="295"/>
      <c r="UCR7" s="295"/>
      <c r="UCS7" s="295"/>
      <c r="UCT7" s="295"/>
      <c r="UCU7" s="295"/>
      <c r="UCV7" s="295"/>
      <c r="UCW7" s="295"/>
      <c r="UCX7" s="295"/>
      <c r="UCY7" s="295"/>
      <c r="UCZ7" s="295"/>
      <c r="UDA7" s="295"/>
      <c r="UDB7" s="295"/>
      <c r="UDC7" s="295"/>
      <c r="UDD7" s="295"/>
      <c r="UDE7" s="295"/>
      <c r="UDF7" s="295"/>
      <c r="UDG7" s="295"/>
      <c r="UDH7" s="295"/>
      <c r="UDI7" s="295"/>
      <c r="UDJ7" s="295"/>
      <c r="UDK7" s="295"/>
      <c r="UDL7" s="295"/>
      <c r="UDM7" s="295"/>
      <c r="UDN7" s="295"/>
      <c r="UDO7" s="295"/>
      <c r="UDP7" s="295"/>
      <c r="UDQ7" s="295"/>
      <c r="UDR7" s="295"/>
      <c r="UDS7" s="295"/>
      <c r="UDT7" s="295"/>
      <c r="UDU7" s="295"/>
      <c r="UDV7" s="295"/>
      <c r="UDW7" s="295"/>
      <c r="UDX7" s="295"/>
      <c r="UDY7" s="295"/>
      <c r="UDZ7" s="295"/>
      <c r="UEA7" s="295"/>
      <c r="UEB7" s="295"/>
      <c r="UEC7" s="295"/>
      <c r="UED7" s="295"/>
      <c r="UEE7" s="295"/>
      <c r="UEF7" s="295"/>
      <c r="UEG7" s="295"/>
      <c r="UEH7" s="295"/>
      <c r="UEI7" s="295"/>
      <c r="UEJ7" s="295"/>
      <c r="UEK7" s="295"/>
      <c r="UEL7" s="295"/>
      <c r="UEM7" s="295"/>
      <c r="UEN7" s="295"/>
      <c r="UEO7" s="295"/>
      <c r="UEP7" s="295"/>
      <c r="UEQ7" s="295"/>
      <c r="UER7" s="295"/>
      <c r="UES7" s="295"/>
      <c r="UET7" s="295"/>
      <c r="UEU7" s="295"/>
      <c r="UEV7" s="295"/>
      <c r="UEW7" s="295"/>
      <c r="UEX7" s="295"/>
      <c r="UEY7" s="295"/>
      <c r="UEZ7" s="295"/>
      <c r="UFA7" s="295"/>
      <c r="UFB7" s="295"/>
      <c r="UFC7" s="295"/>
      <c r="UFD7" s="295"/>
      <c r="UFE7" s="295"/>
      <c r="UFF7" s="295"/>
      <c r="UFG7" s="295"/>
      <c r="UFH7" s="295"/>
      <c r="UFI7" s="295"/>
      <c r="UFJ7" s="295"/>
      <c r="UFK7" s="295"/>
      <c r="UFL7" s="295"/>
      <c r="UFM7" s="295"/>
      <c r="UFN7" s="295"/>
      <c r="UFO7" s="295"/>
      <c r="UFP7" s="295"/>
      <c r="UFQ7" s="295"/>
      <c r="UFR7" s="295"/>
      <c r="UFS7" s="295"/>
      <c r="UFT7" s="295"/>
      <c r="UFU7" s="295"/>
      <c r="UFV7" s="295"/>
      <c r="UFW7" s="295"/>
      <c r="UFX7" s="295"/>
      <c r="UFY7" s="295"/>
      <c r="UFZ7" s="295"/>
      <c r="UGA7" s="295"/>
      <c r="UGB7" s="295"/>
      <c r="UGC7" s="295"/>
      <c r="UGD7" s="295"/>
      <c r="UGE7" s="295"/>
      <c r="UGF7" s="295"/>
      <c r="UGG7" s="295"/>
      <c r="UGH7" s="295"/>
      <c r="UGI7" s="295"/>
      <c r="UGJ7" s="295"/>
      <c r="UGK7" s="295"/>
      <c r="UGL7" s="295"/>
      <c r="UGM7" s="295"/>
      <c r="UGN7" s="295"/>
      <c r="UGO7" s="295"/>
      <c r="UGP7" s="295"/>
      <c r="UGQ7" s="295"/>
      <c r="UGR7" s="295"/>
      <c r="UGS7" s="295"/>
      <c r="UGT7" s="295"/>
      <c r="UGU7" s="295"/>
      <c r="UGV7" s="295"/>
      <c r="UGW7" s="295"/>
      <c r="UGX7" s="295"/>
      <c r="UGY7" s="295"/>
      <c r="UGZ7" s="295"/>
      <c r="UHA7" s="295"/>
      <c r="UHB7" s="295"/>
      <c r="UHC7" s="295"/>
      <c r="UHD7" s="295"/>
      <c r="UHE7" s="295"/>
      <c r="UHF7" s="295"/>
      <c r="UHG7" s="295"/>
      <c r="UHH7" s="295"/>
      <c r="UHI7" s="295"/>
      <c r="UHJ7" s="295"/>
      <c r="UHK7" s="295"/>
      <c r="UHL7" s="295"/>
      <c r="UHM7" s="295"/>
      <c r="UHN7" s="295"/>
      <c r="UHO7" s="295"/>
      <c r="UHP7" s="295"/>
      <c r="UHQ7" s="295"/>
      <c r="UHR7" s="295"/>
      <c r="UHS7" s="295"/>
      <c r="UHT7" s="295"/>
      <c r="UHU7" s="295"/>
      <c r="UHV7" s="295"/>
      <c r="UHW7" s="295"/>
      <c r="UHX7" s="295"/>
      <c r="UHY7" s="295"/>
      <c r="UHZ7" s="295"/>
      <c r="UIA7" s="295"/>
      <c r="UIB7" s="295"/>
      <c r="UIC7" s="295"/>
      <c r="UID7" s="295"/>
      <c r="UIE7" s="295"/>
      <c r="UIF7" s="295"/>
      <c r="UIG7" s="295"/>
      <c r="UIH7" s="295"/>
      <c r="UII7" s="295"/>
      <c r="UIJ7" s="295"/>
      <c r="UIK7" s="295"/>
      <c r="UIL7" s="295"/>
      <c r="UIM7" s="295"/>
      <c r="UIN7" s="295"/>
      <c r="UIO7" s="295"/>
      <c r="UIP7" s="295"/>
      <c r="UIQ7" s="295"/>
      <c r="UIR7" s="295"/>
      <c r="UIS7" s="295"/>
      <c r="UIT7" s="295"/>
      <c r="UIU7" s="295"/>
      <c r="UIV7" s="295"/>
      <c r="UIW7" s="295"/>
      <c r="UIX7" s="295"/>
      <c r="UIY7" s="295"/>
      <c r="UIZ7" s="295"/>
      <c r="UJA7" s="295"/>
      <c r="UJB7" s="295"/>
      <c r="UJC7" s="295"/>
      <c r="UJD7" s="295"/>
      <c r="UJE7" s="295"/>
      <c r="UJF7" s="295"/>
      <c r="UJG7" s="295"/>
      <c r="UJH7" s="295"/>
      <c r="UJI7" s="295"/>
      <c r="UJJ7" s="295"/>
      <c r="UJK7" s="295"/>
      <c r="UJL7" s="295"/>
      <c r="UJM7" s="295"/>
      <c r="UJN7" s="295"/>
      <c r="UJO7" s="295"/>
      <c r="UJP7" s="295"/>
      <c r="UJQ7" s="295"/>
      <c r="UJR7" s="295"/>
      <c r="UJS7" s="295"/>
      <c r="UJT7" s="295"/>
      <c r="UJU7" s="295"/>
      <c r="UJV7" s="295"/>
      <c r="UJW7" s="295"/>
      <c r="UJX7" s="295"/>
      <c r="UJY7" s="295"/>
      <c r="UJZ7" s="295"/>
      <c r="UKA7" s="295"/>
      <c r="UKB7" s="295"/>
      <c r="UKC7" s="295"/>
      <c r="UKD7" s="295"/>
      <c r="UKE7" s="295"/>
      <c r="UKF7" s="295"/>
      <c r="UKG7" s="295"/>
      <c r="UKH7" s="295"/>
      <c r="UKI7" s="295"/>
      <c r="UKJ7" s="295"/>
      <c r="UKK7" s="295"/>
      <c r="UKL7" s="295"/>
      <c r="UKM7" s="295"/>
      <c r="UKN7" s="295"/>
      <c r="UKO7" s="295"/>
      <c r="UKP7" s="295"/>
      <c r="UKQ7" s="295"/>
      <c r="UKR7" s="295"/>
      <c r="UKS7" s="295"/>
      <c r="UKT7" s="295"/>
      <c r="UKU7" s="295"/>
      <c r="UKV7" s="295"/>
      <c r="UKW7" s="295"/>
      <c r="UKX7" s="295"/>
      <c r="UKY7" s="295"/>
      <c r="UKZ7" s="295"/>
      <c r="ULA7" s="295"/>
      <c r="ULB7" s="295"/>
      <c r="ULC7" s="295"/>
      <c r="ULD7" s="295"/>
      <c r="ULE7" s="295"/>
      <c r="ULF7" s="295"/>
      <c r="ULG7" s="295"/>
      <c r="ULH7" s="295"/>
      <c r="ULI7" s="295"/>
      <c r="ULJ7" s="295"/>
      <c r="ULK7" s="295"/>
      <c r="ULL7" s="295"/>
      <c r="ULM7" s="295"/>
      <c r="ULN7" s="295"/>
      <c r="ULO7" s="295"/>
      <c r="ULP7" s="295"/>
      <c r="ULQ7" s="295"/>
      <c r="ULR7" s="295"/>
      <c r="ULS7" s="295"/>
      <c r="ULT7" s="295"/>
      <c r="ULU7" s="295"/>
      <c r="ULV7" s="295"/>
      <c r="ULW7" s="295"/>
      <c r="ULX7" s="295"/>
      <c r="ULY7" s="295"/>
      <c r="ULZ7" s="295"/>
      <c r="UMA7" s="295"/>
      <c r="UMB7" s="295"/>
      <c r="UMC7" s="295"/>
      <c r="UMD7" s="295"/>
      <c r="UME7" s="295"/>
      <c r="UMF7" s="295"/>
      <c r="UMG7" s="295"/>
      <c r="UMH7" s="295"/>
      <c r="UMI7" s="295"/>
      <c r="UMJ7" s="295"/>
      <c r="UMK7" s="295"/>
      <c r="UML7" s="295"/>
      <c r="UMM7" s="295"/>
      <c r="UMN7" s="295"/>
      <c r="UMO7" s="295"/>
      <c r="UMP7" s="295"/>
      <c r="UMQ7" s="295"/>
      <c r="UMR7" s="295"/>
      <c r="UMS7" s="295"/>
      <c r="UMT7" s="295"/>
      <c r="UMU7" s="295"/>
      <c r="UMV7" s="295"/>
      <c r="UMW7" s="295"/>
      <c r="UMX7" s="295"/>
      <c r="UMY7" s="295"/>
      <c r="UMZ7" s="295"/>
      <c r="UNA7" s="295"/>
      <c r="UNB7" s="295"/>
      <c r="UNC7" s="295"/>
      <c r="UND7" s="295"/>
      <c r="UNE7" s="295"/>
      <c r="UNF7" s="295"/>
      <c r="UNG7" s="295"/>
      <c r="UNH7" s="295"/>
      <c r="UNI7" s="295"/>
      <c r="UNJ7" s="295"/>
      <c r="UNK7" s="295"/>
      <c r="UNL7" s="295"/>
      <c r="UNM7" s="295"/>
      <c r="UNN7" s="295"/>
      <c r="UNO7" s="295"/>
      <c r="UNP7" s="295"/>
      <c r="UNQ7" s="295"/>
      <c r="UNR7" s="295"/>
      <c r="UNS7" s="295"/>
      <c r="UNT7" s="295"/>
      <c r="UNU7" s="295"/>
      <c r="UNV7" s="295"/>
      <c r="UNW7" s="295"/>
      <c r="UNX7" s="295"/>
      <c r="UNY7" s="295"/>
      <c r="UNZ7" s="295"/>
      <c r="UOA7" s="295"/>
      <c r="UOB7" s="295"/>
      <c r="UOC7" s="295"/>
      <c r="UOD7" s="295"/>
      <c r="UOE7" s="295"/>
      <c r="UOF7" s="295"/>
      <c r="UOG7" s="295"/>
      <c r="UOH7" s="295"/>
      <c r="UOI7" s="295"/>
      <c r="UOJ7" s="295"/>
      <c r="UOK7" s="295"/>
      <c r="UOL7" s="295"/>
      <c r="UOM7" s="295"/>
      <c r="UON7" s="295"/>
      <c r="UOO7" s="295"/>
      <c r="UOP7" s="295"/>
      <c r="UOQ7" s="295"/>
      <c r="UOR7" s="295"/>
      <c r="UOS7" s="295"/>
      <c r="UOT7" s="295"/>
      <c r="UOU7" s="295"/>
      <c r="UOV7" s="295"/>
      <c r="UOW7" s="295"/>
      <c r="UOX7" s="295"/>
      <c r="UOY7" s="295"/>
      <c r="UOZ7" s="295"/>
      <c r="UPA7" s="295"/>
      <c r="UPB7" s="295"/>
      <c r="UPC7" s="295"/>
      <c r="UPD7" s="295"/>
      <c r="UPE7" s="295"/>
      <c r="UPF7" s="295"/>
      <c r="UPG7" s="295"/>
      <c r="UPH7" s="295"/>
      <c r="UPI7" s="295"/>
      <c r="UPJ7" s="295"/>
      <c r="UPK7" s="295"/>
      <c r="UPL7" s="295"/>
      <c r="UPM7" s="295"/>
      <c r="UPN7" s="295"/>
      <c r="UPO7" s="295"/>
      <c r="UPP7" s="295"/>
      <c r="UPQ7" s="295"/>
      <c r="UPR7" s="295"/>
      <c r="UPS7" s="295"/>
      <c r="UPT7" s="295"/>
      <c r="UPU7" s="295"/>
      <c r="UPV7" s="295"/>
      <c r="UPW7" s="295"/>
      <c r="UPX7" s="295"/>
      <c r="UPY7" s="295"/>
      <c r="UPZ7" s="295"/>
      <c r="UQA7" s="295"/>
      <c r="UQB7" s="295"/>
      <c r="UQC7" s="295"/>
      <c r="UQD7" s="295"/>
      <c r="UQE7" s="295"/>
      <c r="UQF7" s="295"/>
      <c r="UQG7" s="295"/>
      <c r="UQH7" s="295"/>
      <c r="UQI7" s="295"/>
      <c r="UQJ7" s="295"/>
      <c r="UQK7" s="295"/>
      <c r="UQL7" s="295"/>
      <c r="UQM7" s="295"/>
      <c r="UQN7" s="295"/>
      <c r="UQO7" s="295"/>
      <c r="UQP7" s="295"/>
      <c r="UQQ7" s="295"/>
      <c r="UQR7" s="295"/>
      <c r="UQS7" s="295"/>
      <c r="UQT7" s="295"/>
      <c r="UQU7" s="295"/>
      <c r="UQV7" s="295"/>
      <c r="UQW7" s="295"/>
      <c r="UQX7" s="295"/>
      <c r="UQY7" s="295"/>
      <c r="UQZ7" s="295"/>
      <c r="URA7" s="295"/>
      <c r="URB7" s="295"/>
      <c r="URC7" s="295"/>
      <c r="URD7" s="295"/>
      <c r="URE7" s="295"/>
      <c r="URF7" s="295"/>
      <c r="URG7" s="295"/>
      <c r="URH7" s="295"/>
      <c r="URI7" s="295"/>
      <c r="URJ7" s="295"/>
      <c r="URK7" s="295"/>
      <c r="URL7" s="295"/>
      <c r="URM7" s="295"/>
      <c r="URN7" s="295"/>
      <c r="URO7" s="295"/>
      <c r="URP7" s="295"/>
      <c r="URQ7" s="295"/>
      <c r="URR7" s="295"/>
      <c r="URS7" s="295"/>
      <c r="URT7" s="295"/>
      <c r="URU7" s="295"/>
      <c r="URV7" s="295"/>
      <c r="URW7" s="295"/>
      <c r="URX7" s="295"/>
      <c r="URY7" s="295"/>
      <c r="URZ7" s="295"/>
      <c r="USA7" s="295"/>
      <c r="USB7" s="295"/>
      <c r="USC7" s="295"/>
      <c r="USD7" s="295"/>
      <c r="USE7" s="295"/>
      <c r="USF7" s="295"/>
      <c r="USG7" s="295"/>
      <c r="USH7" s="295"/>
      <c r="USI7" s="295"/>
      <c r="USJ7" s="295"/>
      <c r="USK7" s="295"/>
      <c r="USL7" s="295"/>
      <c r="USM7" s="295"/>
      <c r="USN7" s="295"/>
      <c r="USO7" s="295"/>
      <c r="USP7" s="295"/>
      <c r="USQ7" s="295"/>
      <c r="USR7" s="295"/>
      <c r="USS7" s="295"/>
      <c r="UST7" s="295"/>
      <c r="USU7" s="295"/>
      <c r="USV7" s="295"/>
      <c r="USW7" s="295"/>
      <c r="USX7" s="295"/>
      <c r="USY7" s="295"/>
      <c r="USZ7" s="295"/>
      <c r="UTA7" s="295"/>
      <c r="UTB7" s="295"/>
      <c r="UTC7" s="295"/>
      <c r="UTD7" s="295"/>
      <c r="UTE7" s="295"/>
      <c r="UTF7" s="295"/>
      <c r="UTG7" s="295"/>
      <c r="UTH7" s="295"/>
      <c r="UTI7" s="295"/>
      <c r="UTJ7" s="295"/>
      <c r="UTK7" s="295"/>
      <c r="UTL7" s="295"/>
      <c r="UTM7" s="295"/>
      <c r="UTN7" s="295"/>
      <c r="UTO7" s="295"/>
      <c r="UTP7" s="295"/>
      <c r="UTQ7" s="295"/>
      <c r="UTR7" s="295"/>
      <c r="UTS7" s="295"/>
      <c r="UTT7" s="295"/>
      <c r="UTU7" s="295"/>
      <c r="UTV7" s="295"/>
      <c r="UTW7" s="295"/>
      <c r="UTX7" s="295"/>
      <c r="UTY7" s="295"/>
      <c r="UTZ7" s="295"/>
      <c r="UUA7" s="295"/>
      <c r="UUB7" s="295"/>
      <c r="UUC7" s="295"/>
      <c r="UUD7" s="295"/>
      <c r="UUE7" s="295"/>
      <c r="UUF7" s="295"/>
      <c r="UUG7" s="295"/>
      <c r="UUH7" s="295"/>
      <c r="UUI7" s="295"/>
      <c r="UUJ7" s="295"/>
      <c r="UUK7" s="295"/>
      <c r="UUL7" s="295"/>
      <c r="UUM7" s="295"/>
      <c r="UUN7" s="295"/>
      <c r="UUO7" s="295"/>
      <c r="UUP7" s="295"/>
      <c r="UUQ7" s="295"/>
      <c r="UUR7" s="295"/>
      <c r="UUS7" s="295"/>
      <c r="UUT7" s="295"/>
      <c r="UUU7" s="295"/>
      <c r="UUV7" s="295"/>
      <c r="UUW7" s="295"/>
      <c r="UUX7" s="295"/>
      <c r="UUY7" s="295"/>
      <c r="UUZ7" s="295"/>
      <c r="UVA7" s="295"/>
      <c r="UVB7" s="295"/>
      <c r="UVC7" s="295"/>
      <c r="UVD7" s="295"/>
      <c r="UVE7" s="295"/>
      <c r="UVF7" s="295"/>
      <c r="UVG7" s="295"/>
      <c r="UVH7" s="295"/>
      <c r="UVI7" s="295"/>
      <c r="UVJ7" s="295"/>
      <c r="UVK7" s="295"/>
      <c r="UVL7" s="295"/>
      <c r="UVM7" s="295"/>
      <c r="UVN7" s="295"/>
      <c r="UVO7" s="295"/>
      <c r="UVP7" s="295"/>
      <c r="UVQ7" s="295"/>
      <c r="UVR7" s="295"/>
      <c r="UVS7" s="295"/>
      <c r="UVT7" s="295"/>
      <c r="UVU7" s="295"/>
      <c r="UVV7" s="295"/>
      <c r="UVW7" s="295"/>
      <c r="UVX7" s="295"/>
      <c r="UVY7" s="295"/>
      <c r="UVZ7" s="295"/>
      <c r="UWA7" s="295"/>
      <c r="UWB7" s="295"/>
      <c r="UWC7" s="295"/>
      <c r="UWD7" s="295"/>
      <c r="UWE7" s="295"/>
      <c r="UWF7" s="295"/>
      <c r="UWG7" s="295"/>
      <c r="UWH7" s="295"/>
      <c r="UWI7" s="295"/>
      <c r="UWJ7" s="295"/>
      <c r="UWK7" s="295"/>
      <c r="UWL7" s="295"/>
      <c r="UWM7" s="295"/>
      <c r="UWN7" s="295"/>
      <c r="UWO7" s="295"/>
      <c r="UWP7" s="295"/>
      <c r="UWQ7" s="295"/>
      <c r="UWR7" s="295"/>
      <c r="UWS7" s="295"/>
      <c r="UWT7" s="295"/>
      <c r="UWU7" s="295"/>
      <c r="UWV7" s="295"/>
      <c r="UWW7" s="295"/>
      <c r="UWX7" s="295"/>
      <c r="UWY7" s="295"/>
      <c r="UWZ7" s="295"/>
      <c r="UXA7" s="295"/>
      <c r="UXB7" s="295"/>
      <c r="UXC7" s="295"/>
      <c r="UXD7" s="295"/>
      <c r="UXE7" s="295"/>
      <c r="UXF7" s="295"/>
      <c r="UXG7" s="295"/>
      <c r="UXH7" s="295"/>
      <c r="UXI7" s="295"/>
      <c r="UXJ7" s="295"/>
      <c r="UXK7" s="295"/>
      <c r="UXL7" s="295"/>
      <c r="UXM7" s="295"/>
      <c r="UXN7" s="295"/>
      <c r="UXO7" s="295"/>
      <c r="UXP7" s="295"/>
      <c r="UXQ7" s="295"/>
      <c r="UXR7" s="295"/>
      <c r="UXS7" s="295"/>
      <c r="UXT7" s="295"/>
      <c r="UXU7" s="295"/>
      <c r="UXV7" s="295"/>
      <c r="UXW7" s="295"/>
      <c r="UXX7" s="295"/>
      <c r="UXY7" s="295"/>
      <c r="UXZ7" s="295"/>
      <c r="UYA7" s="295"/>
      <c r="UYB7" s="295"/>
      <c r="UYC7" s="295"/>
      <c r="UYD7" s="295"/>
      <c r="UYE7" s="295"/>
      <c r="UYF7" s="295"/>
      <c r="UYG7" s="295"/>
      <c r="UYH7" s="295"/>
      <c r="UYI7" s="295"/>
      <c r="UYJ7" s="295"/>
      <c r="UYK7" s="295"/>
      <c r="UYL7" s="295"/>
      <c r="UYM7" s="295"/>
      <c r="UYN7" s="295"/>
      <c r="UYO7" s="295"/>
      <c r="UYP7" s="295"/>
      <c r="UYQ7" s="295"/>
      <c r="UYR7" s="295"/>
      <c r="UYS7" s="295"/>
      <c r="UYT7" s="295"/>
      <c r="UYU7" s="295"/>
      <c r="UYV7" s="295"/>
      <c r="UYW7" s="295"/>
      <c r="UYX7" s="295"/>
      <c r="UYY7" s="295"/>
      <c r="UYZ7" s="295"/>
      <c r="UZA7" s="295"/>
      <c r="UZB7" s="295"/>
      <c r="UZC7" s="295"/>
      <c r="UZD7" s="295"/>
      <c r="UZE7" s="295"/>
      <c r="UZF7" s="295"/>
      <c r="UZG7" s="295"/>
      <c r="UZH7" s="295"/>
      <c r="UZI7" s="295"/>
      <c r="UZJ7" s="295"/>
      <c r="UZK7" s="295"/>
      <c r="UZL7" s="295"/>
      <c r="UZM7" s="295"/>
      <c r="UZN7" s="295"/>
      <c r="UZO7" s="295"/>
      <c r="UZP7" s="295"/>
      <c r="UZQ7" s="295"/>
      <c r="UZR7" s="295"/>
      <c r="UZS7" s="295"/>
      <c r="UZT7" s="295"/>
      <c r="UZU7" s="295"/>
      <c r="UZV7" s="295"/>
      <c r="UZW7" s="295"/>
      <c r="UZX7" s="295"/>
      <c r="UZY7" s="295"/>
      <c r="UZZ7" s="295"/>
      <c r="VAA7" s="295"/>
      <c r="VAB7" s="295"/>
      <c r="VAC7" s="295"/>
      <c r="VAD7" s="295"/>
      <c r="VAE7" s="295"/>
      <c r="VAF7" s="295"/>
      <c r="VAG7" s="295"/>
      <c r="VAH7" s="295"/>
      <c r="VAI7" s="295"/>
      <c r="VAJ7" s="295"/>
      <c r="VAK7" s="295"/>
      <c r="VAL7" s="295"/>
      <c r="VAM7" s="295"/>
      <c r="VAN7" s="295"/>
      <c r="VAO7" s="295"/>
      <c r="VAP7" s="295"/>
      <c r="VAQ7" s="295"/>
      <c r="VAR7" s="295"/>
      <c r="VAS7" s="295"/>
      <c r="VAT7" s="295"/>
      <c r="VAU7" s="295"/>
      <c r="VAV7" s="295"/>
      <c r="VAW7" s="295"/>
      <c r="VAX7" s="295"/>
      <c r="VAY7" s="295"/>
      <c r="VAZ7" s="295"/>
      <c r="VBA7" s="295"/>
      <c r="VBB7" s="295"/>
      <c r="VBC7" s="295"/>
      <c r="VBD7" s="295"/>
      <c r="VBE7" s="295"/>
      <c r="VBF7" s="295"/>
      <c r="VBG7" s="295"/>
      <c r="VBH7" s="295"/>
      <c r="VBI7" s="295"/>
      <c r="VBJ7" s="295"/>
      <c r="VBK7" s="295"/>
      <c r="VBL7" s="295"/>
      <c r="VBM7" s="295"/>
      <c r="VBN7" s="295"/>
      <c r="VBO7" s="295"/>
      <c r="VBP7" s="295"/>
      <c r="VBQ7" s="295"/>
      <c r="VBR7" s="295"/>
      <c r="VBS7" s="295"/>
      <c r="VBT7" s="295"/>
      <c r="VBU7" s="295"/>
      <c r="VBV7" s="295"/>
      <c r="VBW7" s="295"/>
      <c r="VBX7" s="295"/>
      <c r="VBY7" s="295"/>
      <c r="VBZ7" s="295"/>
      <c r="VCA7" s="295"/>
      <c r="VCB7" s="295"/>
      <c r="VCC7" s="295"/>
      <c r="VCD7" s="295"/>
      <c r="VCE7" s="295"/>
      <c r="VCF7" s="295"/>
      <c r="VCG7" s="295"/>
      <c r="VCH7" s="295"/>
      <c r="VCI7" s="295"/>
      <c r="VCJ7" s="295"/>
      <c r="VCK7" s="295"/>
      <c r="VCL7" s="295"/>
      <c r="VCM7" s="295"/>
      <c r="VCN7" s="295"/>
      <c r="VCO7" s="295"/>
      <c r="VCP7" s="295"/>
      <c r="VCQ7" s="295"/>
      <c r="VCR7" s="295"/>
      <c r="VCS7" s="295"/>
      <c r="VCT7" s="295"/>
      <c r="VCU7" s="295"/>
      <c r="VCV7" s="295"/>
      <c r="VCW7" s="295"/>
      <c r="VCX7" s="295"/>
      <c r="VCY7" s="295"/>
      <c r="VCZ7" s="295"/>
      <c r="VDA7" s="295"/>
      <c r="VDB7" s="295"/>
      <c r="VDC7" s="295"/>
      <c r="VDD7" s="295"/>
      <c r="VDE7" s="295"/>
      <c r="VDF7" s="295"/>
      <c r="VDG7" s="295"/>
      <c r="VDH7" s="295"/>
      <c r="VDI7" s="295"/>
      <c r="VDJ7" s="295"/>
      <c r="VDK7" s="295"/>
      <c r="VDL7" s="295"/>
      <c r="VDM7" s="295"/>
      <c r="VDN7" s="295"/>
      <c r="VDO7" s="295"/>
      <c r="VDP7" s="295"/>
      <c r="VDQ7" s="295"/>
      <c r="VDR7" s="295"/>
      <c r="VDS7" s="295"/>
      <c r="VDT7" s="295"/>
      <c r="VDU7" s="295"/>
      <c r="VDV7" s="295"/>
      <c r="VDW7" s="295"/>
      <c r="VDX7" s="295"/>
      <c r="VDY7" s="295"/>
      <c r="VDZ7" s="295"/>
      <c r="VEA7" s="295"/>
      <c r="VEB7" s="295"/>
      <c r="VEC7" s="295"/>
      <c r="VED7" s="295"/>
      <c r="VEE7" s="295"/>
      <c r="VEF7" s="295"/>
      <c r="VEG7" s="295"/>
      <c r="VEH7" s="295"/>
      <c r="VEI7" s="295"/>
      <c r="VEJ7" s="295"/>
      <c r="VEK7" s="295"/>
      <c r="VEL7" s="295"/>
      <c r="VEM7" s="295"/>
      <c r="VEN7" s="295"/>
      <c r="VEO7" s="295"/>
      <c r="VEP7" s="295"/>
      <c r="VEQ7" s="295"/>
      <c r="VER7" s="295"/>
      <c r="VES7" s="295"/>
      <c r="VET7" s="295"/>
      <c r="VEU7" s="295"/>
      <c r="VEV7" s="295"/>
      <c r="VEW7" s="295"/>
      <c r="VEX7" s="295"/>
      <c r="VEY7" s="295"/>
      <c r="VEZ7" s="295"/>
      <c r="VFA7" s="295"/>
      <c r="VFB7" s="295"/>
      <c r="VFC7" s="295"/>
      <c r="VFD7" s="295"/>
      <c r="VFE7" s="295"/>
      <c r="VFF7" s="295"/>
      <c r="VFG7" s="295"/>
      <c r="VFH7" s="295"/>
      <c r="VFI7" s="295"/>
      <c r="VFJ7" s="295"/>
      <c r="VFK7" s="295"/>
      <c r="VFL7" s="295"/>
      <c r="VFM7" s="295"/>
      <c r="VFN7" s="295"/>
      <c r="VFO7" s="295"/>
      <c r="VFP7" s="295"/>
      <c r="VFQ7" s="295"/>
      <c r="VFR7" s="295"/>
      <c r="VFS7" s="295"/>
      <c r="VFT7" s="295"/>
      <c r="VFU7" s="295"/>
      <c r="VFV7" s="295"/>
      <c r="VFW7" s="295"/>
      <c r="VFX7" s="295"/>
      <c r="VFY7" s="295"/>
      <c r="VFZ7" s="295"/>
      <c r="VGA7" s="295"/>
      <c r="VGB7" s="295"/>
      <c r="VGC7" s="295"/>
      <c r="VGD7" s="295"/>
      <c r="VGE7" s="295"/>
      <c r="VGF7" s="295"/>
      <c r="VGG7" s="295"/>
      <c r="VGH7" s="295"/>
      <c r="VGI7" s="295"/>
      <c r="VGJ7" s="295"/>
      <c r="VGK7" s="295"/>
      <c r="VGL7" s="295"/>
      <c r="VGM7" s="295"/>
      <c r="VGN7" s="295"/>
      <c r="VGO7" s="295"/>
      <c r="VGP7" s="295"/>
      <c r="VGQ7" s="295"/>
      <c r="VGR7" s="295"/>
      <c r="VGS7" s="295"/>
      <c r="VGT7" s="295"/>
      <c r="VGU7" s="295"/>
      <c r="VGV7" s="295"/>
      <c r="VGW7" s="295"/>
      <c r="VGX7" s="295"/>
      <c r="VGY7" s="295"/>
      <c r="VGZ7" s="295"/>
      <c r="VHA7" s="295"/>
      <c r="VHB7" s="295"/>
      <c r="VHC7" s="295"/>
      <c r="VHD7" s="295"/>
      <c r="VHE7" s="295"/>
      <c r="VHF7" s="295"/>
      <c r="VHG7" s="295"/>
      <c r="VHH7" s="295"/>
      <c r="VHI7" s="295"/>
      <c r="VHJ7" s="295"/>
      <c r="VHK7" s="295"/>
      <c r="VHL7" s="295"/>
      <c r="VHM7" s="295"/>
      <c r="VHN7" s="295"/>
      <c r="VHO7" s="295"/>
      <c r="VHP7" s="295"/>
      <c r="VHQ7" s="295"/>
      <c r="VHR7" s="295"/>
      <c r="VHS7" s="295"/>
      <c r="VHT7" s="295"/>
      <c r="VHU7" s="295"/>
      <c r="VHV7" s="295"/>
      <c r="VHW7" s="295"/>
      <c r="VHX7" s="295"/>
      <c r="VHY7" s="295"/>
      <c r="VHZ7" s="295"/>
      <c r="VIA7" s="295"/>
      <c r="VIB7" s="295"/>
      <c r="VIC7" s="295"/>
      <c r="VID7" s="295"/>
      <c r="VIE7" s="295"/>
      <c r="VIF7" s="295"/>
      <c r="VIG7" s="295"/>
      <c r="VIH7" s="295"/>
      <c r="VII7" s="295"/>
      <c r="VIJ7" s="295"/>
      <c r="VIK7" s="295"/>
      <c r="VIL7" s="295"/>
      <c r="VIM7" s="295"/>
      <c r="VIN7" s="295"/>
      <c r="VIO7" s="295"/>
      <c r="VIP7" s="295"/>
      <c r="VIQ7" s="295"/>
      <c r="VIR7" s="295"/>
      <c r="VIS7" s="295"/>
      <c r="VIT7" s="295"/>
      <c r="VIU7" s="295"/>
      <c r="VIV7" s="295"/>
      <c r="VIW7" s="295"/>
      <c r="VIX7" s="295"/>
      <c r="VIY7" s="295"/>
      <c r="VIZ7" s="295"/>
      <c r="VJA7" s="295"/>
      <c r="VJB7" s="295"/>
      <c r="VJC7" s="295"/>
      <c r="VJD7" s="295"/>
      <c r="VJE7" s="295"/>
      <c r="VJF7" s="295"/>
      <c r="VJG7" s="295"/>
      <c r="VJH7" s="295"/>
      <c r="VJI7" s="295"/>
      <c r="VJJ7" s="295"/>
      <c r="VJK7" s="295"/>
      <c r="VJL7" s="295"/>
      <c r="VJM7" s="295"/>
      <c r="VJN7" s="295"/>
      <c r="VJO7" s="295"/>
      <c r="VJP7" s="295"/>
      <c r="VJQ7" s="295"/>
      <c r="VJR7" s="295"/>
      <c r="VJS7" s="295"/>
      <c r="VJT7" s="295"/>
      <c r="VJU7" s="295"/>
      <c r="VJV7" s="295"/>
      <c r="VJW7" s="295"/>
      <c r="VJX7" s="295"/>
      <c r="VJY7" s="295"/>
      <c r="VJZ7" s="295"/>
      <c r="VKA7" s="295"/>
      <c r="VKB7" s="295"/>
      <c r="VKC7" s="295"/>
      <c r="VKD7" s="295"/>
      <c r="VKE7" s="295"/>
      <c r="VKF7" s="295"/>
      <c r="VKG7" s="295"/>
      <c r="VKH7" s="295"/>
      <c r="VKI7" s="295"/>
      <c r="VKJ7" s="295"/>
      <c r="VKK7" s="295"/>
      <c r="VKL7" s="295"/>
      <c r="VKM7" s="295"/>
      <c r="VKN7" s="295"/>
      <c r="VKO7" s="295"/>
      <c r="VKP7" s="295"/>
      <c r="VKQ7" s="295"/>
      <c r="VKR7" s="295"/>
      <c r="VKS7" s="295"/>
      <c r="VKT7" s="295"/>
      <c r="VKU7" s="295"/>
      <c r="VKV7" s="295"/>
      <c r="VKW7" s="295"/>
      <c r="VKX7" s="295"/>
      <c r="VKY7" s="295"/>
      <c r="VKZ7" s="295"/>
      <c r="VLA7" s="295"/>
      <c r="VLB7" s="295"/>
      <c r="VLC7" s="295"/>
      <c r="VLD7" s="295"/>
      <c r="VLE7" s="295"/>
      <c r="VLF7" s="295"/>
      <c r="VLG7" s="295"/>
      <c r="VLH7" s="295"/>
      <c r="VLI7" s="295"/>
      <c r="VLJ7" s="295"/>
      <c r="VLK7" s="295"/>
      <c r="VLL7" s="295"/>
      <c r="VLM7" s="295"/>
      <c r="VLN7" s="295"/>
      <c r="VLO7" s="295"/>
      <c r="VLP7" s="295"/>
      <c r="VLQ7" s="295"/>
      <c r="VLR7" s="295"/>
      <c r="VLS7" s="295"/>
      <c r="VLT7" s="295"/>
      <c r="VLU7" s="295"/>
      <c r="VLV7" s="295"/>
      <c r="VLW7" s="295"/>
      <c r="VLX7" s="295"/>
      <c r="VLY7" s="295"/>
      <c r="VLZ7" s="295"/>
      <c r="VMA7" s="295"/>
      <c r="VMB7" s="295"/>
      <c r="VMC7" s="295"/>
      <c r="VMD7" s="295"/>
      <c r="VME7" s="295"/>
      <c r="VMF7" s="295"/>
      <c r="VMG7" s="295"/>
      <c r="VMH7" s="295"/>
      <c r="VMI7" s="295"/>
      <c r="VMJ7" s="295"/>
      <c r="VMK7" s="295"/>
      <c r="VML7" s="295"/>
      <c r="VMM7" s="295"/>
      <c r="VMN7" s="295"/>
      <c r="VMO7" s="295"/>
      <c r="VMP7" s="295"/>
      <c r="VMQ7" s="295"/>
      <c r="VMR7" s="295"/>
      <c r="VMS7" s="295"/>
      <c r="VMT7" s="295"/>
      <c r="VMU7" s="295"/>
      <c r="VMV7" s="295"/>
      <c r="VMW7" s="295"/>
      <c r="VMX7" s="295"/>
      <c r="VMY7" s="295"/>
      <c r="VMZ7" s="295"/>
      <c r="VNA7" s="295"/>
      <c r="VNB7" s="295"/>
      <c r="VNC7" s="295"/>
      <c r="VND7" s="295"/>
      <c r="VNE7" s="295"/>
      <c r="VNF7" s="295"/>
      <c r="VNG7" s="295"/>
      <c r="VNH7" s="295"/>
      <c r="VNI7" s="295"/>
      <c r="VNJ7" s="295"/>
      <c r="VNK7" s="295"/>
      <c r="VNL7" s="295"/>
      <c r="VNM7" s="295"/>
      <c r="VNN7" s="295"/>
      <c r="VNO7" s="295"/>
      <c r="VNP7" s="295"/>
      <c r="VNQ7" s="295"/>
      <c r="VNR7" s="295"/>
      <c r="VNS7" s="295"/>
      <c r="VNT7" s="295"/>
      <c r="VNU7" s="295"/>
      <c r="VNV7" s="295"/>
      <c r="VNW7" s="295"/>
      <c r="VNX7" s="295"/>
      <c r="VNY7" s="295"/>
      <c r="VNZ7" s="295"/>
      <c r="VOA7" s="295"/>
      <c r="VOB7" s="295"/>
      <c r="VOC7" s="295"/>
      <c r="VOD7" s="295"/>
      <c r="VOE7" s="295"/>
      <c r="VOF7" s="295"/>
      <c r="VOG7" s="295"/>
      <c r="VOH7" s="295"/>
      <c r="VOI7" s="295"/>
      <c r="VOJ7" s="295"/>
      <c r="VOK7" s="295"/>
      <c r="VOL7" s="295"/>
      <c r="VOM7" s="295"/>
      <c r="VON7" s="295"/>
      <c r="VOO7" s="295"/>
      <c r="VOP7" s="295"/>
      <c r="VOQ7" s="295"/>
      <c r="VOR7" s="295"/>
      <c r="VOS7" s="295"/>
      <c r="VOT7" s="295"/>
      <c r="VOU7" s="295"/>
      <c r="VOV7" s="295"/>
      <c r="VOW7" s="295"/>
      <c r="VOX7" s="295"/>
      <c r="VOY7" s="295"/>
      <c r="VOZ7" s="295"/>
      <c r="VPA7" s="295"/>
      <c r="VPB7" s="295"/>
      <c r="VPC7" s="295"/>
      <c r="VPD7" s="295"/>
      <c r="VPE7" s="295"/>
      <c r="VPF7" s="295"/>
      <c r="VPG7" s="295"/>
      <c r="VPH7" s="295"/>
      <c r="VPI7" s="295"/>
      <c r="VPJ7" s="295"/>
      <c r="VPK7" s="295"/>
      <c r="VPL7" s="295"/>
      <c r="VPM7" s="295"/>
      <c r="VPN7" s="295"/>
      <c r="VPO7" s="295"/>
      <c r="VPP7" s="295"/>
      <c r="VPQ7" s="295"/>
      <c r="VPR7" s="295"/>
      <c r="VPS7" s="295"/>
      <c r="VPT7" s="295"/>
      <c r="VPU7" s="295"/>
      <c r="VPV7" s="295"/>
      <c r="VPW7" s="295"/>
      <c r="VPX7" s="295"/>
      <c r="VPY7" s="295"/>
      <c r="VPZ7" s="295"/>
      <c r="VQA7" s="295"/>
      <c r="VQB7" s="295"/>
      <c r="VQC7" s="295"/>
      <c r="VQD7" s="295"/>
      <c r="VQE7" s="295"/>
      <c r="VQF7" s="295"/>
      <c r="VQG7" s="295"/>
      <c r="VQH7" s="295"/>
      <c r="VQI7" s="295"/>
      <c r="VQJ7" s="295"/>
      <c r="VQK7" s="295"/>
      <c r="VQL7" s="295"/>
      <c r="VQM7" s="295"/>
      <c r="VQN7" s="295"/>
      <c r="VQO7" s="295"/>
      <c r="VQP7" s="295"/>
      <c r="VQQ7" s="295"/>
      <c r="VQR7" s="295"/>
      <c r="VQS7" s="295"/>
      <c r="VQT7" s="295"/>
      <c r="VQU7" s="295"/>
      <c r="VQV7" s="295"/>
      <c r="VQW7" s="295"/>
      <c r="VQX7" s="295"/>
      <c r="VQY7" s="295"/>
      <c r="VQZ7" s="295"/>
      <c r="VRA7" s="295"/>
      <c r="VRB7" s="295"/>
      <c r="VRC7" s="295"/>
      <c r="VRD7" s="295"/>
      <c r="VRE7" s="295"/>
      <c r="VRF7" s="295"/>
      <c r="VRG7" s="295"/>
      <c r="VRH7" s="295"/>
      <c r="VRI7" s="295"/>
      <c r="VRJ7" s="295"/>
      <c r="VRK7" s="295"/>
      <c r="VRL7" s="295"/>
      <c r="VRM7" s="295"/>
      <c r="VRN7" s="295"/>
      <c r="VRO7" s="295"/>
      <c r="VRP7" s="295"/>
      <c r="VRQ7" s="295"/>
      <c r="VRR7" s="295"/>
      <c r="VRS7" s="295"/>
      <c r="VRT7" s="295"/>
      <c r="VRU7" s="295"/>
      <c r="VRV7" s="295"/>
      <c r="VRW7" s="295"/>
      <c r="VRX7" s="295"/>
      <c r="VRY7" s="295"/>
      <c r="VRZ7" s="295"/>
      <c r="VSA7" s="295"/>
      <c r="VSB7" s="295"/>
      <c r="VSC7" s="295"/>
      <c r="VSD7" s="295"/>
      <c r="VSE7" s="295"/>
      <c r="VSF7" s="295"/>
      <c r="VSG7" s="295"/>
      <c r="VSH7" s="295"/>
      <c r="VSI7" s="295"/>
      <c r="VSJ7" s="295"/>
      <c r="VSK7" s="295"/>
      <c r="VSL7" s="295"/>
      <c r="VSM7" s="295"/>
      <c r="VSN7" s="295"/>
      <c r="VSO7" s="295"/>
      <c r="VSP7" s="295"/>
      <c r="VSQ7" s="295"/>
      <c r="VSR7" s="295"/>
      <c r="VSS7" s="295"/>
      <c r="VST7" s="295"/>
      <c r="VSU7" s="295"/>
      <c r="VSV7" s="295"/>
      <c r="VSW7" s="295"/>
      <c r="VSX7" s="295"/>
      <c r="VSY7" s="295"/>
      <c r="VSZ7" s="295"/>
      <c r="VTA7" s="295"/>
      <c r="VTB7" s="295"/>
      <c r="VTC7" s="295"/>
      <c r="VTD7" s="295"/>
      <c r="VTE7" s="295"/>
      <c r="VTF7" s="295"/>
      <c r="VTG7" s="295"/>
      <c r="VTH7" s="295"/>
      <c r="VTI7" s="295"/>
      <c r="VTJ7" s="295"/>
      <c r="VTK7" s="295"/>
      <c r="VTL7" s="295"/>
      <c r="VTM7" s="295"/>
      <c r="VTN7" s="295"/>
      <c r="VTO7" s="295"/>
      <c r="VTP7" s="295"/>
      <c r="VTQ7" s="295"/>
      <c r="VTR7" s="295"/>
      <c r="VTS7" s="295"/>
      <c r="VTT7" s="295"/>
      <c r="VTU7" s="295"/>
      <c r="VTV7" s="295"/>
      <c r="VTW7" s="295"/>
      <c r="VTX7" s="295"/>
      <c r="VTY7" s="295"/>
      <c r="VTZ7" s="295"/>
      <c r="VUA7" s="295"/>
      <c r="VUB7" s="295"/>
      <c r="VUC7" s="295"/>
      <c r="VUD7" s="295"/>
      <c r="VUE7" s="295"/>
      <c r="VUF7" s="295"/>
      <c r="VUG7" s="295"/>
      <c r="VUH7" s="295"/>
      <c r="VUI7" s="295"/>
      <c r="VUJ7" s="295"/>
      <c r="VUK7" s="295"/>
      <c r="VUL7" s="295"/>
      <c r="VUM7" s="295"/>
      <c r="VUN7" s="295"/>
      <c r="VUO7" s="295"/>
      <c r="VUP7" s="295"/>
      <c r="VUQ7" s="295"/>
      <c r="VUR7" s="295"/>
      <c r="VUS7" s="295"/>
      <c r="VUT7" s="295"/>
      <c r="VUU7" s="295"/>
      <c r="VUV7" s="295"/>
      <c r="VUW7" s="295"/>
      <c r="VUX7" s="295"/>
      <c r="VUY7" s="295"/>
      <c r="VUZ7" s="295"/>
      <c r="VVA7" s="295"/>
      <c r="VVB7" s="295"/>
      <c r="VVC7" s="295"/>
      <c r="VVD7" s="295"/>
      <c r="VVE7" s="295"/>
      <c r="VVF7" s="295"/>
      <c r="VVG7" s="295"/>
      <c r="VVH7" s="295"/>
      <c r="VVI7" s="295"/>
      <c r="VVJ7" s="295"/>
      <c r="VVK7" s="295"/>
      <c r="VVL7" s="295"/>
      <c r="VVM7" s="295"/>
      <c r="VVN7" s="295"/>
      <c r="VVO7" s="295"/>
      <c r="VVP7" s="295"/>
      <c r="VVQ7" s="295"/>
      <c r="VVR7" s="295"/>
      <c r="VVS7" s="295"/>
      <c r="VVT7" s="295"/>
      <c r="VVU7" s="295"/>
      <c r="VVV7" s="295"/>
      <c r="VVW7" s="295"/>
      <c r="VVX7" s="295"/>
      <c r="VVY7" s="295"/>
      <c r="VVZ7" s="295"/>
      <c r="VWA7" s="295"/>
      <c r="VWB7" s="295"/>
      <c r="VWC7" s="295"/>
      <c r="VWD7" s="295"/>
      <c r="VWE7" s="295"/>
      <c r="VWF7" s="295"/>
      <c r="VWG7" s="295"/>
      <c r="VWH7" s="295"/>
      <c r="VWI7" s="295"/>
      <c r="VWJ7" s="295"/>
      <c r="VWK7" s="295"/>
      <c r="VWL7" s="295"/>
      <c r="VWM7" s="295"/>
      <c r="VWN7" s="295"/>
      <c r="VWO7" s="295"/>
      <c r="VWP7" s="295"/>
      <c r="VWQ7" s="295"/>
      <c r="VWR7" s="295"/>
      <c r="VWS7" s="295"/>
      <c r="VWT7" s="295"/>
      <c r="VWU7" s="295"/>
      <c r="VWV7" s="295"/>
      <c r="VWW7" s="295"/>
      <c r="VWX7" s="295"/>
      <c r="VWY7" s="295"/>
      <c r="VWZ7" s="295"/>
      <c r="VXA7" s="295"/>
      <c r="VXB7" s="295"/>
      <c r="VXC7" s="295"/>
      <c r="VXD7" s="295"/>
      <c r="VXE7" s="295"/>
      <c r="VXF7" s="295"/>
      <c r="VXG7" s="295"/>
      <c r="VXH7" s="295"/>
      <c r="VXI7" s="295"/>
      <c r="VXJ7" s="295"/>
      <c r="VXK7" s="295"/>
      <c r="VXL7" s="295"/>
      <c r="VXM7" s="295"/>
      <c r="VXN7" s="295"/>
      <c r="VXO7" s="295"/>
      <c r="VXP7" s="295"/>
      <c r="VXQ7" s="295"/>
      <c r="VXR7" s="295"/>
      <c r="VXS7" s="295"/>
      <c r="VXT7" s="295"/>
      <c r="VXU7" s="295"/>
      <c r="VXV7" s="295"/>
      <c r="VXW7" s="295"/>
      <c r="VXX7" s="295"/>
      <c r="VXY7" s="295"/>
      <c r="VXZ7" s="295"/>
      <c r="VYA7" s="295"/>
      <c r="VYB7" s="295"/>
      <c r="VYC7" s="295"/>
      <c r="VYD7" s="295"/>
      <c r="VYE7" s="295"/>
      <c r="VYF7" s="295"/>
      <c r="VYG7" s="295"/>
      <c r="VYH7" s="295"/>
      <c r="VYI7" s="295"/>
      <c r="VYJ7" s="295"/>
      <c r="VYK7" s="295"/>
      <c r="VYL7" s="295"/>
      <c r="VYM7" s="295"/>
      <c r="VYN7" s="295"/>
      <c r="VYO7" s="295"/>
      <c r="VYP7" s="295"/>
      <c r="VYQ7" s="295"/>
      <c r="VYR7" s="295"/>
      <c r="VYS7" s="295"/>
      <c r="VYT7" s="295"/>
      <c r="VYU7" s="295"/>
      <c r="VYV7" s="295"/>
      <c r="VYW7" s="295"/>
      <c r="VYX7" s="295"/>
      <c r="VYY7" s="295"/>
      <c r="VYZ7" s="295"/>
      <c r="VZA7" s="295"/>
      <c r="VZB7" s="295"/>
      <c r="VZC7" s="295"/>
      <c r="VZD7" s="295"/>
      <c r="VZE7" s="295"/>
      <c r="VZF7" s="295"/>
      <c r="VZG7" s="295"/>
      <c r="VZH7" s="295"/>
      <c r="VZI7" s="295"/>
      <c r="VZJ7" s="295"/>
      <c r="VZK7" s="295"/>
      <c r="VZL7" s="295"/>
      <c r="VZM7" s="295"/>
      <c r="VZN7" s="295"/>
      <c r="VZO7" s="295"/>
      <c r="VZP7" s="295"/>
      <c r="VZQ7" s="295"/>
      <c r="VZR7" s="295"/>
      <c r="VZS7" s="295"/>
      <c r="VZT7" s="295"/>
      <c r="VZU7" s="295"/>
      <c r="VZV7" s="295"/>
      <c r="VZW7" s="295"/>
      <c r="VZX7" s="295"/>
      <c r="VZY7" s="295"/>
      <c r="VZZ7" s="295"/>
      <c r="WAA7" s="295"/>
      <c r="WAB7" s="295"/>
      <c r="WAC7" s="295"/>
      <c r="WAD7" s="295"/>
      <c r="WAE7" s="295"/>
      <c r="WAF7" s="295"/>
      <c r="WAG7" s="295"/>
      <c r="WAH7" s="295"/>
      <c r="WAI7" s="295"/>
      <c r="WAJ7" s="295"/>
      <c r="WAK7" s="295"/>
      <c r="WAL7" s="295"/>
      <c r="WAM7" s="295"/>
      <c r="WAN7" s="295"/>
      <c r="WAO7" s="295"/>
      <c r="WAP7" s="295"/>
      <c r="WAQ7" s="295"/>
      <c r="WAR7" s="295"/>
      <c r="WAS7" s="295"/>
      <c r="WAT7" s="295"/>
      <c r="WAU7" s="295"/>
      <c r="WAV7" s="295"/>
      <c r="WAW7" s="295"/>
      <c r="WAX7" s="295"/>
      <c r="WAY7" s="295"/>
      <c r="WAZ7" s="295"/>
      <c r="WBA7" s="295"/>
      <c r="WBB7" s="295"/>
      <c r="WBC7" s="295"/>
      <c r="WBD7" s="295"/>
      <c r="WBE7" s="295"/>
      <c r="WBF7" s="295"/>
      <c r="WBG7" s="295"/>
      <c r="WBH7" s="295"/>
      <c r="WBI7" s="295"/>
      <c r="WBJ7" s="295"/>
      <c r="WBK7" s="295"/>
      <c r="WBL7" s="295"/>
      <c r="WBM7" s="295"/>
      <c r="WBN7" s="295"/>
      <c r="WBO7" s="295"/>
      <c r="WBP7" s="295"/>
      <c r="WBQ7" s="295"/>
      <c r="WBR7" s="295"/>
      <c r="WBS7" s="295"/>
      <c r="WBT7" s="295"/>
      <c r="WBU7" s="295"/>
      <c r="WBV7" s="295"/>
      <c r="WBW7" s="295"/>
      <c r="WBX7" s="295"/>
      <c r="WBY7" s="295"/>
      <c r="WBZ7" s="295"/>
      <c r="WCA7" s="295"/>
      <c r="WCB7" s="295"/>
      <c r="WCC7" s="295"/>
      <c r="WCD7" s="295"/>
      <c r="WCE7" s="295"/>
      <c r="WCF7" s="295"/>
      <c r="WCG7" s="295"/>
      <c r="WCH7" s="295"/>
      <c r="WCI7" s="295"/>
      <c r="WCJ7" s="295"/>
      <c r="WCK7" s="295"/>
      <c r="WCL7" s="295"/>
      <c r="WCM7" s="295"/>
      <c r="WCN7" s="295"/>
      <c r="WCO7" s="295"/>
      <c r="WCP7" s="295"/>
      <c r="WCQ7" s="295"/>
      <c r="WCR7" s="295"/>
      <c r="WCS7" s="295"/>
      <c r="WCT7" s="295"/>
      <c r="WCU7" s="295"/>
      <c r="WCV7" s="295"/>
      <c r="WCW7" s="295"/>
      <c r="WCX7" s="295"/>
      <c r="WCY7" s="295"/>
      <c r="WCZ7" s="295"/>
      <c r="WDA7" s="295"/>
      <c r="WDB7" s="295"/>
      <c r="WDC7" s="295"/>
      <c r="WDD7" s="295"/>
      <c r="WDE7" s="295"/>
      <c r="WDF7" s="295"/>
      <c r="WDG7" s="295"/>
      <c r="WDH7" s="295"/>
      <c r="WDI7" s="295"/>
      <c r="WDJ7" s="295"/>
      <c r="WDK7" s="295"/>
      <c r="WDL7" s="295"/>
      <c r="WDM7" s="295"/>
      <c r="WDN7" s="295"/>
      <c r="WDO7" s="295"/>
      <c r="WDP7" s="295"/>
      <c r="WDQ7" s="295"/>
      <c r="WDR7" s="295"/>
      <c r="WDS7" s="295"/>
      <c r="WDT7" s="295"/>
      <c r="WDU7" s="295"/>
      <c r="WDV7" s="295"/>
      <c r="WDW7" s="295"/>
      <c r="WDX7" s="295"/>
      <c r="WDY7" s="295"/>
      <c r="WDZ7" s="295"/>
      <c r="WEA7" s="295"/>
      <c r="WEB7" s="295"/>
      <c r="WEC7" s="295"/>
      <c r="WED7" s="295"/>
      <c r="WEE7" s="295"/>
      <c r="WEF7" s="295"/>
      <c r="WEG7" s="295"/>
      <c r="WEH7" s="295"/>
      <c r="WEI7" s="295"/>
      <c r="WEJ7" s="295"/>
      <c r="WEK7" s="295"/>
      <c r="WEL7" s="295"/>
      <c r="WEM7" s="295"/>
      <c r="WEN7" s="295"/>
      <c r="WEO7" s="295"/>
      <c r="WEP7" s="295"/>
      <c r="WEQ7" s="295"/>
      <c r="WER7" s="295"/>
      <c r="WES7" s="295"/>
      <c r="WET7" s="295"/>
      <c r="WEU7" s="295"/>
      <c r="WEV7" s="295"/>
      <c r="WEW7" s="295"/>
      <c r="WEX7" s="295"/>
      <c r="WEY7" s="295"/>
      <c r="WEZ7" s="295"/>
      <c r="WFA7" s="295"/>
      <c r="WFB7" s="295"/>
      <c r="WFC7" s="295"/>
      <c r="WFD7" s="295"/>
      <c r="WFE7" s="295"/>
      <c r="WFF7" s="295"/>
      <c r="WFG7" s="295"/>
      <c r="WFH7" s="295"/>
      <c r="WFI7" s="295"/>
      <c r="WFJ7" s="295"/>
      <c r="WFK7" s="295"/>
      <c r="WFL7" s="295"/>
      <c r="WFM7" s="295"/>
      <c r="WFN7" s="295"/>
      <c r="WFO7" s="295"/>
      <c r="WFP7" s="295"/>
      <c r="WFQ7" s="295"/>
      <c r="WFR7" s="295"/>
      <c r="WFS7" s="295"/>
      <c r="WFT7" s="295"/>
      <c r="WFU7" s="295"/>
      <c r="WFV7" s="295"/>
      <c r="WFW7" s="295"/>
      <c r="WFX7" s="295"/>
      <c r="WFY7" s="295"/>
      <c r="WFZ7" s="295"/>
      <c r="WGA7" s="295"/>
      <c r="WGB7" s="295"/>
      <c r="WGC7" s="295"/>
      <c r="WGD7" s="295"/>
      <c r="WGE7" s="295"/>
      <c r="WGF7" s="295"/>
      <c r="WGG7" s="295"/>
      <c r="WGH7" s="295"/>
      <c r="WGI7" s="295"/>
      <c r="WGJ7" s="295"/>
      <c r="WGK7" s="295"/>
      <c r="WGL7" s="295"/>
      <c r="WGM7" s="295"/>
      <c r="WGN7" s="295"/>
      <c r="WGO7" s="295"/>
      <c r="WGP7" s="295"/>
      <c r="WGQ7" s="295"/>
      <c r="WGR7" s="295"/>
      <c r="WGS7" s="295"/>
      <c r="WGT7" s="295"/>
      <c r="WGU7" s="295"/>
      <c r="WGV7" s="295"/>
      <c r="WGW7" s="295"/>
      <c r="WGX7" s="295"/>
      <c r="WGY7" s="295"/>
      <c r="WGZ7" s="295"/>
      <c r="WHA7" s="295"/>
      <c r="WHB7" s="295"/>
      <c r="WHC7" s="295"/>
      <c r="WHD7" s="295"/>
      <c r="WHE7" s="295"/>
      <c r="WHF7" s="295"/>
      <c r="WHG7" s="295"/>
      <c r="WHH7" s="295"/>
      <c r="WHI7" s="295"/>
      <c r="WHJ7" s="295"/>
      <c r="WHK7" s="295"/>
      <c r="WHL7" s="295"/>
      <c r="WHM7" s="295"/>
      <c r="WHN7" s="295"/>
      <c r="WHO7" s="295"/>
      <c r="WHP7" s="295"/>
      <c r="WHQ7" s="295"/>
      <c r="WHR7" s="295"/>
      <c r="WHS7" s="295"/>
      <c r="WHT7" s="295"/>
      <c r="WHU7" s="295"/>
      <c r="WHV7" s="295"/>
      <c r="WHW7" s="295"/>
      <c r="WHX7" s="295"/>
      <c r="WHY7" s="295"/>
      <c r="WHZ7" s="295"/>
      <c r="WIA7" s="295"/>
      <c r="WIB7" s="295"/>
      <c r="WIC7" s="295"/>
      <c r="WID7" s="295"/>
      <c r="WIE7" s="295"/>
      <c r="WIF7" s="295"/>
      <c r="WIG7" s="295"/>
      <c r="WIH7" s="295"/>
      <c r="WII7" s="295"/>
      <c r="WIJ7" s="295"/>
      <c r="WIK7" s="295"/>
      <c r="WIL7" s="295"/>
      <c r="WIM7" s="295"/>
      <c r="WIN7" s="295"/>
      <c r="WIO7" s="295"/>
      <c r="WIP7" s="295"/>
      <c r="WIQ7" s="295"/>
      <c r="WIR7" s="295"/>
      <c r="WIS7" s="295"/>
      <c r="WIT7" s="295"/>
      <c r="WIU7" s="295"/>
      <c r="WIV7" s="295"/>
      <c r="WIW7" s="295"/>
      <c r="WIX7" s="295"/>
      <c r="WIY7" s="295"/>
      <c r="WIZ7" s="295"/>
      <c r="WJA7" s="295"/>
      <c r="WJB7" s="295"/>
      <c r="WJC7" s="295"/>
      <c r="WJD7" s="295"/>
      <c r="WJE7" s="295"/>
      <c r="WJF7" s="295"/>
      <c r="WJG7" s="295"/>
      <c r="WJH7" s="295"/>
      <c r="WJI7" s="295"/>
      <c r="WJJ7" s="295"/>
      <c r="WJK7" s="295"/>
      <c r="WJL7" s="295"/>
      <c r="WJM7" s="295"/>
      <c r="WJN7" s="295"/>
      <c r="WJO7" s="295"/>
      <c r="WJP7" s="295"/>
      <c r="WJQ7" s="295"/>
      <c r="WJR7" s="295"/>
      <c r="WJS7" s="295"/>
      <c r="WJT7" s="295"/>
      <c r="WJU7" s="295"/>
      <c r="WJV7" s="295"/>
      <c r="WJW7" s="295"/>
      <c r="WJX7" s="295"/>
      <c r="WJY7" s="295"/>
      <c r="WJZ7" s="295"/>
      <c r="WKA7" s="295"/>
      <c r="WKB7" s="295"/>
      <c r="WKC7" s="295"/>
      <c r="WKD7" s="295"/>
      <c r="WKE7" s="295"/>
      <c r="WKF7" s="295"/>
      <c r="WKG7" s="295"/>
      <c r="WKH7" s="295"/>
      <c r="WKI7" s="295"/>
      <c r="WKJ7" s="295"/>
      <c r="WKK7" s="295"/>
      <c r="WKL7" s="295"/>
      <c r="WKM7" s="295"/>
      <c r="WKN7" s="295"/>
      <c r="WKO7" s="295"/>
      <c r="WKP7" s="295"/>
      <c r="WKQ7" s="295"/>
      <c r="WKR7" s="295"/>
      <c r="WKS7" s="295"/>
      <c r="WKT7" s="295"/>
      <c r="WKU7" s="295"/>
      <c r="WKV7" s="295"/>
      <c r="WKW7" s="295"/>
      <c r="WKX7" s="295"/>
      <c r="WKY7" s="295"/>
      <c r="WKZ7" s="295"/>
      <c r="WLA7" s="295"/>
      <c r="WLB7" s="295"/>
      <c r="WLC7" s="295"/>
      <c r="WLD7" s="295"/>
      <c r="WLE7" s="295"/>
      <c r="WLF7" s="295"/>
      <c r="WLG7" s="295"/>
      <c r="WLH7" s="295"/>
      <c r="WLI7" s="295"/>
      <c r="WLJ7" s="295"/>
      <c r="WLK7" s="295"/>
      <c r="WLL7" s="295"/>
      <c r="WLM7" s="295"/>
      <c r="WLN7" s="295"/>
      <c r="WLO7" s="295"/>
      <c r="WLP7" s="295"/>
      <c r="WLQ7" s="295"/>
      <c r="WLR7" s="295"/>
      <c r="WLS7" s="295"/>
      <c r="WLT7" s="295"/>
      <c r="WLU7" s="295"/>
      <c r="WLV7" s="295"/>
      <c r="WLW7" s="295"/>
      <c r="WLX7" s="295"/>
      <c r="WLY7" s="295"/>
      <c r="WLZ7" s="295"/>
      <c r="WMA7" s="295"/>
      <c r="WMB7" s="295"/>
      <c r="WMC7" s="295"/>
      <c r="WMD7" s="295"/>
      <c r="WME7" s="295"/>
      <c r="WMF7" s="295"/>
      <c r="WMG7" s="295"/>
      <c r="WMH7" s="295"/>
      <c r="WMI7" s="295"/>
      <c r="WMJ7" s="295"/>
      <c r="WMK7" s="295"/>
      <c r="WML7" s="295"/>
      <c r="WMM7" s="295"/>
      <c r="WMN7" s="295"/>
      <c r="WMO7" s="295"/>
      <c r="WMP7" s="295"/>
      <c r="WMQ7" s="295"/>
      <c r="WMR7" s="295"/>
      <c r="WMS7" s="295"/>
      <c r="WMT7" s="295"/>
      <c r="WMU7" s="295"/>
      <c r="WMV7" s="295"/>
      <c r="WMW7" s="295"/>
      <c r="WMX7" s="295"/>
      <c r="WMY7" s="295"/>
      <c r="WMZ7" s="295"/>
      <c r="WNA7" s="295"/>
      <c r="WNB7" s="295"/>
      <c r="WNC7" s="295"/>
      <c r="WND7" s="295"/>
      <c r="WNE7" s="295"/>
      <c r="WNF7" s="295"/>
      <c r="WNG7" s="295"/>
      <c r="WNH7" s="295"/>
      <c r="WNI7" s="295"/>
      <c r="WNJ7" s="295"/>
      <c r="WNK7" s="295"/>
      <c r="WNL7" s="295"/>
      <c r="WNM7" s="295"/>
      <c r="WNN7" s="295"/>
      <c r="WNO7" s="295"/>
      <c r="WNP7" s="295"/>
      <c r="WNQ7" s="295"/>
      <c r="WNR7" s="295"/>
      <c r="WNS7" s="295"/>
      <c r="WNT7" s="295"/>
      <c r="WNU7" s="295"/>
      <c r="WNV7" s="295"/>
      <c r="WNW7" s="295"/>
      <c r="WNX7" s="295"/>
      <c r="WNY7" s="295"/>
      <c r="WNZ7" s="295"/>
      <c r="WOA7" s="295"/>
      <c r="WOB7" s="295"/>
      <c r="WOC7" s="295"/>
      <c r="WOD7" s="295"/>
      <c r="WOE7" s="295"/>
      <c r="WOF7" s="295"/>
      <c r="WOG7" s="295"/>
      <c r="WOH7" s="295"/>
      <c r="WOI7" s="295"/>
      <c r="WOJ7" s="295"/>
      <c r="WOK7" s="295"/>
      <c r="WOL7" s="295"/>
      <c r="WOM7" s="295"/>
      <c r="WON7" s="295"/>
      <c r="WOO7" s="295"/>
      <c r="WOP7" s="295"/>
      <c r="WOQ7" s="295"/>
      <c r="WOR7" s="295"/>
      <c r="WOS7" s="295"/>
      <c r="WOT7" s="295"/>
      <c r="WOU7" s="295"/>
      <c r="WOV7" s="295"/>
      <c r="WOW7" s="295"/>
      <c r="WOX7" s="295"/>
      <c r="WOY7" s="295"/>
      <c r="WOZ7" s="295"/>
      <c r="WPA7" s="295"/>
      <c r="WPB7" s="295"/>
      <c r="WPC7" s="295"/>
      <c r="WPD7" s="295"/>
      <c r="WPE7" s="295"/>
      <c r="WPF7" s="295"/>
      <c r="WPG7" s="295"/>
      <c r="WPH7" s="295"/>
      <c r="WPI7" s="295"/>
      <c r="WPJ7" s="295"/>
      <c r="WPK7" s="295"/>
      <c r="WPL7" s="295"/>
      <c r="WPM7" s="295"/>
      <c r="WPN7" s="295"/>
      <c r="WPO7" s="295"/>
      <c r="WPP7" s="295"/>
      <c r="WPQ7" s="295"/>
      <c r="WPR7" s="295"/>
      <c r="WPS7" s="295"/>
      <c r="WPT7" s="295"/>
      <c r="WPU7" s="295"/>
      <c r="WPV7" s="295"/>
      <c r="WPW7" s="295"/>
      <c r="WPX7" s="295"/>
      <c r="WPY7" s="295"/>
      <c r="WPZ7" s="295"/>
      <c r="WQA7" s="295"/>
      <c r="WQB7" s="295"/>
      <c r="WQC7" s="295"/>
      <c r="WQD7" s="295"/>
      <c r="WQE7" s="295"/>
      <c r="WQF7" s="295"/>
      <c r="WQG7" s="295"/>
      <c r="WQH7" s="295"/>
      <c r="WQI7" s="295"/>
      <c r="WQJ7" s="295"/>
      <c r="WQK7" s="295"/>
      <c r="WQL7" s="295"/>
      <c r="WQM7" s="295"/>
      <c r="WQN7" s="295"/>
      <c r="WQO7" s="295"/>
      <c r="WQP7" s="295"/>
      <c r="WQQ7" s="295"/>
      <c r="WQR7" s="295"/>
      <c r="WQS7" s="295"/>
      <c r="WQT7" s="295"/>
      <c r="WQU7" s="295"/>
      <c r="WQV7" s="295"/>
      <c r="WQW7" s="295"/>
      <c r="WQX7" s="295"/>
      <c r="WQY7" s="295"/>
      <c r="WQZ7" s="295"/>
      <c r="WRA7" s="295"/>
      <c r="WRB7" s="295"/>
      <c r="WRC7" s="295"/>
      <c r="WRD7" s="295"/>
      <c r="WRE7" s="295"/>
      <c r="WRF7" s="295"/>
      <c r="WRG7" s="295"/>
      <c r="WRH7" s="295"/>
      <c r="WRI7" s="295"/>
      <c r="WRJ7" s="295"/>
      <c r="WRK7" s="295"/>
      <c r="WRL7" s="295"/>
      <c r="WRM7" s="295"/>
      <c r="WRN7" s="295"/>
      <c r="WRO7" s="295"/>
      <c r="WRP7" s="295"/>
      <c r="WRQ7" s="295"/>
      <c r="WRR7" s="295"/>
      <c r="WRS7" s="295"/>
      <c r="WRT7" s="295"/>
      <c r="WRU7" s="295"/>
      <c r="WRV7" s="295"/>
      <c r="WRW7" s="295"/>
      <c r="WRX7" s="295"/>
      <c r="WRY7" s="295"/>
      <c r="WRZ7" s="295"/>
      <c r="WSA7" s="295"/>
      <c r="WSB7" s="295"/>
      <c r="WSC7" s="295"/>
      <c r="WSD7" s="295"/>
      <c r="WSE7" s="295"/>
      <c r="WSF7" s="295"/>
      <c r="WSG7" s="295"/>
      <c r="WSH7" s="295"/>
      <c r="WSI7" s="295"/>
      <c r="WSJ7" s="295"/>
      <c r="WSK7" s="295"/>
      <c r="WSL7" s="295"/>
      <c r="WSM7" s="295"/>
      <c r="WSN7" s="295"/>
      <c r="WSO7" s="295"/>
      <c r="WSP7" s="295"/>
      <c r="WSQ7" s="295"/>
      <c r="WSR7" s="295"/>
      <c r="WSS7" s="295"/>
      <c r="WST7" s="295"/>
      <c r="WSU7" s="295"/>
      <c r="WSV7" s="295"/>
      <c r="WSW7" s="295"/>
      <c r="WSX7" s="295"/>
      <c r="WSY7" s="295"/>
      <c r="WSZ7" s="295"/>
      <c r="WTA7" s="295"/>
      <c r="WTB7" s="295"/>
      <c r="WTC7" s="295"/>
      <c r="WTD7" s="295"/>
      <c r="WTE7" s="295"/>
      <c r="WTF7" s="295"/>
      <c r="WTG7" s="295"/>
      <c r="WTH7" s="295"/>
      <c r="WTI7" s="295"/>
      <c r="WTJ7" s="295"/>
      <c r="WTK7" s="295"/>
      <c r="WTL7" s="295"/>
      <c r="WTM7" s="295"/>
      <c r="WTN7" s="295"/>
      <c r="WTO7" s="295"/>
      <c r="WTP7" s="295"/>
      <c r="WTQ7" s="295"/>
      <c r="WTR7" s="295"/>
      <c r="WTS7" s="295"/>
      <c r="WTT7" s="295"/>
      <c r="WTU7" s="295"/>
      <c r="WTV7" s="295"/>
      <c r="WTW7" s="295"/>
      <c r="WTX7" s="295"/>
      <c r="WTY7" s="295"/>
      <c r="WTZ7" s="295"/>
      <c r="WUA7" s="295"/>
      <c r="WUB7" s="295"/>
      <c r="WUC7" s="295"/>
      <c r="WUD7" s="295"/>
      <c r="WUE7" s="295"/>
      <c r="WUF7" s="295"/>
      <c r="WUG7" s="295"/>
      <c r="WUH7" s="295"/>
      <c r="WUI7" s="295"/>
      <c r="WUJ7" s="295"/>
      <c r="WUK7" s="295"/>
      <c r="WUL7" s="295"/>
      <c r="WUM7" s="295"/>
      <c r="WUN7" s="295"/>
      <c r="WUO7" s="295"/>
      <c r="WUP7" s="295"/>
      <c r="WUQ7" s="295"/>
      <c r="WUR7" s="295"/>
      <c r="WUS7" s="295"/>
      <c r="WUT7" s="295"/>
      <c r="WUU7" s="295"/>
      <c r="WUV7" s="295"/>
      <c r="WUW7" s="295"/>
      <c r="WUX7" s="295"/>
      <c r="WUY7" s="295"/>
      <c r="WUZ7" s="295"/>
      <c r="WVA7" s="295"/>
      <c r="WVB7" s="295"/>
      <c r="WVC7" s="295"/>
      <c r="WVD7" s="295"/>
      <c r="WVE7" s="295"/>
      <c r="WVF7" s="295"/>
      <c r="WVG7" s="295"/>
      <c r="WVH7" s="295"/>
      <c r="WVI7" s="295"/>
      <c r="WVJ7" s="295"/>
      <c r="WVK7" s="295"/>
      <c r="WVL7" s="295"/>
      <c r="WVM7" s="295"/>
      <c r="WVN7" s="295"/>
      <c r="WVO7" s="295"/>
      <c r="WVP7" s="295"/>
      <c r="WVQ7" s="295"/>
      <c r="WVR7" s="295"/>
      <c r="WVS7" s="295"/>
      <c r="WVT7" s="295"/>
      <c r="WVU7" s="295"/>
      <c r="WVV7" s="295"/>
      <c r="WVW7" s="295"/>
      <c r="WVX7" s="295"/>
      <c r="WVY7" s="295"/>
      <c r="WVZ7" s="295"/>
      <c r="WWA7" s="295"/>
      <c r="WWB7" s="295"/>
      <c r="WWC7" s="295"/>
      <c r="WWD7" s="295"/>
      <c r="WWE7" s="295"/>
      <c r="WWF7" s="295"/>
      <c r="WWG7" s="295"/>
      <c r="WWH7" s="295"/>
      <c r="WWI7" s="295"/>
      <c r="WWJ7" s="295"/>
      <c r="WWK7" s="295"/>
      <c r="WWL7" s="295"/>
      <c r="WWM7" s="295"/>
      <c r="WWN7" s="295"/>
      <c r="WWO7" s="295"/>
      <c r="WWP7" s="295"/>
      <c r="WWQ7" s="295"/>
      <c r="WWR7" s="295"/>
      <c r="WWS7" s="295"/>
      <c r="WWT7" s="295"/>
      <c r="WWU7" s="295"/>
      <c r="WWV7" s="295"/>
      <c r="WWW7" s="295"/>
      <c r="WWX7" s="295"/>
      <c r="WWY7" s="295"/>
      <c r="WWZ7" s="295"/>
      <c r="WXA7" s="295"/>
      <c r="WXB7" s="295"/>
      <c r="WXC7" s="295"/>
      <c r="WXD7" s="295"/>
      <c r="WXE7" s="295"/>
      <c r="WXF7" s="295"/>
      <c r="WXG7" s="295"/>
      <c r="WXH7" s="295"/>
      <c r="WXI7" s="295"/>
      <c r="WXJ7" s="295"/>
      <c r="WXK7" s="295"/>
      <c r="WXL7" s="295"/>
      <c r="WXM7" s="295"/>
      <c r="WXN7" s="295"/>
      <c r="WXO7" s="295"/>
      <c r="WXP7" s="295"/>
      <c r="WXQ7" s="295"/>
      <c r="WXR7" s="295"/>
      <c r="WXS7" s="295"/>
      <c r="WXT7" s="295"/>
      <c r="WXU7" s="295"/>
      <c r="WXV7" s="295"/>
      <c r="WXW7" s="295"/>
      <c r="WXX7" s="295"/>
      <c r="WXY7" s="295"/>
      <c r="WXZ7" s="295"/>
      <c r="WYA7" s="295"/>
      <c r="WYB7" s="295"/>
      <c r="WYC7" s="295"/>
      <c r="WYD7" s="295"/>
      <c r="WYE7" s="295"/>
      <c r="WYF7" s="295"/>
      <c r="WYG7" s="295"/>
      <c r="WYH7" s="295"/>
      <c r="WYI7" s="295"/>
      <c r="WYJ7" s="295"/>
      <c r="WYK7" s="295"/>
      <c r="WYL7" s="295"/>
      <c r="WYM7" s="295"/>
      <c r="WYN7" s="295"/>
      <c r="WYO7" s="295"/>
      <c r="WYP7" s="295"/>
      <c r="WYQ7" s="295"/>
      <c r="WYR7" s="295"/>
      <c r="WYS7" s="295"/>
      <c r="WYT7" s="295"/>
      <c r="WYU7" s="295"/>
      <c r="WYV7" s="295"/>
      <c r="WYW7" s="295"/>
      <c r="WYX7" s="295"/>
      <c r="WYY7" s="295"/>
      <c r="WYZ7" s="295"/>
      <c r="WZA7" s="295"/>
      <c r="WZB7" s="295"/>
      <c r="WZC7" s="295"/>
      <c r="WZD7" s="295"/>
      <c r="WZE7" s="295"/>
      <c r="WZF7" s="295"/>
      <c r="WZG7" s="295"/>
      <c r="WZH7" s="295"/>
      <c r="WZI7" s="295"/>
      <c r="WZJ7" s="295"/>
      <c r="WZK7" s="295"/>
      <c r="WZL7" s="295"/>
      <c r="WZM7" s="295"/>
      <c r="WZN7" s="295"/>
      <c r="WZO7" s="295"/>
      <c r="WZP7" s="295"/>
      <c r="WZQ7" s="295"/>
      <c r="WZR7" s="295"/>
      <c r="WZS7" s="295"/>
      <c r="WZT7" s="295"/>
      <c r="WZU7" s="295"/>
      <c r="WZV7" s="295"/>
      <c r="WZW7" s="295"/>
      <c r="WZX7" s="295"/>
      <c r="WZY7" s="295"/>
      <c r="WZZ7" s="295"/>
      <c r="XAA7" s="295"/>
      <c r="XAB7" s="295"/>
      <c r="XAC7" s="295"/>
      <c r="XAD7" s="295"/>
      <c r="XAE7" s="295"/>
      <c r="XAF7" s="295"/>
      <c r="XAG7" s="295"/>
      <c r="XAH7" s="295"/>
      <c r="XAI7" s="295"/>
      <c r="XAJ7" s="295"/>
      <c r="XAK7" s="295"/>
      <c r="XAL7" s="295"/>
      <c r="XAM7" s="295"/>
      <c r="XAN7" s="295"/>
      <c r="XAO7" s="295"/>
      <c r="XAP7" s="295"/>
      <c r="XAQ7" s="295"/>
      <c r="XAR7" s="295"/>
      <c r="XAS7" s="295"/>
      <c r="XAT7" s="295"/>
      <c r="XAU7" s="295"/>
      <c r="XAV7" s="295"/>
      <c r="XAW7" s="295"/>
      <c r="XAX7" s="295"/>
      <c r="XAY7" s="295"/>
      <c r="XAZ7" s="295"/>
      <c r="XBA7" s="295"/>
      <c r="XBB7" s="295"/>
      <c r="XBC7" s="295"/>
      <c r="XBD7" s="295"/>
      <c r="XBE7" s="295"/>
      <c r="XBF7" s="295"/>
      <c r="XBG7" s="295"/>
      <c r="XBH7" s="295"/>
      <c r="XBI7" s="295"/>
      <c r="XBJ7" s="295"/>
      <c r="XBK7" s="295"/>
      <c r="XBL7" s="295"/>
      <c r="XBM7" s="295"/>
      <c r="XBN7" s="295"/>
      <c r="XBO7" s="295"/>
      <c r="XBP7" s="295"/>
      <c r="XBQ7" s="295"/>
      <c r="XBR7" s="295"/>
      <c r="XBS7" s="295"/>
      <c r="XBT7" s="295"/>
      <c r="XBU7" s="295"/>
      <c r="XBV7" s="295"/>
      <c r="XBW7" s="295"/>
      <c r="XBX7" s="295"/>
      <c r="XBY7" s="295"/>
      <c r="XBZ7" s="295"/>
      <c r="XCA7" s="295"/>
      <c r="XCB7" s="295"/>
      <c r="XCC7" s="295"/>
      <c r="XCD7" s="295"/>
      <c r="XCE7" s="295"/>
      <c r="XCF7" s="295"/>
      <c r="XCG7" s="295"/>
      <c r="XCH7" s="295"/>
      <c r="XCI7" s="295"/>
      <c r="XCJ7" s="295"/>
      <c r="XCK7" s="295"/>
      <c r="XCL7" s="295"/>
      <c r="XCM7" s="295"/>
      <c r="XCN7" s="295"/>
      <c r="XCO7" s="295"/>
      <c r="XCP7" s="295"/>
      <c r="XCQ7" s="295"/>
      <c r="XCR7" s="295"/>
      <c r="XCS7" s="295"/>
      <c r="XCT7" s="295"/>
      <c r="XCU7" s="295"/>
      <c r="XCV7" s="295"/>
      <c r="XCW7" s="295"/>
      <c r="XCX7" s="295"/>
      <c r="XCY7" s="295"/>
      <c r="XCZ7" s="295"/>
      <c r="XDA7" s="295"/>
      <c r="XDB7" s="295"/>
      <c r="XDC7" s="295"/>
      <c r="XDD7" s="295"/>
      <c r="XDE7" s="295"/>
      <c r="XDF7" s="295"/>
      <c r="XDG7" s="295"/>
      <c r="XDH7" s="295"/>
      <c r="XDI7" s="295"/>
      <c r="XDJ7" s="295"/>
      <c r="XDK7" s="295"/>
      <c r="XDL7" s="295"/>
      <c r="XDM7" s="295"/>
      <c r="XDN7" s="295"/>
      <c r="XDO7" s="295"/>
      <c r="XDP7" s="295"/>
      <c r="XDQ7" s="295"/>
      <c r="XDR7" s="295"/>
      <c r="XDS7" s="295"/>
      <c r="XDT7" s="295"/>
      <c r="XDU7" s="295"/>
      <c r="XDV7" s="295"/>
      <c r="XDW7" s="295"/>
      <c r="XDX7" s="295"/>
      <c r="XDY7" s="295"/>
      <c r="XDZ7" s="295"/>
      <c r="XEA7" s="295"/>
      <c r="XEB7" s="295"/>
      <c r="XEC7" s="295"/>
      <c r="XED7" s="295"/>
      <c r="XEE7" s="295"/>
      <c r="XEF7" s="295"/>
      <c r="XEG7" s="295"/>
      <c r="XEH7" s="295"/>
      <c r="XEI7" s="295"/>
      <c r="XEJ7" s="295"/>
      <c r="XEK7" s="295"/>
      <c r="XEL7" s="295"/>
      <c r="XEM7" s="295"/>
      <c r="XEN7" s="295"/>
      <c r="XEO7" s="295"/>
      <c r="XEP7" s="295"/>
      <c r="XEQ7" s="295"/>
      <c r="XER7" s="295"/>
      <c r="XES7" s="295"/>
      <c r="XET7" s="295"/>
      <c r="XEU7" s="295"/>
      <c r="XEV7" s="295"/>
      <c r="XEW7" s="295"/>
      <c r="XEX7" s="295"/>
      <c r="XEY7" s="295"/>
      <c r="XEZ7" s="295"/>
      <c r="XFA7" s="295"/>
      <c r="XFB7" s="295"/>
      <c r="XFC7" s="295"/>
    </row>
    <row r="8" spans="1:16383" s="292" customFormat="1" ht="13">
      <c r="B8" s="293" t="s">
        <v>724</v>
      </c>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c r="HQ8" s="295"/>
      <c r="HR8" s="295"/>
      <c r="HS8" s="295"/>
      <c r="HT8" s="295"/>
      <c r="HU8" s="295"/>
      <c r="HV8" s="295"/>
      <c r="HW8" s="295"/>
      <c r="HX8" s="295"/>
      <c r="HY8" s="295"/>
      <c r="HZ8" s="295"/>
      <c r="IA8" s="295"/>
      <c r="IB8" s="295"/>
      <c r="IC8" s="295"/>
      <c r="ID8" s="295"/>
      <c r="IE8" s="295"/>
      <c r="IF8" s="295"/>
      <c r="IG8" s="295"/>
      <c r="IH8" s="295"/>
      <c r="II8" s="295"/>
      <c r="IJ8" s="295"/>
      <c r="IK8" s="295"/>
      <c r="IL8" s="295"/>
      <c r="IM8" s="295"/>
      <c r="IN8" s="295"/>
      <c r="IO8" s="295"/>
      <c r="IP8" s="295"/>
      <c r="IQ8" s="295"/>
      <c r="IR8" s="295"/>
      <c r="IS8" s="295"/>
      <c r="IT8" s="295"/>
      <c r="IU8" s="295"/>
      <c r="IV8" s="295"/>
      <c r="IW8" s="295"/>
      <c r="IX8" s="295"/>
      <c r="IY8" s="295"/>
      <c r="IZ8" s="295"/>
      <c r="JA8" s="295"/>
      <c r="JB8" s="295"/>
      <c r="JC8" s="295"/>
      <c r="JD8" s="295"/>
      <c r="JE8" s="295"/>
      <c r="JF8" s="295"/>
      <c r="JG8" s="295"/>
      <c r="JH8" s="295"/>
      <c r="JI8" s="295"/>
      <c r="JJ8" s="295"/>
      <c r="JK8" s="295"/>
      <c r="JL8" s="295"/>
      <c r="JM8" s="295"/>
      <c r="JN8" s="295"/>
      <c r="JO8" s="295"/>
      <c r="JP8" s="295"/>
      <c r="JQ8" s="295"/>
      <c r="JR8" s="295"/>
      <c r="JS8" s="295"/>
      <c r="JT8" s="295"/>
      <c r="JU8" s="295"/>
      <c r="JV8" s="295"/>
      <c r="JW8" s="295"/>
      <c r="JX8" s="295"/>
      <c r="JY8" s="295"/>
      <c r="JZ8" s="295"/>
      <c r="KA8" s="295"/>
      <c r="KB8" s="295"/>
      <c r="KC8" s="295"/>
      <c r="KD8" s="295"/>
      <c r="KE8" s="295"/>
      <c r="KF8" s="295"/>
      <c r="KG8" s="295"/>
      <c r="KH8" s="295"/>
      <c r="KI8" s="295"/>
      <c r="KJ8" s="295"/>
      <c r="KK8" s="295"/>
      <c r="KL8" s="295"/>
      <c r="KM8" s="295"/>
      <c r="KN8" s="295"/>
      <c r="KO8" s="295"/>
      <c r="KP8" s="295"/>
      <c r="KQ8" s="295"/>
      <c r="KR8" s="295"/>
      <c r="KS8" s="295"/>
      <c r="KT8" s="295"/>
      <c r="KU8" s="295"/>
      <c r="KV8" s="295"/>
      <c r="KW8" s="295"/>
      <c r="KX8" s="295"/>
      <c r="KY8" s="295"/>
      <c r="KZ8" s="295"/>
      <c r="LA8" s="295"/>
      <c r="LB8" s="295"/>
      <c r="LC8" s="295"/>
      <c r="LD8" s="295"/>
      <c r="LE8" s="295"/>
      <c r="LF8" s="295"/>
      <c r="LG8" s="295"/>
      <c r="LH8" s="295"/>
      <c r="LI8" s="295"/>
      <c r="LJ8" s="295"/>
      <c r="LK8" s="295"/>
      <c r="LL8" s="295"/>
      <c r="LM8" s="295"/>
      <c r="LN8" s="295"/>
      <c r="LO8" s="295"/>
      <c r="LP8" s="295"/>
      <c r="LQ8" s="295"/>
      <c r="LR8" s="295"/>
      <c r="LS8" s="295"/>
      <c r="LT8" s="295"/>
      <c r="LU8" s="295"/>
      <c r="LV8" s="295"/>
      <c r="LW8" s="295"/>
      <c r="LX8" s="295"/>
      <c r="LY8" s="295"/>
      <c r="LZ8" s="295"/>
      <c r="MA8" s="295"/>
      <c r="MB8" s="295"/>
      <c r="MC8" s="295"/>
      <c r="MD8" s="295"/>
      <c r="ME8" s="295"/>
      <c r="MF8" s="295"/>
      <c r="MG8" s="295"/>
      <c r="MH8" s="295"/>
      <c r="MI8" s="295"/>
      <c r="MJ8" s="295"/>
      <c r="MK8" s="295"/>
      <c r="ML8" s="295"/>
      <c r="MM8" s="295"/>
      <c r="MN8" s="295"/>
      <c r="MO8" s="295"/>
      <c r="MP8" s="295"/>
      <c r="MQ8" s="295"/>
      <c r="MR8" s="295"/>
      <c r="MS8" s="295"/>
      <c r="MT8" s="295"/>
      <c r="MU8" s="295"/>
      <c r="MV8" s="295"/>
      <c r="MW8" s="295"/>
      <c r="MX8" s="295"/>
      <c r="MY8" s="295"/>
      <c r="MZ8" s="295"/>
      <c r="NA8" s="295"/>
      <c r="NB8" s="295"/>
      <c r="NC8" s="295"/>
      <c r="ND8" s="295"/>
      <c r="NE8" s="295"/>
      <c r="NF8" s="295"/>
      <c r="NG8" s="295"/>
      <c r="NH8" s="295"/>
      <c r="NI8" s="295"/>
      <c r="NJ8" s="295"/>
      <c r="NK8" s="295"/>
      <c r="NL8" s="295"/>
      <c r="NM8" s="295"/>
      <c r="NN8" s="295"/>
      <c r="NO8" s="295"/>
      <c r="NP8" s="295"/>
      <c r="NQ8" s="295"/>
      <c r="NR8" s="295"/>
      <c r="NS8" s="295"/>
      <c r="NT8" s="295"/>
      <c r="NU8" s="295"/>
      <c r="NV8" s="295"/>
      <c r="NW8" s="295"/>
      <c r="NX8" s="295"/>
      <c r="NY8" s="295"/>
      <c r="NZ8" s="295"/>
      <c r="OA8" s="295"/>
      <c r="OB8" s="295"/>
      <c r="OC8" s="295"/>
      <c r="OD8" s="295"/>
      <c r="OE8" s="295"/>
      <c r="OF8" s="295"/>
      <c r="OG8" s="295"/>
      <c r="OH8" s="295"/>
      <c r="OI8" s="295"/>
      <c r="OJ8" s="295"/>
      <c r="OK8" s="295"/>
      <c r="OL8" s="295"/>
      <c r="OM8" s="295"/>
      <c r="ON8" s="295"/>
      <c r="OO8" s="295"/>
      <c r="OP8" s="295"/>
      <c r="OQ8" s="295"/>
      <c r="OR8" s="295"/>
      <c r="OS8" s="295"/>
      <c r="OT8" s="295"/>
      <c r="OU8" s="295"/>
      <c r="OV8" s="295"/>
      <c r="OW8" s="295"/>
      <c r="OX8" s="295"/>
      <c r="OY8" s="295"/>
      <c r="OZ8" s="295"/>
      <c r="PA8" s="295"/>
      <c r="PB8" s="295"/>
      <c r="PC8" s="295"/>
      <c r="PD8" s="295"/>
      <c r="PE8" s="295"/>
      <c r="PF8" s="295"/>
      <c r="PG8" s="295"/>
      <c r="PH8" s="295"/>
      <c r="PI8" s="295"/>
      <c r="PJ8" s="295"/>
      <c r="PK8" s="295"/>
      <c r="PL8" s="295"/>
      <c r="PM8" s="295"/>
      <c r="PN8" s="295"/>
      <c r="PO8" s="295"/>
      <c r="PP8" s="295"/>
      <c r="PQ8" s="295"/>
      <c r="PR8" s="295"/>
      <c r="PS8" s="295"/>
      <c r="PT8" s="295"/>
      <c r="PU8" s="295"/>
      <c r="PV8" s="295"/>
      <c r="PW8" s="295"/>
      <c r="PX8" s="295"/>
      <c r="PY8" s="295"/>
      <c r="PZ8" s="295"/>
      <c r="QA8" s="295"/>
      <c r="QB8" s="295"/>
      <c r="QC8" s="295"/>
      <c r="QD8" s="295"/>
      <c r="QE8" s="295"/>
      <c r="QF8" s="295"/>
      <c r="QG8" s="295"/>
      <c r="QH8" s="295"/>
      <c r="QI8" s="295"/>
      <c r="QJ8" s="295"/>
      <c r="QK8" s="295"/>
      <c r="QL8" s="295"/>
      <c r="QM8" s="295"/>
      <c r="QN8" s="295"/>
      <c r="QO8" s="295"/>
      <c r="QP8" s="295"/>
      <c r="QQ8" s="295"/>
      <c r="QR8" s="295"/>
      <c r="QS8" s="295"/>
      <c r="QT8" s="295"/>
      <c r="QU8" s="295"/>
      <c r="QV8" s="295"/>
      <c r="QW8" s="295"/>
      <c r="QX8" s="295"/>
      <c r="QY8" s="295"/>
      <c r="QZ8" s="295"/>
      <c r="RA8" s="295"/>
      <c r="RB8" s="295"/>
      <c r="RC8" s="295"/>
      <c r="RD8" s="295"/>
      <c r="RE8" s="295"/>
      <c r="RF8" s="295"/>
      <c r="RG8" s="295"/>
      <c r="RH8" s="295"/>
      <c r="RI8" s="295"/>
      <c r="RJ8" s="295"/>
      <c r="RK8" s="295"/>
      <c r="RL8" s="295"/>
      <c r="RM8" s="295"/>
      <c r="RN8" s="295"/>
      <c r="RO8" s="295"/>
      <c r="RP8" s="295"/>
      <c r="RQ8" s="295"/>
      <c r="RR8" s="295"/>
      <c r="RS8" s="295"/>
      <c r="RT8" s="295"/>
      <c r="RU8" s="295"/>
      <c r="RV8" s="295"/>
      <c r="RW8" s="295"/>
      <c r="RX8" s="295"/>
      <c r="RY8" s="295"/>
      <c r="RZ8" s="295"/>
      <c r="SA8" s="295"/>
      <c r="SB8" s="295"/>
      <c r="SC8" s="295"/>
      <c r="SD8" s="295"/>
      <c r="SE8" s="295"/>
      <c r="SF8" s="295"/>
      <c r="SG8" s="295"/>
      <c r="SH8" s="295"/>
      <c r="SI8" s="295"/>
      <c r="SJ8" s="295"/>
      <c r="SK8" s="295"/>
      <c r="SL8" s="295"/>
      <c r="SM8" s="295"/>
      <c r="SN8" s="295"/>
      <c r="SO8" s="295"/>
      <c r="SP8" s="295"/>
      <c r="SQ8" s="295"/>
      <c r="SR8" s="295"/>
      <c r="SS8" s="295"/>
      <c r="ST8" s="295"/>
      <c r="SU8" s="295"/>
      <c r="SV8" s="295"/>
      <c r="SW8" s="295"/>
      <c r="SX8" s="295"/>
      <c r="SY8" s="295"/>
      <c r="SZ8" s="295"/>
      <c r="TA8" s="295"/>
      <c r="TB8" s="295"/>
      <c r="TC8" s="295"/>
      <c r="TD8" s="295"/>
      <c r="TE8" s="295"/>
      <c r="TF8" s="295"/>
      <c r="TG8" s="295"/>
      <c r="TH8" s="295"/>
      <c r="TI8" s="295"/>
      <c r="TJ8" s="295"/>
      <c r="TK8" s="295"/>
      <c r="TL8" s="295"/>
      <c r="TM8" s="295"/>
      <c r="TN8" s="295"/>
      <c r="TO8" s="295"/>
      <c r="TP8" s="295"/>
      <c r="TQ8" s="295"/>
      <c r="TR8" s="295"/>
      <c r="TS8" s="295"/>
      <c r="TT8" s="295"/>
      <c r="TU8" s="295"/>
      <c r="TV8" s="295"/>
      <c r="TW8" s="295"/>
      <c r="TX8" s="295"/>
      <c r="TY8" s="295"/>
      <c r="TZ8" s="295"/>
      <c r="UA8" s="295"/>
      <c r="UB8" s="295"/>
      <c r="UC8" s="295"/>
      <c r="UD8" s="295"/>
      <c r="UE8" s="295"/>
      <c r="UF8" s="295"/>
      <c r="UG8" s="295"/>
      <c r="UH8" s="295"/>
      <c r="UI8" s="295"/>
      <c r="UJ8" s="295"/>
      <c r="UK8" s="295"/>
      <c r="UL8" s="295"/>
      <c r="UM8" s="295"/>
      <c r="UN8" s="295"/>
      <c r="UO8" s="295"/>
      <c r="UP8" s="295"/>
      <c r="UQ8" s="295"/>
      <c r="UR8" s="295"/>
      <c r="US8" s="295"/>
      <c r="UT8" s="295"/>
      <c r="UU8" s="295"/>
      <c r="UV8" s="295"/>
      <c r="UW8" s="295"/>
      <c r="UX8" s="295"/>
      <c r="UY8" s="295"/>
      <c r="UZ8" s="295"/>
      <c r="VA8" s="295"/>
      <c r="VB8" s="295"/>
      <c r="VC8" s="295"/>
      <c r="VD8" s="295"/>
      <c r="VE8" s="295"/>
      <c r="VF8" s="295"/>
      <c r="VG8" s="295"/>
      <c r="VH8" s="295"/>
      <c r="VI8" s="295"/>
      <c r="VJ8" s="295"/>
      <c r="VK8" s="295"/>
      <c r="VL8" s="295"/>
      <c r="VM8" s="295"/>
      <c r="VN8" s="295"/>
      <c r="VO8" s="295"/>
      <c r="VP8" s="295"/>
      <c r="VQ8" s="295"/>
      <c r="VR8" s="295"/>
      <c r="VS8" s="295"/>
      <c r="VT8" s="295"/>
      <c r="VU8" s="295"/>
      <c r="VV8" s="295"/>
      <c r="VW8" s="295"/>
      <c r="VX8" s="295"/>
      <c r="VY8" s="295"/>
      <c r="VZ8" s="295"/>
      <c r="WA8" s="295"/>
      <c r="WB8" s="295"/>
      <c r="WC8" s="295"/>
      <c r="WD8" s="295"/>
      <c r="WE8" s="295"/>
      <c r="WF8" s="295"/>
      <c r="WG8" s="295"/>
      <c r="WH8" s="295"/>
      <c r="WI8" s="295"/>
      <c r="WJ8" s="295"/>
      <c r="WK8" s="295"/>
      <c r="WL8" s="295"/>
      <c r="WM8" s="295"/>
      <c r="WN8" s="295"/>
      <c r="WO8" s="295"/>
      <c r="WP8" s="295"/>
      <c r="WQ8" s="295"/>
      <c r="WR8" s="295"/>
      <c r="WS8" s="295"/>
      <c r="WT8" s="295"/>
      <c r="WU8" s="295"/>
      <c r="WV8" s="295"/>
      <c r="WW8" s="295"/>
      <c r="WX8" s="295"/>
      <c r="WY8" s="295"/>
      <c r="WZ8" s="295"/>
      <c r="XA8" s="295"/>
      <c r="XB8" s="295"/>
      <c r="XC8" s="295"/>
      <c r="XD8" s="295"/>
      <c r="XE8" s="295"/>
      <c r="XF8" s="295"/>
      <c r="XG8" s="295"/>
      <c r="XH8" s="295"/>
      <c r="XI8" s="295"/>
      <c r="XJ8" s="295"/>
      <c r="XK8" s="295"/>
      <c r="XL8" s="295"/>
      <c r="XM8" s="295"/>
      <c r="XN8" s="295"/>
      <c r="XO8" s="295"/>
      <c r="XP8" s="295"/>
      <c r="XQ8" s="295"/>
      <c r="XR8" s="295"/>
      <c r="XS8" s="295"/>
      <c r="XT8" s="295"/>
      <c r="XU8" s="295"/>
      <c r="XV8" s="295"/>
      <c r="XW8" s="295"/>
      <c r="XX8" s="295"/>
      <c r="XY8" s="295"/>
      <c r="XZ8" s="295"/>
      <c r="YA8" s="295"/>
      <c r="YB8" s="295"/>
      <c r="YC8" s="295"/>
      <c r="YD8" s="295"/>
      <c r="YE8" s="295"/>
      <c r="YF8" s="295"/>
      <c r="YG8" s="295"/>
      <c r="YH8" s="295"/>
      <c r="YI8" s="295"/>
      <c r="YJ8" s="295"/>
      <c r="YK8" s="295"/>
      <c r="YL8" s="295"/>
      <c r="YM8" s="295"/>
      <c r="YN8" s="295"/>
      <c r="YO8" s="295"/>
      <c r="YP8" s="295"/>
      <c r="YQ8" s="295"/>
      <c r="YR8" s="295"/>
      <c r="YS8" s="295"/>
      <c r="YT8" s="295"/>
      <c r="YU8" s="295"/>
      <c r="YV8" s="295"/>
      <c r="YW8" s="295"/>
      <c r="YX8" s="295"/>
      <c r="YY8" s="295"/>
      <c r="YZ8" s="295"/>
      <c r="ZA8" s="295"/>
      <c r="ZB8" s="295"/>
      <c r="ZC8" s="295"/>
      <c r="ZD8" s="295"/>
      <c r="ZE8" s="295"/>
      <c r="ZF8" s="295"/>
      <c r="ZG8" s="295"/>
      <c r="ZH8" s="295"/>
      <c r="ZI8" s="295"/>
      <c r="ZJ8" s="295"/>
      <c r="ZK8" s="295"/>
      <c r="ZL8" s="295"/>
      <c r="ZM8" s="295"/>
      <c r="ZN8" s="295"/>
      <c r="ZO8" s="295"/>
      <c r="ZP8" s="295"/>
      <c r="ZQ8" s="295"/>
      <c r="ZR8" s="295"/>
      <c r="ZS8" s="295"/>
      <c r="ZT8" s="295"/>
      <c r="ZU8" s="295"/>
      <c r="ZV8" s="295"/>
      <c r="ZW8" s="295"/>
      <c r="ZX8" s="295"/>
      <c r="ZY8" s="295"/>
      <c r="ZZ8" s="295"/>
      <c r="AAA8" s="295"/>
      <c r="AAB8" s="295"/>
      <c r="AAC8" s="295"/>
      <c r="AAD8" s="295"/>
      <c r="AAE8" s="295"/>
      <c r="AAF8" s="295"/>
      <c r="AAG8" s="295"/>
      <c r="AAH8" s="295"/>
      <c r="AAI8" s="295"/>
      <c r="AAJ8" s="295"/>
      <c r="AAK8" s="295"/>
      <c r="AAL8" s="295"/>
      <c r="AAM8" s="295"/>
      <c r="AAN8" s="295"/>
      <c r="AAO8" s="295"/>
      <c r="AAP8" s="295"/>
      <c r="AAQ8" s="295"/>
      <c r="AAR8" s="295"/>
      <c r="AAS8" s="295"/>
      <c r="AAT8" s="295"/>
      <c r="AAU8" s="295"/>
      <c r="AAV8" s="295"/>
      <c r="AAW8" s="295"/>
      <c r="AAX8" s="295"/>
      <c r="AAY8" s="295"/>
      <c r="AAZ8" s="295"/>
      <c r="ABA8" s="295"/>
      <c r="ABB8" s="295"/>
      <c r="ABC8" s="295"/>
      <c r="ABD8" s="295"/>
      <c r="ABE8" s="295"/>
      <c r="ABF8" s="295"/>
      <c r="ABG8" s="295"/>
      <c r="ABH8" s="295"/>
      <c r="ABI8" s="295"/>
      <c r="ABJ8" s="295"/>
      <c r="ABK8" s="295"/>
      <c r="ABL8" s="295"/>
      <c r="ABM8" s="295"/>
      <c r="ABN8" s="295"/>
      <c r="ABO8" s="295"/>
      <c r="ABP8" s="295"/>
      <c r="ABQ8" s="295"/>
      <c r="ABR8" s="295"/>
      <c r="ABS8" s="295"/>
      <c r="ABT8" s="295"/>
      <c r="ABU8" s="295"/>
      <c r="ABV8" s="295"/>
      <c r="ABW8" s="295"/>
      <c r="ABX8" s="295"/>
      <c r="ABY8" s="295"/>
      <c r="ABZ8" s="295"/>
      <c r="ACA8" s="295"/>
      <c r="ACB8" s="295"/>
      <c r="ACC8" s="295"/>
      <c r="ACD8" s="295"/>
      <c r="ACE8" s="295"/>
      <c r="ACF8" s="295"/>
      <c r="ACG8" s="295"/>
      <c r="ACH8" s="295"/>
      <c r="ACI8" s="295"/>
      <c r="ACJ8" s="295"/>
      <c r="ACK8" s="295"/>
      <c r="ACL8" s="295"/>
      <c r="ACM8" s="295"/>
      <c r="ACN8" s="295"/>
      <c r="ACO8" s="295"/>
      <c r="ACP8" s="295"/>
      <c r="ACQ8" s="295"/>
      <c r="ACR8" s="295"/>
      <c r="ACS8" s="295"/>
      <c r="ACT8" s="295"/>
      <c r="ACU8" s="295"/>
      <c r="ACV8" s="295"/>
      <c r="ACW8" s="295"/>
      <c r="ACX8" s="295"/>
      <c r="ACY8" s="295"/>
      <c r="ACZ8" s="295"/>
      <c r="ADA8" s="295"/>
      <c r="ADB8" s="295"/>
      <c r="ADC8" s="295"/>
      <c r="ADD8" s="295"/>
      <c r="ADE8" s="295"/>
      <c r="ADF8" s="295"/>
      <c r="ADG8" s="295"/>
      <c r="ADH8" s="295"/>
      <c r="ADI8" s="295"/>
      <c r="ADJ8" s="295"/>
      <c r="ADK8" s="295"/>
      <c r="ADL8" s="295"/>
      <c r="ADM8" s="295"/>
      <c r="ADN8" s="295"/>
      <c r="ADO8" s="295"/>
      <c r="ADP8" s="295"/>
      <c r="ADQ8" s="295"/>
      <c r="ADR8" s="295"/>
      <c r="ADS8" s="295"/>
      <c r="ADT8" s="295"/>
      <c r="ADU8" s="295"/>
      <c r="ADV8" s="295"/>
      <c r="ADW8" s="295"/>
      <c r="ADX8" s="295"/>
      <c r="ADY8" s="295"/>
      <c r="ADZ8" s="295"/>
      <c r="AEA8" s="295"/>
      <c r="AEB8" s="295"/>
      <c r="AEC8" s="295"/>
      <c r="AED8" s="295"/>
      <c r="AEE8" s="295"/>
      <c r="AEF8" s="295"/>
      <c r="AEG8" s="295"/>
      <c r="AEH8" s="295"/>
      <c r="AEI8" s="295"/>
      <c r="AEJ8" s="295"/>
      <c r="AEK8" s="295"/>
      <c r="AEL8" s="295"/>
      <c r="AEM8" s="295"/>
      <c r="AEN8" s="295"/>
      <c r="AEO8" s="295"/>
      <c r="AEP8" s="295"/>
      <c r="AEQ8" s="295"/>
      <c r="AER8" s="295"/>
      <c r="AES8" s="295"/>
      <c r="AET8" s="295"/>
      <c r="AEU8" s="295"/>
      <c r="AEV8" s="295"/>
      <c r="AEW8" s="295"/>
      <c r="AEX8" s="295"/>
      <c r="AEY8" s="295"/>
      <c r="AEZ8" s="295"/>
      <c r="AFA8" s="295"/>
      <c r="AFB8" s="295"/>
      <c r="AFC8" s="295"/>
      <c r="AFD8" s="295"/>
      <c r="AFE8" s="295"/>
      <c r="AFF8" s="295"/>
      <c r="AFG8" s="295"/>
      <c r="AFH8" s="295"/>
      <c r="AFI8" s="295"/>
      <c r="AFJ8" s="295"/>
      <c r="AFK8" s="295"/>
      <c r="AFL8" s="295"/>
      <c r="AFM8" s="295"/>
      <c r="AFN8" s="295"/>
      <c r="AFO8" s="295"/>
      <c r="AFP8" s="295"/>
      <c r="AFQ8" s="295"/>
      <c r="AFR8" s="295"/>
      <c r="AFS8" s="295"/>
      <c r="AFT8" s="295"/>
      <c r="AFU8" s="295"/>
      <c r="AFV8" s="295"/>
      <c r="AFW8" s="295"/>
      <c r="AFX8" s="295"/>
      <c r="AFY8" s="295"/>
      <c r="AFZ8" s="295"/>
      <c r="AGA8" s="295"/>
      <c r="AGB8" s="295"/>
      <c r="AGC8" s="295"/>
      <c r="AGD8" s="295"/>
      <c r="AGE8" s="295"/>
      <c r="AGF8" s="295"/>
      <c r="AGG8" s="295"/>
      <c r="AGH8" s="295"/>
      <c r="AGI8" s="295"/>
      <c r="AGJ8" s="295"/>
      <c r="AGK8" s="295"/>
      <c r="AGL8" s="295"/>
      <c r="AGM8" s="295"/>
      <c r="AGN8" s="295"/>
      <c r="AGO8" s="295"/>
      <c r="AGP8" s="295"/>
      <c r="AGQ8" s="295"/>
      <c r="AGR8" s="295"/>
      <c r="AGS8" s="295"/>
      <c r="AGT8" s="295"/>
      <c r="AGU8" s="295"/>
      <c r="AGV8" s="295"/>
      <c r="AGW8" s="295"/>
      <c r="AGX8" s="295"/>
      <c r="AGY8" s="295"/>
      <c r="AGZ8" s="295"/>
      <c r="AHA8" s="295"/>
      <c r="AHB8" s="295"/>
      <c r="AHC8" s="295"/>
      <c r="AHD8" s="295"/>
      <c r="AHE8" s="295"/>
      <c r="AHF8" s="295"/>
      <c r="AHG8" s="295"/>
      <c r="AHH8" s="295"/>
      <c r="AHI8" s="295"/>
      <c r="AHJ8" s="295"/>
      <c r="AHK8" s="295"/>
      <c r="AHL8" s="295"/>
      <c r="AHM8" s="295"/>
      <c r="AHN8" s="295"/>
      <c r="AHO8" s="295"/>
      <c r="AHP8" s="295"/>
      <c r="AHQ8" s="295"/>
      <c r="AHR8" s="295"/>
      <c r="AHS8" s="295"/>
      <c r="AHT8" s="295"/>
      <c r="AHU8" s="295"/>
      <c r="AHV8" s="295"/>
      <c r="AHW8" s="295"/>
      <c r="AHX8" s="295"/>
      <c r="AHY8" s="295"/>
      <c r="AHZ8" s="295"/>
      <c r="AIA8" s="295"/>
      <c r="AIB8" s="295"/>
      <c r="AIC8" s="295"/>
      <c r="AID8" s="295"/>
      <c r="AIE8" s="295"/>
      <c r="AIF8" s="295"/>
      <c r="AIG8" s="295"/>
      <c r="AIH8" s="295"/>
      <c r="AII8" s="295"/>
      <c r="AIJ8" s="295"/>
      <c r="AIK8" s="295"/>
      <c r="AIL8" s="295"/>
      <c r="AIM8" s="295"/>
      <c r="AIN8" s="295"/>
      <c r="AIO8" s="295"/>
      <c r="AIP8" s="295"/>
      <c r="AIQ8" s="295"/>
      <c r="AIR8" s="295"/>
      <c r="AIS8" s="295"/>
      <c r="AIT8" s="295"/>
      <c r="AIU8" s="295"/>
      <c r="AIV8" s="295"/>
      <c r="AIW8" s="295"/>
      <c r="AIX8" s="295"/>
      <c r="AIY8" s="295"/>
      <c r="AIZ8" s="295"/>
      <c r="AJA8" s="295"/>
      <c r="AJB8" s="295"/>
      <c r="AJC8" s="295"/>
      <c r="AJD8" s="295"/>
      <c r="AJE8" s="295"/>
      <c r="AJF8" s="295"/>
      <c r="AJG8" s="295"/>
      <c r="AJH8" s="295"/>
      <c r="AJI8" s="295"/>
      <c r="AJJ8" s="295"/>
      <c r="AJK8" s="295"/>
      <c r="AJL8" s="295"/>
      <c r="AJM8" s="295"/>
      <c r="AJN8" s="295"/>
      <c r="AJO8" s="295"/>
      <c r="AJP8" s="295"/>
      <c r="AJQ8" s="295"/>
      <c r="AJR8" s="295"/>
      <c r="AJS8" s="295"/>
      <c r="AJT8" s="295"/>
      <c r="AJU8" s="295"/>
      <c r="AJV8" s="295"/>
      <c r="AJW8" s="295"/>
      <c r="AJX8" s="295"/>
      <c r="AJY8" s="295"/>
      <c r="AJZ8" s="295"/>
      <c r="AKA8" s="295"/>
      <c r="AKB8" s="295"/>
      <c r="AKC8" s="295"/>
      <c r="AKD8" s="295"/>
      <c r="AKE8" s="295"/>
      <c r="AKF8" s="295"/>
      <c r="AKG8" s="295"/>
      <c r="AKH8" s="295"/>
      <c r="AKI8" s="295"/>
      <c r="AKJ8" s="295"/>
      <c r="AKK8" s="295"/>
      <c r="AKL8" s="295"/>
      <c r="AKM8" s="295"/>
      <c r="AKN8" s="295"/>
      <c r="AKO8" s="295"/>
      <c r="AKP8" s="295"/>
      <c r="AKQ8" s="295"/>
      <c r="AKR8" s="295"/>
      <c r="AKS8" s="295"/>
      <c r="AKT8" s="295"/>
      <c r="AKU8" s="295"/>
      <c r="AKV8" s="295"/>
      <c r="AKW8" s="295"/>
      <c r="AKX8" s="295"/>
      <c r="AKY8" s="295"/>
      <c r="AKZ8" s="295"/>
      <c r="ALA8" s="295"/>
      <c r="ALB8" s="295"/>
      <c r="ALC8" s="295"/>
      <c r="ALD8" s="295"/>
      <c r="ALE8" s="295"/>
      <c r="ALF8" s="295"/>
      <c r="ALG8" s="295"/>
      <c r="ALH8" s="295"/>
      <c r="ALI8" s="295"/>
      <c r="ALJ8" s="295"/>
      <c r="ALK8" s="295"/>
      <c r="ALL8" s="295"/>
      <c r="ALM8" s="295"/>
      <c r="ALN8" s="295"/>
      <c r="ALO8" s="295"/>
      <c r="ALP8" s="295"/>
      <c r="ALQ8" s="295"/>
      <c r="ALR8" s="295"/>
      <c r="ALS8" s="295"/>
      <c r="ALT8" s="295"/>
      <c r="ALU8" s="295"/>
      <c r="ALV8" s="295"/>
      <c r="ALW8" s="295"/>
      <c r="ALX8" s="295"/>
      <c r="ALY8" s="295"/>
      <c r="ALZ8" s="295"/>
      <c r="AMA8" s="295"/>
      <c r="AMB8" s="295"/>
      <c r="AMC8" s="295"/>
      <c r="AMD8" s="295"/>
      <c r="AME8" s="295"/>
      <c r="AMF8" s="295"/>
      <c r="AMG8" s="295"/>
      <c r="AMH8" s="295"/>
      <c r="AMI8" s="295"/>
      <c r="AMJ8" s="295"/>
      <c r="AMK8" s="295"/>
      <c r="AML8" s="295"/>
      <c r="AMM8" s="295"/>
      <c r="AMN8" s="295"/>
      <c r="AMO8" s="295"/>
      <c r="AMP8" s="295"/>
      <c r="AMQ8" s="295"/>
      <c r="AMR8" s="295"/>
      <c r="AMS8" s="295"/>
      <c r="AMT8" s="295"/>
      <c r="AMU8" s="295"/>
      <c r="AMV8" s="295"/>
      <c r="AMW8" s="295"/>
      <c r="AMX8" s="295"/>
      <c r="AMY8" s="295"/>
      <c r="AMZ8" s="295"/>
      <c r="ANA8" s="295"/>
      <c r="ANB8" s="295"/>
      <c r="ANC8" s="295"/>
      <c r="AND8" s="295"/>
      <c r="ANE8" s="295"/>
      <c r="ANF8" s="295"/>
      <c r="ANG8" s="295"/>
      <c r="ANH8" s="295"/>
      <c r="ANI8" s="295"/>
      <c r="ANJ8" s="295"/>
      <c r="ANK8" s="295"/>
      <c r="ANL8" s="295"/>
      <c r="ANM8" s="295"/>
      <c r="ANN8" s="295"/>
      <c r="ANO8" s="295"/>
      <c r="ANP8" s="295"/>
      <c r="ANQ8" s="295"/>
      <c r="ANR8" s="295"/>
      <c r="ANS8" s="295"/>
      <c r="ANT8" s="295"/>
      <c r="ANU8" s="295"/>
      <c r="ANV8" s="295"/>
      <c r="ANW8" s="295"/>
      <c r="ANX8" s="295"/>
      <c r="ANY8" s="295"/>
      <c r="ANZ8" s="295"/>
      <c r="AOA8" s="295"/>
      <c r="AOB8" s="295"/>
      <c r="AOC8" s="295"/>
      <c r="AOD8" s="295"/>
      <c r="AOE8" s="295"/>
      <c r="AOF8" s="295"/>
      <c r="AOG8" s="295"/>
      <c r="AOH8" s="295"/>
      <c r="AOI8" s="295"/>
      <c r="AOJ8" s="295"/>
      <c r="AOK8" s="295"/>
      <c r="AOL8" s="295"/>
      <c r="AOM8" s="295"/>
      <c r="AON8" s="295"/>
      <c r="AOO8" s="295"/>
      <c r="AOP8" s="295"/>
      <c r="AOQ8" s="295"/>
      <c r="AOR8" s="295"/>
      <c r="AOS8" s="295"/>
      <c r="AOT8" s="295"/>
      <c r="AOU8" s="295"/>
      <c r="AOV8" s="295"/>
      <c r="AOW8" s="295"/>
      <c r="AOX8" s="295"/>
      <c r="AOY8" s="295"/>
      <c r="AOZ8" s="295"/>
      <c r="APA8" s="295"/>
      <c r="APB8" s="295"/>
      <c r="APC8" s="295"/>
      <c r="APD8" s="295"/>
      <c r="APE8" s="295"/>
      <c r="APF8" s="295"/>
      <c r="APG8" s="295"/>
      <c r="APH8" s="295"/>
      <c r="API8" s="295"/>
      <c r="APJ8" s="295"/>
      <c r="APK8" s="295"/>
      <c r="APL8" s="295"/>
      <c r="APM8" s="295"/>
      <c r="APN8" s="295"/>
      <c r="APO8" s="295"/>
      <c r="APP8" s="295"/>
      <c r="APQ8" s="295"/>
      <c r="APR8" s="295"/>
      <c r="APS8" s="295"/>
      <c r="APT8" s="295"/>
      <c r="APU8" s="295"/>
      <c r="APV8" s="295"/>
      <c r="APW8" s="295"/>
      <c r="APX8" s="295"/>
      <c r="APY8" s="295"/>
      <c r="APZ8" s="295"/>
      <c r="AQA8" s="295"/>
      <c r="AQB8" s="295"/>
      <c r="AQC8" s="295"/>
      <c r="AQD8" s="295"/>
      <c r="AQE8" s="295"/>
      <c r="AQF8" s="295"/>
      <c r="AQG8" s="295"/>
      <c r="AQH8" s="295"/>
      <c r="AQI8" s="295"/>
      <c r="AQJ8" s="295"/>
      <c r="AQK8" s="295"/>
      <c r="AQL8" s="295"/>
      <c r="AQM8" s="295"/>
      <c r="AQN8" s="295"/>
      <c r="AQO8" s="295"/>
      <c r="AQP8" s="295"/>
      <c r="AQQ8" s="295"/>
      <c r="AQR8" s="295"/>
      <c r="AQS8" s="295"/>
      <c r="AQT8" s="295"/>
      <c r="AQU8" s="295"/>
      <c r="AQV8" s="295"/>
      <c r="AQW8" s="295"/>
      <c r="AQX8" s="295"/>
      <c r="AQY8" s="295"/>
      <c r="AQZ8" s="295"/>
      <c r="ARA8" s="295"/>
      <c r="ARB8" s="295"/>
      <c r="ARC8" s="295"/>
      <c r="ARD8" s="295"/>
      <c r="ARE8" s="295"/>
      <c r="ARF8" s="295"/>
      <c r="ARG8" s="295"/>
      <c r="ARH8" s="295"/>
      <c r="ARI8" s="295"/>
      <c r="ARJ8" s="295"/>
      <c r="ARK8" s="295"/>
      <c r="ARL8" s="295"/>
      <c r="ARM8" s="295"/>
      <c r="ARN8" s="295"/>
      <c r="ARO8" s="295"/>
      <c r="ARP8" s="295"/>
      <c r="ARQ8" s="295"/>
      <c r="ARR8" s="295"/>
      <c r="ARS8" s="295"/>
      <c r="ART8" s="295"/>
      <c r="ARU8" s="295"/>
      <c r="ARV8" s="295"/>
      <c r="ARW8" s="295"/>
      <c r="ARX8" s="295"/>
      <c r="ARY8" s="295"/>
      <c r="ARZ8" s="295"/>
      <c r="ASA8" s="295"/>
      <c r="ASB8" s="295"/>
      <c r="ASC8" s="295"/>
      <c r="ASD8" s="295"/>
      <c r="ASE8" s="295"/>
      <c r="ASF8" s="295"/>
      <c r="ASG8" s="295"/>
      <c r="ASH8" s="295"/>
      <c r="ASI8" s="295"/>
      <c r="ASJ8" s="295"/>
      <c r="ASK8" s="295"/>
      <c r="ASL8" s="295"/>
      <c r="ASM8" s="295"/>
      <c r="ASN8" s="295"/>
      <c r="ASO8" s="295"/>
      <c r="ASP8" s="295"/>
      <c r="ASQ8" s="295"/>
      <c r="ASR8" s="295"/>
      <c r="ASS8" s="295"/>
      <c r="AST8" s="295"/>
      <c r="ASU8" s="295"/>
      <c r="ASV8" s="295"/>
      <c r="ASW8" s="295"/>
      <c r="ASX8" s="295"/>
      <c r="ASY8" s="295"/>
      <c r="ASZ8" s="295"/>
      <c r="ATA8" s="295"/>
      <c r="ATB8" s="295"/>
      <c r="ATC8" s="295"/>
      <c r="ATD8" s="295"/>
      <c r="ATE8" s="295"/>
      <c r="ATF8" s="295"/>
      <c r="ATG8" s="295"/>
      <c r="ATH8" s="295"/>
      <c r="ATI8" s="295"/>
      <c r="ATJ8" s="295"/>
      <c r="ATK8" s="295"/>
      <c r="ATL8" s="295"/>
      <c r="ATM8" s="295"/>
      <c r="ATN8" s="295"/>
      <c r="ATO8" s="295"/>
      <c r="ATP8" s="295"/>
      <c r="ATQ8" s="295"/>
      <c r="ATR8" s="295"/>
      <c r="ATS8" s="295"/>
      <c r="ATT8" s="295"/>
      <c r="ATU8" s="295"/>
      <c r="ATV8" s="295"/>
      <c r="ATW8" s="295"/>
      <c r="ATX8" s="295"/>
      <c r="ATY8" s="295"/>
      <c r="ATZ8" s="295"/>
      <c r="AUA8" s="295"/>
      <c r="AUB8" s="295"/>
      <c r="AUC8" s="295"/>
      <c r="AUD8" s="295"/>
      <c r="AUE8" s="295"/>
      <c r="AUF8" s="295"/>
      <c r="AUG8" s="295"/>
      <c r="AUH8" s="295"/>
      <c r="AUI8" s="295"/>
      <c r="AUJ8" s="295"/>
      <c r="AUK8" s="295"/>
      <c r="AUL8" s="295"/>
      <c r="AUM8" s="295"/>
      <c r="AUN8" s="295"/>
      <c r="AUO8" s="295"/>
      <c r="AUP8" s="295"/>
      <c r="AUQ8" s="295"/>
      <c r="AUR8" s="295"/>
      <c r="AUS8" s="295"/>
      <c r="AUT8" s="295"/>
      <c r="AUU8" s="295"/>
      <c r="AUV8" s="295"/>
      <c r="AUW8" s="295"/>
      <c r="AUX8" s="295"/>
      <c r="AUY8" s="295"/>
      <c r="AUZ8" s="295"/>
      <c r="AVA8" s="295"/>
      <c r="AVB8" s="295"/>
      <c r="AVC8" s="295"/>
      <c r="AVD8" s="295"/>
      <c r="AVE8" s="295"/>
      <c r="AVF8" s="295"/>
      <c r="AVG8" s="295"/>
      <c r="AVH8" s="295"/>
      <c r="AVI8" s="295"/>
      <c r="AVJ8" s="295"/>
      <c r="AVK8" s="295"/>
      <c r="AVL8" s="295"/>
      <c r="AVM8" s="295"/>
      <c r="AVN8" s="295"/>
      <c r="AVO8" s="295"/>
      <c r="AVP8" s="295"/>
      <c r="AVQ8" s="295"/>
      <c r="AVR8" s="295"/>
      <c r="AVS8" s="295"/>
      <c r="AVT8" s="295"/>
      <c r="AVU8" s="295"/>
      <c r="AVV8" s="295"/>
      <c r="AVW8" s="295"/>
      <c r="AVX8" s="295"/>
      <c r="AVY8" s="295"/>
      <c r="AVZ8" s="295"/>
      <c r="AWA8" s="295"/>
      <c r="AWB8" s="295"/>
      <c r="AWC8" s="295"/>
      <c r="AWD8" s="295"/>
      <c r="AWE8" s="295"/>
      <c r="AWF8" s="295"/>
      <c r="AWG8" s="295"/>
      <c r="AWH8" s="295"/>
      <c r="AWI8" s="295"/>
      <c r="AWJ8" s="295"/>
      <c r="AWK8" s="295"/>
      <c r="AWL8" s="295"/>
      <c r="AWM8" s="295"/>
      <c r="AWN8" s="295"/>
      <c r="AWO8" s="295"/>
      <c r="AWP8" s="295"/>
      <c r="AWQ8" s="295"/>
      <c r="AWR8" s="295"/>
      <c r="AWS8" s="295"/>
      <c r="AWT8" s="295"/>
      <c r="AWU8" s="295"/>
      <c r="AWV8" s="295"/>
      <c r="AWW8" s="295"/>
      <c r="AWX8" s="295"/>
      <c r="AWY8" s="295"/>
      <c r="AWZ8" s="295"/>
      <c r="AXA8" s="295"/>
      <c r="AXB8" s="295"/>
      <c r="AXC8" s="295"/>
      <c r="AXD8" s="295"/>
      <c r="AXE8" s="295"/>
      <c r="AXF8" s="295"/>
      <c r="AXG8" s="295"/>
      <c r="AXH8" s="295"/>
      <c r="AXI8" s="295"/>
      <c r="AXJ8" s="295"/>
      <c r="AXK8" s="295"/>
      <c r="AXL8" s="295"/>
      <c r="AXM8" s="295"/>
      <c r="AXN8" s="295"/>
      <c r="AXO8" s="295"/>
      <c r="AXP8" s="295"/>
      <c r="AXQ8" s="295"/>
      <c r="AXR8" s="295"/>
      <c r="AXS8" s="295"/>
      <c r="AXT8" s="295"/>
      <c r="AXU8" s="295"/>
      <c r="AXV8" s="295"/>
      <c r="AXW8" s="295"/>
      <c r="AXX8" s="295"/>
      <c r="AXY8" s="295"/>
      <c r="AXZ8" s="295"/>
      <c r="AYA8" s="295"/>
      <c r="AYB8" s="295"/>
      <c r="AYC8" s="295"/>
      <c r="AYD8" s="295"/>
      <c r="AYE8" s="295"/>
      <c r="AYF8" s="295"/>
      <c r="AYG8" s="295"/>
      <c r="AYH8" s="295"/>
      <c r="AYI8" s="295"/>
      <c r="AYJ8" s="295"/>
      <c r="AYK8" s="295"/>
      <c r="AYL8" s="295"/>
      <c r="AYM8" s="295"/>
      <c r="AYN8" s="295"/>
      <c r="AYO8" s="295"/>
      <c r="AYP8" s="295"/>
      <c r="AYQ8" s="295"/>
      <c r="AYR8" s="295"/>
      <c r="AYS8" s="295"/>
      <c r="AYT8" s="295"/>
      <c r="AYU8" s="295"/>
      <c r="AYV8" s="295"/>
      <c r="AYW8" s="295"/>
      <c r="AYX8" s="295"/>
      <c r="AYY8" s="295"/>
      <c r="AYZ8" s="295"/>
      <c r="AZA8" s="295"/>
      <c r="AZB8" s="295"/>
      <c r="AZC8" s="295"/>
      <c r="AZD8" s="295"/>
      <c r="AZE8" s="295"/>
      <c r="AZF8" s="295"/>
      <c r="AZG8" s="295"/>
      <c r="AZH8" s="295"/>
      <c r="AZI8" s="295"/>
      <c r="AZJ8" s="295"/>
      <c r="AZK8" s="295"/>
      <c r="AZL8" s="295"/>
      <c r="AZM8" s="295"/>
      <c r="AZN8" s="295"/>
      <c r="AZO8" s="295"/>
      <c r="AZP8" s="295"/>
      <c r="AZQ8" s="295"/>
      <c r="AZR8" s="295"/>
      <c r="AZS8" s="295"/>
      <c r="AZT8" s="295"/>
      <c r="AZU8" s="295"/>
      <c r="AZV8" s="295"/>
      <c r="AZW8" s="295"/>
      <c r="AZX8" s="295"/>
      <c r="AZY8" s="295"/>
      <c r="AZZ8" s="295"/>
      <c r="BAA8" s="295"/>
      <c r="BAB8" s="295"/>
      <c r="BAC8" s="295"/>
      <c r="BAD8" s="295"/>
      <c r="BAE8" s="295"/>
      <c r="BAF8" s="295"/>
      <c r="BAG8" s="295"/>
      <c r="BAH8" s="295"/>
      <c r="BAI8" s="295"/>
      <c r="BAJ8" s="295"/>
      <c r="BAK8" s="295"/>
      <c r="BAL8" s="295"/>
      <c r="BAM8" s="295"/>
      <c r="BAN8" s="295"/>
      <c r="BAO8" s="295"/>
      <c r="BAP8" s="295"/>
      <c r="BAQ8" s="295"/>
      <c r="BAR8" s="295"/>
      <c r="BAS8" s="295"/>
      <c r="BAT8" s="295"/>
      <c r="BAU8" s="295"/>
      <c r="BAV8" s="295"/>
      <c r="BAW8" s="295"/>
      <c r="BAX8" s="295"/>
      <c r="BAY8" s="295"/>
      <c r="BAZ8" s="295"/>
      <c r="BBA8" s="295"/>
      <c r="BBB8" s="295"/>
      <c r="BBC8" s="295"/>
      <c r="BBD8" s="295"/>
      <c r="BBE8" s="295"/>
      <c r="BBF8" s="295"/>
      <c r="BBG8" s="295"/>
      <c r="BBH8" s="295"/>
      <c r="BBI8" s="295"/>
      <c r="BBJ8" s="295"/>
      <c r="BBK8" s="295"/>
      <c r="BBL8" s="295"/>
      <c r="BBM8" s="295"/>
      <c r="BBN8" s="295"/>
      <c r="BBO8" s="295"/>
      <c r="BBP8" s="295"/>
      <c r="BBQ8" s="295"/>
      <c r="BBR8" s="295"/>
      <c r="BBS8" s="295"/>
      <c r="BBT8" s="295"/>
      <c r="BBU8" s="295"/>
      <c r="BBV8" s="295"/>
      <c r="BBW8" s="295"/>
      <c r="BBX8" s="295"/>
      <c r="BBY8" s="295"/>
      <c r="BBZ8" s="295"/>
      <c r="BCA8" s="295"/>
      <c r="BCB8" s="295"/>
      <c r="BCC8" s="295"/>
      <c r="BCD8" s="295"/>
      <c r="BCE8" s="295"/>
      <c r="BCF8" s="295"/>
      <c r="BCG8" s="295"/>
      <c r="BCH8" s="295"/>
      <c r="BCI8" s="295"/>
      <c r="BCJ8" s="295"/>
      <c r="BCK8" s="295"/>
      <c r="BCL8" s="295"/>
      <c r="BCM8" s="295"/>
      <c r="BCN8" s="295"/>
      <c r="BCO8" s="295"/>
      <c r="BCP8" s="295"/>
      <c r="BCQ8" s="295"/>
      <c r="BCR8" s="295"/>
      <c r="BCS8" s="295"/>
      <c r="BCT8" s="295"/>
      <c r="BCU8" s="295"/>
      <c r="BCV8" s="295"/>
      <c r="BCW8" s="295"/>
      <c r="BCX8" s="295"/>
      <c r="BCY8" s="295"/>
      <c r="BCZ8" s="295"/>
      <c r="BDA8" s="295"/>
      <c r="BDB8" s="295"/>
      <c r="BDC8" s="295"/>
      <c r="BDD8" s="295"/>
      <c r="BDE8" s="295"/>
      <c r="BDF8" s="295"/>
      <c r="BDG8" s="295"/>
      <c r="BDH8" s="295"/>
      <c r="BDI8" s="295"/>
      <c r="BDJ8" s="295"/>
      <c r="BDK8" s="295"/>
      <c r="BDL8" s="295"/>
      <c r="BDM8" s="295"/>
      <c r="BDN8" s="295"/>
      <c r="BDO8" s="295"/>
      <c r="BDP8" s="295"/>
      <c r="BDQ8" s="295"/>
      <c r="BDR8" s="295"/>
      <c r="BDS8" s="295"/>
      <c r="BDT8" s="295"/>
      <c r="BDU8" s="295"/>
      <c r="BDV8" s="295"/>
      <c r="BDW8" s="295"/>
      <c r="BDX8" s="295"/>
      <c r="BDY8" s="295"/>
      <c r="BDZ8" s="295"/>
      <c r="BEA8" s="295"/>
      <c r="BEB8" s="295"/>
      <c r="BEC8" s="295"/>
      <c r="BED8" s="295"/>
      <c r="BEE8" s="295"/>
      <c r="BEF8" s="295"/>
      <c r="BEG8" s="295"/>
      <c r="BEH8" s="295"/>
      <c r="BEI8" s="295"/>
      <c r="BEJ8" s="295"/>
      <c r="BEK8" s="295"/>
      <c r="BEL8" s="295"/>
      <c r="BEM8" s="295"/>
      <c r="BEN8" s="295"/>
      <c r="BEO8" s="295"/>
      <c r="BEP8" s="295"/>
      <c r="BEQ8" s="295"/>
      <c r="BER8" s="295"/>
      <c r="BES8" s="295"/>
      <c r="BET8" s="295"/>
      <c r="BEU8" s="295"/>
      <c r="BEV8" s="295"/>
      <c r="BEW8" s="295"/>
      <c r="BEX8" s="295"/>
      <c r="BEY8" s="295"/>
      <c r="BEZ8" s="295"/>
      <c r="BFA8" s="295"/>
      <c r="BFB8" s="295"/>
      <c r="BFC8" s="295"/>
      <c r="BFD8" s="295"/>
      <c r="BFE8" s="295"/>
      <c r="BFF8" s="295"/>
      <c r="BFG8" s="295"/>
      <c r="BFH8" s="295"/>
      <c r="BFI8" s="295"/>
      <c r="BFJ8" s="295"/>
      <c r="BFK8" s="295"/>
      <c r="BFL8" s="295"/>
      <c r="BFM8" s="295"/>
      <c r="BFN8" s="295"/>
      <c r="BFO8" s="295"/>
      <c r="BFP8" s="295"/>
      <c r="BFQ8" s="295"/>
      <c r="BFR8" s="295"/>
      <c r="BFS8" s="295"/>
      <c r="BFT8" s="295"/>
      <c r="BFU8" s="295"/>
      <c r="BFV8" s="295"/>
      <c r="BFW8" s="295"/>
      <c r="BFX8" s="295"/>
      <c r="BFY8" s="295"/>
      <c r="BFZ8" s="295"/>
      <c r="BGA8" s="295"/>
      <c r="BGB8" s="295"/>
      <c r="BGC8" s="295"/>
      <c r="BGD8" s="295"/>
      <c r="BGE8" s="295"/>
      <c r="BGF8" s="295"/>
      <c r="BGG8" s="295"/>
      <c r="BGH8" s="295"/>
      <c r="BGI8" s="295"/>
      <c r="BGJ8" s="295"/>
      <c r="BGK8" s="295"/>
      <c r="BGL8" s="295"/>
      <c r="BGM8" s="295"/>
      <c r="BGN8" s="295"/>
      <c r="BGO8" s="295"/>
      <c r="BGP8" s="295"/>
      <c r="BGQ8" s="295"/>
      <c r="BGR8" s="295"/>
      <c r="BGS8" s="295"/>
      <c r="BGT8" s="295"/>
      <c r="BGU8" s="295"/>
      <c r="BGV8" s="295"/>
      <c r="BGW8" s="295"/>
      <c r="BGX8" s="295"/>
      <c r="BGY8" s="295"/>
      <c r="BGZ8" s="295"/>
      <c r="BHA8" s="295"/>
      <c r="BHB8" s="295"/>
      <c r="BHC8" s="295"/>
      <c r="BHD8" s="295"/>
      <c r="BHE8" s="295"/>
      <c r="BHF8" s="295"/>
      <c r="BHG8" s="295"/>
      <c r="BHH8" s="295"/>
      <c r="BHI8" s="295"/>
      <c r="BHJ8" s="295"/>
      <c r="BHK8" s="295"/>
      <c r="BHL8" s="295"/>
      <c r="BHM8" s="295"/>
      <c r="BHN8" s="295"/>
      <c r="BHO8" s="295"/>
      <c r="BHP8" s="295"/>
      <c r="BHQ8" s="295"/>
      <c r="BHR8" s="295"/>
      <c r="BHS8" s="295"/>
      <c r="BHT8" s="295"/>
      <c r="BHU8" s="295"/>
      <c r="BHV8" s="295"/>
      <c r="BHW8" s="295"/>
      <c r="BHX8" s="295"/>
      <c r="BHY8" s="295"/>
      <c r="BHZ8" s="295"/>
      <c r="BIA8" s="295"/>
      <c r="BIB8" s="295"/>
      <c r="BIC8" s="295"/>
      <c r="BID8" s="295"/>
      <c r="BIE8" s="295"/>
      <c r="BIF8" s="295"/>
      <c r="BIG8" s="295"/>
      <c r="BIH8" s="295"/>
      <c r="BII8" s="295"/>
      <c r="BIJ8" s="295"/>
      <c r="BIK8" s="295"/>
      <c r="BIL8" s="295"/>
      <c r="BIM8" s="295"/>
      <c r="BIN8" s="295"/>
      <c r="BIO8" s="295"/>
      <c r="BIP8" s="295"/>
      <c r="BIQ8" s="295"/>
      <c r="BIR8" s="295"/>
      <c r="BIS8" s="295"/>
      <c r="BIT8" s="295"/>
      <c r="BIU8" s="295"/>
      <c r="BIV8" s="295"/>
      <c r="BIW8" s="295"/>
      <c r="BIX8" s="295"/>
      <c r="BIY8" s="295"/>
      <c r="BIZ8" s="295"/>
      <c r="BJA8" s="295"/>
      <c r="BJB8" s="295"/>
      <c r="BJC8" s="295"/>
      <c r="BJD8" s="295"/>
      <c r="BJE8" s="295"/>
      <c r="BJF8" s="295"/>
      <c r="BJG8" s="295"/>
      <c r="BJH8" s="295"/>
      <c r="BJI8" s="295"/>
      <c r="BJJ8" s="295"/>
      <c r="BJK8" s="295"/>
      <c r="BJL8" s="295"/>
      <c r="BJM8" s="295"/>
      <c r="BJN8" s="295"/>
      <c r="BJO8" s="295"/>
      <c r="BJP8" s="295"/>
      <c r="BJQ8" s="295"/>
      <c r="BJR8" s="295"/>
      <c r="BJS8" s="295"/>
      <c r="BJT8" s="295"/>
      <c r="BJU8" s="295"/>
      <c r="BJV8" s="295"/>
      <c r="BJW8" s="295"/>
      <c r="BJX8" s="295"/>
      <c r="BJY8" s="295"/>
      <c r="BJZ8" s="295"/>
      <c r="BKA8" s="295"/>
      <c r="BKB8" s="295"/>
      <c r="BKC8" s="295"/>
      <c r="BKD8" s="295"/>
      <c r="BKE8" s="295"/>
      <c r="BKF8" s="295"/>
      <c r="BKG8" s="295"/>
      <c r="BKH8" s="295"/>
      <c r="BKI8" s="295"/>
      <c r="BKJ8" s="295"/>
      <c r="BKK8" s="295"/>
      <c r="BKL8" s="295"/>
      <c r="BKM8" s="295"/>
      <c r="BKN8" s="295"/>
      <c r="BKO8" s="295"/>
      <c r="BKP8" s="295"/>
      <c r="BKQ8" s="295"/>
      <c r="BKR8" s="295"/>
      <c r="BKS8" s="295"/>
      <c r="BKT8" s="295"/>
      <c r="BKU8" s="295"/>
      <c r="BKV8" s="295"/>
      <c r="BKW8" s="295"/>
      <c r="BKX8" s="295"/>
      <c r="BKY8" s="295"/>
      <c r="BKZ8" s="295"/>
      <c r="BLA8" s="295"/>
      <c r="BLB8" s="295"/>
      <c r="BLC8" s="295"/>
      <c r="BLD8" s="295"/>
      <c r="BLE8" s="295"/>
      <c r="BLF8" s="295"/>
      <c r="BLG8" s="295"/>
      <c r="BLH8" s="295"/>
      <c r="BLI8" s="295"/>
      <c r="BLJ8" s="295"/>
      <c r="BLK8" s="295"/>
      <c r="BLL8" s="295"/>
      <c r="BLM8" s="295"/>
      <c r="BLN8" s="295"/>
      <c r="BLO8" s="295"/>
      <c r="BLP8" s="295"/>
      <c r="BLQ8" s="295"/>
      <c r="BLR8" s="295"/>
      <c r="BLS8" s="295"/>
      <c r="BLT8" s="295"/>
      <c r="BLU8" s="295"/>
      <c r="BLV8" s="295"/>
      <c r="BLW8" s="295"/>
      <c r="BLX8" s="295"/>
      <c r="BLY8" s="295"/>
      <c r="BLZ8" s="295"/>
      <c r="BMA8" s="295"/>
      <c r="BMB8" s="295"/>
      <c r="BMC8" s="295"/>
      <c r="BMD8" s="295"/>
      <c r="BME8" s="295"/>
      <c r="BMF8" s="295"/>
      <c r="BMG8" s="295"/>
      <c r="BMH8" s="295"/>
      <c r="BMI8" s="295"/>
      <c r="BMJ8" s="295"/>
      <c r="BMK8" s="295"/>
      <c r="BML8" s="295"/>
      <c r="BMM8" s="295"/>
      <c r="BMN8" s="295"/>
      <c r="BMO8" s="295"/>
      <c r="BMP8" s="295"/>
      <c r="BMQ8" s="295"/>
      <c r="BMR8" s="295"/>
      <c r="BMS8" s="295"/>
      <c r="BMT8" s="295"/>
      <c r="BMU8" s="295"/>
      <c r="BMV8" s="295"/>
      <c r="BMW8" s="295"/>
      <c r="BMX8" s="295"/>
      <c r="BMY8" s="295"/>
      <c r="BMZ8" s="295"/>
      <c r="BNA8" s="295"/>
      <c r="BNB8" s="295"/>
      <c r="BNC8" s="295"/>
      <c r="BND8" s="295"/>
      <c r="BNE8" s="295"/>
      <c r="BNF8" s="295"/>
      <c r="BNG8" s="295"/>
      <c r="BNH8" s="295"/>
      <c r="BNI8" s="295"/>
      <c r="BNJ8" s="295"/>
      <c r="BNK8" s="295"/>
      <c r="BNL8" s="295"/>
      <c r="BNM8" s="295"/>
      <c r="BNN8" s="295"/>
      <c r="BNO8" s="295"/>
      <c r="BNP8" s="295"/>
      <c r="BNQ8" s="295"/>
      <c r="BNR8" s="295"/>
      <c r="BNS8" s="295"/>
      <c r="BNT8" s="295"/>
      <c r="BNU8" s="295"/>
      <c r="BNV8" s="295"/>
      <c r="BNW8" s="295"/>
      <c r="BNX8" s="295"/>
      <c r="BNY8" s="295"/>
      <c r="BNZ8" s="295"/>
      <c r="BOA8" s="295"/>
      <c r="BOB8" s="295"/>
      <c r="BOC8" s="295"/>
      <c r="BOD8" s="295"/>
      <c r="BOE8" s="295"/>
      <c r="BOF8" s="295"/>
      <c r="BOG8" s="295"/>
      <c r="BOH8" s="295"/>
      <c r="BOI8" s="295"/>
      <c r="BOJ8" s="295"/>
      <c r="BOK8" s="295"/>
      <c r="BOL8" s="295"/>
      <c r="BOM8" s="295"/>
      <c r="BON8" s="295"/>
      <c r="BOO8" s="295"/>
      <c r="BOP8" s="295"/>
      <c r="BOQ8" s="295"/>
      <c r="BOR8" s="295"/>
      <c r="BOS8" s="295"/>
      <c r="BOT8" s="295"/>
      <c r="BOU8" s="295"/>
      <c r="BOV8" s="295"/>
      <c r="BOW8" s="295"/>
      <c r="BOX8" s="295"/>
      <c r="BOY8" s="295"/>
      <c r="BOZ8" s="295"/>
      <c r="BPA8" s="295"/>
      <c r="BPB8" s="295"/>
      <c r="BPC8" s="295"/>
      <c r="BPD8" s="295"/>
      <c r="BPE8" s="295"/>
      <c r="BPF8" s="295"/>
      <c r="BPG8" s="295"/>
      <c r="BPH8" s="295"/>
      <c r="BPI8" s="295"/>
      <c r="BPJ8" s="295"/>
      <c r="BPK8" s="295"/>
      <c r="BPL8" s="295"/>
      <c r="BPM8" s="295"/>
      <c r="BPN8" s="295"/>
      <c r="BPO8" s="295"/>
      <c r="BPP8" s="295"/>
      <c r="BPQ8" s="295"/>
      <c r="BPR8" s="295"/>
      <c r="BPS8" s="295"/>
      <c r="BPT8" s="295"/>
      <c r="BPU8" s="295"/>
      <c r="BPV8" s="295"/>
      <c r="BPW8" s="295"/>
      <c r="BPX8" s="295"/>
      <c r="BPY8" s="295"/>
      <c r="BPZ8" s="295"/>
      <c r="BQA8" s="295"/>
      <c r="BQB8" s="295"/>
      <c r="BQC8" s="295"/>
      <c r="BQD8" s="295"/>
      <c r="BQE8" s="295"/>
      <c r="BQF8" s="295"/>
      <c r="BQG8" s="295"/>
      <c r="BQH8" s="295"/>
      <c r="BQI8" s="295"/>
      <c r="BQJ8" s="295"/>
      <c r="BQK8" s="295"/>
      <c r="BQL8" s="295"/>
      <c r="BQM8" s="295"/>
      <c r="BQN8" s="295"/>
      <c r="BQO8" s="295"/>
      <c r="BQP8" s="295"/>
      <c r="BQQ8" s="295"/>
      <c r="BQR8" s="295"/>
      <c r="BQS8" s="295"/>
      <c r="BQT8" s="295"/>
      <c r="BQU8" s="295"/>
      <c r="BQV8" s="295"/>
      <c r="BQW8" s="295"/>
      <c r="BQX8" s="295"/>
      <c r="BQY8" s="295"/>
      <c r="BQZ8" s="295"/>
      <c r="BRA8" s="295"/>
      <c r="BRB8" s="295"/>
      <c r="BRC8" s="295"/>
      <c r="BRD8" s="295"/>
      <c r="BRE8" s="295"/>
      <c r="BRF8" s="295"/>
      <c r="BRG8" s="295"/>
      <c r="BRH8" s="295"/>
      <c r="BRI8" s="295"/>
      <c r="BRJ8" s="295"/>
      <c r="BRK8" s="295"/>
      <c r="BRL8" s="295"/>
      <c r="BRM8" s="295"/>
      <c r="BRN8" s="295"/>
      <c r="BRO8" s="295"/>
      <c r="BRP8" s="295"/>
      <c r="BRQ8" s="295"/>
      <c r="BRR8" s="295"/>
      <c r="BRS8" s="295"/>
      <c r="BRT8" s="295"/>
      <c r="BRU8" s="295"/>
      <c r="BRV8" s="295"/>
      <c r="BRW8" s="295"/>
      <c r="BRX8" s="295"/>
      <c r="BRY8" s="295"/>
      <c r="BRZ8" s="295"/>
      <c r="BSA8" s="295"/>
      <c r="BSB8" s="295"/>
      <c r="BSC8" s="295"/>
      <c r="BSD8" s="295"/>
      <c r="BSE8" s="295"/>
      <c r="BSF8" s="295"/>
      <c r="BSG8" s="295"/>
      <c r="BSH8" s="295"/>
      <c r="BSI8" s="295"/>
      <c r="BSJ8" s="295"/>
      <c r="BSK8" s="295"/>
      <c r="BSL8" s="295"/>
      <c r="BSM8" s="295"/>
      <c r="BSN8" s="295"/>
      <c r="BSO8" s="295"/>
      <c r="BSP8" s="295"/>
      <c r="BSQ8" s="295"/>
      <c r="BSR8" s="295"/>
      <c r="BSS8" s="295"/>
      <c r="BST8" s="295"/>
      <c r="BSU8" s="295"/>
      <c r="BSV8" s="295"/>
      <c r="BSW8" s="295"/>
      <c r="BSX8" s="295"/>
      <c r="BSY8" s="295"/>
      <c r="BSZ8" s="295"/>
      <c r="BTA8" s="295"/>
      <c r="BTB8" s="295"/>
      <c r="BTC8" s="295"/>
      <c r="BTD8" s="295"/>
      <c r="BTE8" s="295"/>
      <c r="BTF8" s="295"/>
      <c r="BTG8" s="295"/>
      <c r="BTH8" s="295"/>
      <c r="BTI8" s="295"/>
      <c r="BTJ8" s="295"/>
      <c r="BTK8" s="295"/>
      <c r="BTL8" s="295"/>
      <c r="BTM8" s="295"/>
      <c r="BTN8" s="295"/>
      <c r="BTO8" s="295"/>
      <c r="BTP8" s="295"/>
      <c r="BTQ8" s="295"/>
      <c r="BTR8" s="295"/>
      <c r="BTS8" s="295"/>
      <c r="BTT8" s="295"/>
      <c r="BTU8" s="295"/>
      <c r="BTV8" s="295"/>
      <c r="BTW8" s="295"/>
      <c r="BTX8" s="295"/>
      <c r="BTY8" s="295"/>
      <c r="BTZ8" s="295"/>
      <c r="BUA8" s="295"/>
      <c r="BUB8" s="295"/>
      <c r="BUC8" s="295"/>
      <c r="BUD8" s="295"/>
      <c r="BUE8" s="295"/>
      <c r="BUF8" s="295"/>
      <c r="BUG8" s="295"/>
      <c r="BUH8" s="295"/>
      <c r="BUI8" s="295"/>
      <c r="BUJ8" s="295"/>
      <c r="BUK8" s="295"/>
      <c r="BUL8" s="295"/>
      <c r="BUM8" s="295"/>
      <c r="BUN8" s="295"/>
      <c r="BUO8" s="295"/>
      <c r="BUP8" s="295"/>
      <c r="BUQ8" s="295"/>
      <c r="BUR8" s="295"/>
      <c r="BUS8" s="295"/>
      <c r="BUT8" s="295"/>
      <c r="BUU8" s="295"/>
      <c r="BUV8" s="295"/>
      <c r="BUW8" s="295"/>
      <c r="BUX8" s="295"/>
      <c r="BUY8" s="295"/>
      <c r="BUZ8" s="295"/>
      <c r="BVA8" s="295"/>
      <c r="BVB8" s="295"/>
      <c r="BVC8" s="295"/>
      <c r="BVD8" s="295"/>
      <c r="BVE8" s="295"/>
      <c r="BVF8" s="295"/>
      <c r="BVG8" s="295"/>
      <c r="BVH8" s="295"/>
      <c r="BVI8" s="295"/>
      <c r="BVJ8" s="295"/>
      <c r="BVK8" s="295"/>
      <c r="BVL8" s="295"/>
      <c r="BVM8" s="295"/>
      <c r="BVN8" s="295"/>
      <c r="BVO8" s="295"/>
      <c r="BVP8" s="295"/>
      <c r="BVQ8" s="295"/>
      <c r="BVR8" s="295"/>
      <c r="BVS8" s="295"/>
      <c r="BVT8" s="295"/>
      <c r="BVU8" s="295"/>
      <c r="BVV8" s="295"/>
      <c r="BVW8" s="295"/>
      <c r="BVX8" s="295"/>
      <c r="BVY8" s="295"/>
      <c r="BVZ8" s="295"/>
      <c r="BWA8" s="295"/>
      <c r="BWB8" s="295"/>
      <c r="BWC8" s="295"/>
      <c r="BWD8" s="295"/>
      <c r="BWE8" s="295"/>
      <c r="BWF8" s="295"/>
      <c r="BWG8" s="295"/>
      <c r="BWH8" s="295"/>
      <c r="BWI8" s="295"/>
      <c r="BWJ8" s="295"/>
      <c r="BWK8" s="295"/>
      <c r="BWL8" s="295"/>
      <c r="BWM8" s="295"/>
      <c r="BWN8" s="295"/>
      <c r="BWO8" s="295"/>
      <c r="BWP8" s="295"/>
      <c r="BWQ8" s="295"/>
      <c r="BWR8" s="295"/>
      <c r="BWS8" s="295"/>
      <c r="BWT8" s="295"/>
      <c r="BWU8" s="295"/>
      <c r="BWV8" s="295"/>
      <c r="BWW8" s="295"/>
      <c r="BWX8" s="295"/>
      <c r="BWY8" s="295"/>
      <c r="BWZ8" s="295"/>
      <c r="BXA8" s="295"/>
      <c r="BXB8" s="295"/>
      <c r="BXC8" s="295"/>
      <c r="BXD8" s="295"/>
      <c r="BXE8" s="295"/>
      <c r="BXF8" s="295"/>
      <c r="BXG8" s="295"/>
      <c r="BXH8" s="295"/>
      <c r="BXI8" s="295"/>
      <c r="BXJ8" s="295"/>
      <c r="BXK8" s="295"/>
      <c r="BXL8" s="295"/>
      <c r="BXM8" s="295"/>
      <c r="BXN8" s="295"/>
      <c r="BXO8" s="295"/>
      <c r="BXP8" s="295"/>
      <c r="BXQ8" s="295"/>
      <c r="BXR8" s="295"/>
      <c r="BXS8" s="295"/>
      <c r="BXT8" s="295"/>
      <c r="BXU8" s="295"/>
      <c r="BXV8" s="295"/>
      <c r="BXW8" s="295"/>
      <c r="BXX8" s="295"/>
      <c r="BXY8" s="295"/>
      <c r="BXZ8" s="295"/>
      <c r="BYA8" s="295"/>
      <c r="BYB8" s="295"/>
      <c r="BYC8" s="295"/>
      <c r="BYD8" s="295"/>
      <c r="BYE8" s="295"/>
      <c r="BYF8" s="295"/>
      <c r="BYG8" s="295"/>
      <c r="BYH8" s="295"/>
      <c r="BYI8" s="295"/>
      <c r="BYJ8" s="295"/>
      <c r="BYK8" s="295"/>
      <c r="BYL8" s="295"/>
      <c r="BYM8" s="295"/>
      <c r="BYN8" s="295"/>
      <c r="BYO8" s="295"/>
      <c r="BYP8" s="295"/>
      <c r="BYQ8" s="295"/>
      <c r="BYR8" s="295"/>
      <c r="BYS8" s="295"/>
      <c r="BYT8" s="295"/>
      <c r="BYU8" s="295"/>
      <c r="BYV8" s="295"/>
      <c r="BYW8" s="295"/>
      <c r="BYX8" s="295"/>
      <c r="BYY8" s="295"/>
      <c r="BYZ8" s="295"/>
      <c r="BZA8" s="295"/>
      <c r="BZB8" s="295"/>
      <c r="BZC8" s="295"/>
      <c r="BZD8" s="295"/>
      <c r="BZE8" s="295"/>
      <c r="BZF8" s="295"/>
      <c r="BZG8" s="295"/>
      <c r="BZH8" s="295"/>
      <c r="BZI8" s="295"/>
      <c r="BZJ8" s="295"/>
      <c r="BZK8" s="295"/>
      <c r="BZL8" s="295"/>
      <c r="BZM8" s="295"/>
      <c r="BZN8" s="295"/>
      <c r="BZO8" s="295"/>
      <c r="BZP8" s="295"/>
      <c r="BZQ8" s="295"/>
      <c r="BZR8" s="295"/>
      <c r="BZS8" s="295"/>
      <c r="BZT8" s="295"/>
      <c r="BZU8" s="295"/>
      <c r="BZV8" s="295"/>
      <c r="BZW8" s="295"/>
      <c r="BZX8" s="295"/>
      <c r="BZY8" s="295"/>
      <c r="BZZ8" s="295"/>
      <c r="CAA8" s="295"/>
      <c r="CAB8" s="295"/>
      <c r="CAC8" s="295"/>
      <c r="CAD8" s="295"/>
      <c r="CAE8" s="295"/>
      <c r="CAF8" s="295"/>
      <c r="CAG8" s="295"/>
      <c r="CAH8" s="295"/>
      <c r="CAI8" s="295"/>
      <c r="CAJ8" s="295"/>
      <c r="CAK8" s="295"/>
      <c r="CAL8" s="295"/>
      <c r="CAM8" s="295"/>
      <c r="CAN8" s="295"/>
      <c r="CAO8" s="295"/>
      <c r="CAP8" s="295"/>
      <c r="CAQ8" s="295"/>
      <c r="CAR8" s="295"/>
      <c r="CAS8" s="295"/>
      <c r="CAT8" s="295"/>
      <c r="CAU8" s="295"/>
      <c r="CAV8" s="295"/>
      <c r="CAW8" s="295"/>
      <c r="CAX8" s="295"/>
      <c r="CAY8" s="295"/>
      <c r="CAZ8" s="295"/>
      <c r="CBA8" s="295"/>
      <c r="CBB8" s="295"/>
      <c r="CBC8" s="295"/>
      <c r="CBD8" s="295"/>
      <c r="CBE8" s="295"/>
      <c r="CBF8" s="295"/>
      <c r="CBG8" s="295"/>
      <c r="CBH8" s="295"/>
      <c r="CBI8" s="295"/>
      <c r="CBJ8" s="295"/>
      <c r="CBK8" s="295"/>
      <c r="CBL8" s="295"/>
      <c r="CBM8" s="295"/>
      <c r="CBN8" s="295"/>
      <c r="CBO8" s="295"/>
      <c r="CBP8" s="295"/>
      <c r="CBQ8" s="295"/>
      <c r="CBR8" s="295"/>
      <c r="CBS8" s="295"/>
      <c r="CBT8" s="295"/>
      <c r="CBU8" s="295"/>
      <c r="CBV8" s="295"/>
      <c r="CBW8" s="295"/>
      <c r="CBX8" s="295"/>
      <c r="CBY8" s="295"/>
      <c r="CBZ8" s="295"/>
      <c r="CCA8" s="295"/>
      <c r="CCB8" s="295"/>
      <c r="CCC8" s="295"/>
      <c r="CCD8" s="295"/>
      <c r="CCE8" s="295"/>
      <c r="CCF8" s="295"/>
      <c r="CCG8" s="295"/>
      <c r="CCH8" s="295"/>
      <c r="CCI8" s="295"/>
      <c r="CCJ8" s="295"/>
      <c r="CCK8" s="295"/>
      <c r="CCL8" s="295"/>
      <c r="CCM8" s="295"/>
      <c r="CCN8" s="295"/>
      <c r="CCO8" s="295"/>
      <c r="CCP8" s="295"/>
      <c r="CCQ8" s="295"/>
      <c r="CCR8" s="295"/>
      <c r="CCS8" s="295"/>
      <c r="CCT8" s="295"/>
      <c r="CCU8" s="295"/>
      <c r="CCV8" s="295"/>
      <c r="CCW8" s="295"/>
      <c r="CCX8" s="295"/>
      <c r="CCY8" s="295"/>
      <c r="CCZ8" s="295"/>
      <c r="CDA8" s="295"/>
      <c r="CDB8" s="295"/>
      <c r="CDC8" s="295"/>
      <c r="CDD8" s="295"/>
      <c r="CDE8" s="295"/>
      <c r="CDF8" s="295"/>
      <c r="CDG8" s="295"/>
      <c r="CDH8" s="295"/>
      <c r="CDI8" s="295"/>
      <c r="CDJ8" s="295"/>
      <c r="CDK8" s="295"/>
      <c r="CDL8" s="295"/>
      <c r="CDM8" s="295"/>
      <c r="CDN8" s="295"/>
      <c r="CDO8" s="295"/>
      <c r="CDP8" s="295"/>
      <c r="CDQ8" s="295"/>
      <c r="CDR8" s="295"/>
      <c r="CDS8" s="295"/>
      <c r="CDT8" s="295"/>
      <c r="CDU8" s="295"/>
      <c r="CDV8" s="295"/>
      <c r="CDW8" s="295"/>
      <c r="CDX8" s="295"/>
      <c r="CDY8" s="295"/>
      <c r="CDZ8" s="295"/>
      <c r="CEA8" s="295"/>
      <c r="CEB8" s="295"/>
      <c r="CEC8" s="295"/>
      <c r="CED8" s="295"/>
      <c r="CEE8" s="295"/>
      <c r="CEF8" s="295"/>
      <c r="CEG8" s="295"/>
      <c r="CEH8" s="295"/>
      <c r="CEI8" s="295"/>
      <c r="CEJ8" s="295"/>
      <c r="CEK8" s="295"/>
      <c r="CEL8" s="295"/>
      <c r="CEM8" s="295"/>
      <c r="CEN8" s="295"/>
      <c r="CEO8" s="295"/>
      <c r="CEP8" s="295"/>
      <c r="CEQ8" s="295"/>
      <c r="CER8" s="295"/>
      <c r="CES8" s="295"/>
      <c r="CET8" s="295"/>
      <c r="CEU8" s="295"/>
      <c r="CEV8" s="295"/>
      <c r="CEW8" s="295"/>
      <c r="CEX8" s="295"/>
      <c r="CEY8" s="295"/>
      <c r="CEZ8" s="295"/>
      <c r="CFA8" s="295"/>
      <c r="CFB8" s="295"/>
      <c r="CFC8" s="295"/>
      <c r="CFD8" s="295"/>
      <c r="CFE8" s="295"/>
      <c r="CFF8" s="295"/>
      <c r="CFG8" s="295"/>
      <c r="CFH8" s="295"/>
      <c r="CFI8" s="295"/>
      <c r="CFJ8" s="295"/>
      <c r="CFK8" s="295"/>
      <c r="CFL8" s="295"/>
      <c r="CFM8" s="295"/>
      <c r="CFN8" s="295"/>
      <c r="CFO8" s="295"/>
      <c r="CFP8" s="295"/>
      <c r="CFQ8" s="295"/>
      <c r="CFR8" s="295"/>
      <c r="CFS8" s="295"/>
      <c r="CFT8" s="295"/>
      <c r="CFU8" s="295"/>
      <c r="CFV8" s="295"/>
      <c r="CFW8" s="295"/>
      <c r="CFX8" s="295"/>
      <c r="CFY8" s="295"/>
      <c r="CFZ8" s="295"/>
      <c r="CGA8" s="295"/>
      <c r="CGB8" s="295"/>
      <c r="CGC8" s="295"/>
      <c r="CGD8" s="295"/>
      <c r="CGE8" s="295"/>
      <c r="CGF8" s="295"/>
      <c r="CGG8" s="295"/>
      <c r="CGH8" s="295"/>
      <c r="CGI8" s="295"/>
      <c r="CGJ8" s="295"/>
      <c r="CGK8" s="295"/>
      <c r="CGL8" s="295"/>
      <c r="CGM8" s="295"/>
      <c r="CGN8" s="295"/>
      <c r="CGO8" s="295"/>
      <c r="CGP8" s="295"/>
      <c r="CGQ8" s="295"/>
      <c r="CGR8" s="295"/>
      <c r="CGS8" s="295"/>
      <c r="CGT8" s="295"/>
      <c r="CGU8" s="295"/>
      <c r="CGV8" s="295"/>
      <c r="CGW8" s="295"/>
      <c r="CGX8" s="295"/>
      <c r="CGY8" s="295"/>
      <c r="CGZ8" s="295"/>
      <c r="CHA8" s="295"/>
      <c r="CHB8" s="295"/>
      <c r="CHC8" s="295"/>
      <c r="CHD8" s="295"/>
      <c r="CHE8" s="295"/>
      <c r="CHF8" s="295"/>
      <c r="CHG8" s="295"/>
      <c r="CHH8" s="295"/>
      <c r="CHI8" s="295"/>
      <c r="CHJ8" s="295"/>
      <c r="CHK8" s="295"/>
      <c r="CHL8" s="295"/>
      <c r="CHM8" s="295"/>
      <c r="CHN8" s="295"/>
      <c r="CHO8" s="295"/>
      <c r="CHP8" s="295"/>
      <c r="CHQ8" s="295"/>
      <c r="CHR8" s="295"/>
      <c r="CHS8" s="295"/>
      <c r="CHT8" s="295"/>
      <c r="CHU8" s="295"/>
      <c r="CHV8" s="295"/>
      <c r="CHW8" s="295"/>
      <c r="CHX8" s="295"/>
      <c r="CHY8" s="295"/>
      <c r="CHZ8" s="295"/>
      <c r="CIA8" s="295"/>
      <c r="CIB8" s="295"/>
      <c r="CIC8" s="295"/>
      <c r="CID8" s="295"/>
      <c r="CIE8" s="295"/>
      <c r="CIF8" s="295"/>
      <c r="CIG8" s="295"/>
      <c r="CIH8" s="295"/>
      <c r="CII8" s="295"/>
      <c r="CIJ8" s="295"/>
      <c r="CIK8" s="295"/>
      <c r="CIL8" s="295"/>
      <c r="CIM8" s="295"/>
      <c r="CIN8" s="295"/>
      <c r="CIO8" s="295"/>
      <c r="CIP8" s="295"/>
      <c r="CIQ8" s="295"/>
      <c r="CIR8" s="295"/>
      <c r="CIS8" s="295"/>
      <c r="CIT8" s="295"/>
      <c r="CIU8" s="295"/>
      <c r="CIV8" s="295"/>
      <c r="CIW8" s="295"/>
      <c r="CIX8" s="295"/>
      <c r="CIY8" s="295"/>
      <c r="CIZ8" s="295"/>
      <c r="CJA8" s="295"/>
      <c r="CJB8" s="295"/>
      <c r="CJC8" s="295"/>
      <c r="CJD8" s="295"/>
      <c r="CJE8" s="295"/>
      <c r="CJF8" s="295"/>
      <c r="CJG8" s="295"/>
      <c r="CJH8" s="295"/>
      <c r="CJI8" s="295"/>
      <c r="CJJ8" s="295"/>
      <c r="CJK8" s="295"/>
      <c r="CJL8" s="295"/>
      <c r="CJM8" s="295"/>
      <c r="CJN8" s="295"/>
      <c r="CJO8" s="295"/>
      <c r="CJP8" s="295"/>
      <c r="CJQ8" s="295"/>
      <c r="CJR8" s="295"/>
      <c r="CJS8" s="295"/>
      <c r="CJT8" s="295"/>
      <c r="CJU8" s="295"/>
      <c r="CJV8" s="295"/>
      <c r="CJW8" s="295"/>
      <c r="CJX8" s="295"/>
      <c r="CJY8" s="295"/>
      <c r="CJZ8" s="295"/>
      <c r="CKA8" s="295"/>
      <c r="CKB8" s="295"/>
      <c r="CKC8" s="295"/>
      <c r="CKD8" s="295"/>
      <c r="CKE8" s="295"/>
      <c r="CKF8" s="295"/>
      <c r="CKG8" s="295"/>
      <c r="CKH8" s="295"/>
      <c r="CKI8" s="295"/>
      <c r="CKJ8" s="295"/>
      <c r="CKK8" s="295"/>
      <c r="CKL8" s="295"/>
      <c r="CKM8" s="295"/>
      <c r="CKN8" s="295"/>
      <c r="CKO8" s="295"/>
      <c r="CKP8" s="295"/>
      <c r="CKQ8" s="295"/>
      <c r="CKR8" s="295"/>
      <c r="CKS8" s="295"/>
      <c r="CKT8" s="295"/>
      <c r="CKU8" s="295"/>
      <c r="CKV8" s="295"/>
      <c r="CKW8" s="295"/>
      <c r="CKX8" s="295"/>
      <c r="CKY8" s="295"/>
      <c r="CKZ8" s="295"/>
      <c r="CLA8" s="295"/>
      <c r="CLB8" s="295"/>
      <c r="CLC8" s="295"/>
      <c r="CLD8" s="295"/>
      <c r="CLE8" s="295"/>
      <c r="CLF8" s="295"/>
      <c r="CLG8" s="295"/>
      <c r="CLH8" s="295"/>
      <c r="CLI8" s="295"/>
      <c r="CLJ8" s="295"/>
      <c r="CLK8" s="295"/>
      <c r="CLL8" s="295"/>
      <c r="CLM8" s="295"/>
      <c r="CLN8" s="295"/>
      <c r="CLO8" s="295"/>
      <c r="CLP8" s="295"/>
      <c r="CLQ8" s="295"/>
      <c r="CLR8" s="295"/>
      <c r="CLS8" s="295"/>
      <c r="CLT8" s="295"/>
      <c r="CLU8" s="295"/>
      <c r="CLV8" s="295"/>
      <c r="CLW8" s="295"/>
      <c r="CLX8" s="295"/>
      <c r="CLY8" s="295"/>
      <c r="CLZ8" s="295"/>
      <c r="CMA8" s="295"/>
      <c r="CMB8" s="295"/>
      <c r="CMC8" s="295"/>
      <c r="CMD8" s="295"/>
      <c r="CME8" s="295"/>
      <c r="CMF8" s="295"/>
      <c r="CMG8" s="295"/>
      <c r="CMH8" s="295"/>
      <c r="CMI8" s="295"/>
      <c r="CMJ8" s="295"/>
      <c r="CMK8" s="295"/>
      <c r="CML8" s="295"/>
      <c r="CMM8" s="295"/>
      <c r="CMN8" s="295"/>
      <c r="CMO8" s="295"/>
      <c r="CMP8" s="295"/>
      <c r="CMQ8" s="295"/>
      <c r="CMR8" s="295"/>
      <c r="CMS8" s="295"/>
      <c r="CMT8" s="295"/>
      <c r="CMU8" s="295"/>
      <c r="CMV8" s="295"/>
      <c r="CMW8" s="295"/>
      <c r="CMX8" s="295"/>
      <c r="CMY8" s="295"/>
      <c r="CMZ8" s="295"/>
      <c r="CNA8" s="295"/>
      <c r="CNB8" s="295"/>
      <c r="CNC8" s="295"/>
      <c r="CND8" s="295"/>
      <c r="CNE8" s="295"/>
      <c r="CNF8" s="295"/>
      <c r="CNG8" s="295"/>
      <c r="CNH8" s="295"/>
      <c r="CNI8" s="295"/>
      <c r="CNJ8" s="295"/>
      <c r="CNK8" s="295"/>
      <c r="CNL8" s="295"/>
      <c r="CNM8" s="295"/>
      <c r="CNN8" s="295"/>
      <c r="CNO8" s="295"/>
      <c r="CNP8" s="295"/>
      <c r="CNQ8" s="295"/>
      <c r="CNR8" s="295"/>
      <c r="CNS8" s="295"/>
      <c r="CNT8" s="295"/>
      <c r="CNU8" s="295"/>
      <c r="CNV8" s="295"/>
      <c r="CNW8" s="295"/>
      <c r="CNX8" s="295"/>
      <c r="CNY8" s="295"/>
      <c r="CNZ8" s="295"/>
      <c r="COA8" s="295"/>
      <c r="COB8" s="295"/>
      <c r="COC8" s="295"/>
      <c r="COD8" s="295"/>
      <c r="COE8" s="295"/>
      <c r="COF8" s="295"/>
      <c r="COG8" s="295"/>
      <c r="COH8" s="295"/>
      <c r="COI8" s="295"/>
      <c r="COJ8" s="295"/>
      <c r="COK8" s="295"/>
      <c r="COL8" s="295"/>
      <c r="COM8" s="295"/>
      <c r="CON8" s="295"/>
      <c r="COO8" s="295"/>
      <c r="COP8" s="295"/>
      <c r="COQ8" s="295"/>
      <c r="COR8" s="295"/>
      <c r="COS8" s="295"/>
      <c r="COT8" s="295"/>
      <c r="COU8" s="295"/>
      <c r="COV8" s="295"/>
      <c r="COW8" s="295"/>
      <c r="COX8" s="295"/>
      <c r="COY8" s="295"/>
      <c r="COZ8" s="295"/>
      <c r="CPA8" s="295"/>
      <c r="CPB8" s="295"/>
      <c r="CPC8" s="295"/>
      <c r="CPD8" s="295"/>
      <c r="CPE8" s="295"/>
      <c r="CPF8" s="295"/>
      <c r="CPG8" s="295"/>
      <c r="CPH8" s="295"/>
      <c r="CPI8" s="295"/>
      <c r="CPJ8" s="295"/>
      <c r="CPK8" s="295"/>
      <c r="CPL8" s="295"/>
      <c r="CPM8" s="295"/>
      <c r="CPN8" s="295"/>
      <c r="CPO8" s="295"/>
      <c r="CPP8" s="295"/>
      <c r="CPQ8" s="295"/>
      <c r="CPR8" s="295"/>
      <c r="CPS8" s="295"/>
      <c r="CPT8" s="295"/>
      <c r="CPU8" s="295"/>
      <c r="CPV8" s="295"/>
      <c r="CPW8" s="295"/>
      <c r="CPX8" s="295"/>
      <c r="CPY8" s="295"/>
      <c r="CPZ8" s="295"/>
      <c r="CQA8" s="295"/>
      <c r="CQB8" s="295"/>
      <c r="CQC8" s="295"/>
      <c r="CQD8" s="295"/>
      <c r="CQE8" s="295"/>
      <c r="CQF8" s="295"/>
      <c r="CQG8" s="295"/>
      <c r="CQH8" s="295"/>
      <c r="CQI8" s="295"/>
      <c r="CQJ8" s="295"/>
      <c r="CQK8" s="295"/>
      <c r="CQL8" s="295"/>
      <c r="CQM8" s="295"/>
      <c r="CQN8" s="295"/>
      <c r="CQO8" s="295"/>
      <c r="CQP8" s="295"/>
      <c r="CQQ8" s="295"/>
      <c r="CQR8" s="295"/>
      <c r="CQS8" s="295"/>
      <c r="CQT8" s="295"/>
      <c r="CQU8" s="295"/>
      <c r="CQV8" s="295"/>
      <c r="CQW8" s="295"/>
      <c r="CQX8" s="295"/>
      <c r="CQY8" s="295"/>
      <c r="CQZ8" s="295"/>
      <c r="CRA8" s="295"/>
      <c r="CRB8" s="295"/>
      <c r="CRC8" s="295"/>
      <c r="CRD8" s="295"/>
      <c r="CRE8" s="295"/>
      <c r="CRF8" s="295"/>
      <c r="CRG8" s="295"/>
      <c r="CRH8" s="295"/>
      <c r="CRI8" s="295"/>
      <c r="CRJ8" s="295"/>
      <c r="CRK8" s="295"/>
      <c r="CRL8" s="295"/>
      <c r="CRM8" s="295"/>
      <c r="CRN8" s="295"/>
      <c r="CRO8" s="295"/>
      <c r="CRP8" s="295"/>
      <c r="CRQ8" s="295"/>
      <c r="CRR8" s="295"/>
      <c r="CRS8" s="295"/>
      <c r="CRT8" s="295"/>
      <c r="CRU8" s="295"/>
      <c r="CRV8" s="295"/>
      <c r="CRW8" s="295"/>
      <c r="CRX8" s="295"/>
      <c r="CRY8" s="295"/>
      <c r="CRZ8" s="295"/>
      <c r="CSA8" s="295"/>
      <c r="CSB8" s="295"/>
      <c r="CSC8" s="295"/>
      <c r="CSD8" s="295"/>
      <c r="CSE8" s="295"/>
      <c r="CSF8" s="295"/>
      <c r="CSG8" s="295"/>
      <c r="CSH8" s="295"/>
      <c r="CSI8" s="295"/>
      <c r="CSJ8" s="295"/>
      <c r="CSK8" s="295"/>
      <c r="CSL8" s="295"/>
      <c r="CSM8" s="295"/>
      <c r="CSN8" s="295"/>
      <c r="CSO8" s="295"/>
      <c r="CSP8" s="295"/>
      <c r="CSQ8" s="295"/>
      <c r="CSR8" s="295"/>
      <c r="CSS8" s="295"/>
      <c r="CST8" s="295"/>
      <c r="CSU8" s="295"/>
      <c r="CSV8" s="295"/>
      <c r="CSW8" s="295"/>
      <c r="CSX8" s="295"/>
      <c r="CSY8" s="295"/>
      <c r="CSZ8" s="295"/>
      <c r="CTA8" s="295"/>
      <c r="CTB8" s="295"/>
      <c r="CTC8" s="295"/>
      <c r="CTD8" s="295"/>
      <c r="CTE8" s="295"/>
      <c r="CTF8" s="295"/>
      <c r="CTG8" s="295"/>
      <c r="CTH8" s="295"/>
      <c r="CTI8" s="295"/>
      <c r="CTJ8" s="295"/>
      <c r="CTK8" s="295"/>
      <c r="CTL8" s="295"/>
      <c r="CTM8" s="295"/>
      <c r="CTN8" s="295"/>
      <c r="CTO8" s="295"/>
      <c r="CTP8" s="295"/>
      <c r="CTQ8" s="295"/>
      <c r="CTR8" s="295"/>
      <c r="CTS8" s="295"/>
      <c r="CTT8" s="295"/>
      <c r="CTU8" s="295"/>
      <c r="CTV8" s="295"/>
      <c r="CTW8" s="295"/>
      <c r="CTX8" s="295"/>
      <c r="CTY8" s="295"/>
      <c r="CTZ8" s="295"/>
      <c r="CUA8" s="295"/>
      <c r="CUB8" s="295"/>
      <c r="CUC8" s="295"/>
      <c r="CUD8" s="295"/>
      <c r="CUE8" s="295"/>
      <c r="CUF8" s="295"/>
      <c r="CUG8" s="295"/>
      <c r="CUH8" s="295"/>
      <c r="CUI8" s="295"/>
      <c r="CUJ8" s="295"/>
      <c r="CUK8" s="295"/>
      <c r="CUL8" s="295"/>
      <c r="CUM8" s="295"/>
      <c r="CUN8" s="295"/>
      <c r="CUO8" s="295"/>
      <c r="CUP8" s="295"/>
      <c r="CUQ8" s="295"/>
      <c r="CUR8" s="295"/>
      <c r="CUS8" s="295"/>
      <c r="CUT8" s="295"/>
      <c r="CUU8" s="295"/>
      <c r="CUV8" s="295"/>
      <c r="CUW8" s="295"/>
      <c r="CUX8" s="295"/>
      <c r="CUY8" s="295"/>
      <c r="CUZ8" s="295"/>
      <c r="CVA8" s="295"/>
      <c r="CVB8" s="295"/>
      <c r="CVC8" s="295"/>
      <c r="CVD8" s="295"/>
      <c r="CVE8" s="295"/>
      <c r="CVF8" s="295"/>
      <c r="CVG8" s="295"/>
      <c r="CVH8" s="295"/>
      <c r="CVI8" s="295"/>
      <c r="CVJ8" s="295"/>
      <c r="CVK8" s="295"/>
      <c r="CVL8" s="295"/>
      <c r="CVM8" s="295"/>
      <c r="CVN8" s="295"/>
      <c r="CVO8" s="295"/>
      <c r="CVP8" s="295"/>
      <c r="CVQ8" s="295"/>
      <c r="CVR8" s="295"/>
      <c r="CVS8" s="295"/>
      <c r="CVT8" s="295"/>
      <c r="CVU8" s="295"/>
      <c r="CVV8" s="295"/>
      <c r="CVW8" s="295"/>
      <c r="CVX8" s="295"/>
      <c r="CVY8" s="295"/>
      <c r="CVZ8" s="295"/>
      <c r="CWA8" s="295"/>
      <c r="CWB8" s="295"/>
      <c r="CWC8" s="295"/>
      <c r="CWD8" s="295"/>
      <c r="CWE8" s="295"/>
      <c r="CWF8" s="295"/>
      <c r="CWG8" s="295"/>
      <c r="CWH8" s="295"/>
      <c r="CWI8" s="295"/>
      <c r="CWJ8" s="295"/>
      <c r="CWK8" s="295"/>
      <c r="CWL8" s="295"/>
      <c r="CWM8" s="295"/>
      <c r="CWN8" s="295"/>
      <c r="CWO8" s="295"/>
      <c r="CWP8" s="295"/>
      <c r="CWQ8" s="295"/>
      <c r="CWR8" s="295"/>
      <c r="CWS8" s="295"/>
      <c r="CWT8" s="295"/>
      <c r="CWU8" s="295"/>
      <c r="CWV8" s="295"/>
      <c r="CWW8" s="295"/>
      <c r="CWX8" s="295"/>
      <c r="CWY8" s="295"/>
      <c r="CWZ8" s="295"/>
      <c r="CXA8" s="295"/>
      <c r="CXB8" s="295"/>
      <c r="CXC8" s="295"/>
      <c r="CXD8" s="295"/>
      <c r="CXE8" s="295"/>
      <c r="CXF8" s="295"/>
      <c r="CXG8" s="295"/>
      <c r="CXH8" s="295"/>
      <c r="CXI8" s="295"/>
      <c r="CXJ8" s="295"/>
      <c r="CXK8" s="295"/>
      <c r="CXL8" s="295"/>
      <c r="CXM8" s="295"/>
      <c r="CXN8" s="295"/>
      <c r="CXO8" s="295"/>
      <c r="CXP8" s="295"/>
      <c r="CXQ8" s="295"/>
      <c r="CXR8" s="295"/>
      <c r="CXS8" s="295"/>
      <c r="CXT8" s="295"/>
      <c r="CXU8" s="295"/>
      <c r="CXV8" s="295"/>
      <c r="CXW8" s="295"/>
      <c r="CXX8" s="295"/>
      <c r="CXY8" s="295"/>
      <c r="CXZ8" s="295"/>
      <c r="CYA8" s="295"/>
      <c r="CYB8" s="295"/>
      <c r="CYC8" s="295"/>
      <c r="CYD8" s="295"/>
      <c r="CYE8" s="295"/>
      <c r="CYF8" s="295"/>
      <c r="CYG8" s="295"/>
      <c r="CYH8" s="295"/>
      <c r="CYI8" s="295"/>
      <c r="CYJ8" s="295"/>
      <c r="CYK8" s="295"/>
      <c r="CYL8" s="295"/>
      <c r="CYM8" s="295"/>
      <c r="CYN8" s="295"/>
      <c r="CYO8" s="295"/>
      <c r="CYP8" s="295"/>
      <c r="CYQ8" s="295"/>
      <c r="CYR8" s="295"/>
      <c r="CYS8" s="295"/>
      <c r="CYT8" s="295"/>
      <c r="CYU8" s="295"/>
      <c r="CYV8" s="295"/>
      <c r="CYW8" s="295"/>
      <c r="CYX8" s="295"/>
      <c r="CYY8" s="295"/>
      <c r="CYZ8" s="295"/>
      <c r="CZA8" s="295"/>
      <c r="CZB8" s="295"/>
      <c r="CZC8" s="295"/>
      <c r="CZD8" s="295"/>
      <c r="CZE8" s="295"/>
      <c r="CZF8" s="295"/>
      <c r="CZG8" s="295"/>
      <c r="CZH8" s="295"/>
      <c r="CZI8" s="295"/>
      <c r="CZJ8" s="295"/>
      <c r="CZK8" s="295"/>
      <c r="CZL8" s="295"/>
      <c r="CZM8" s="295"/>
      <c r="CZN8" s="295"/>
      <c r="CZO8" s="295"/>
      <c r="CZP8" s="295"/>
      <c r="CZQ8" s="295"/>
      <c r="CZR8" s="295"/>
      <c r="CZS8" s="295"/>
      <c r="CZT8" s="295"/>
      <c r="CZU8" s="295"/>
      <c r="CZV8" s="295"/>
      <c r="CZW8" s="295"/>
      <c r="CZX8" s="295"/>
      <c r="CZY8" s="295"/>
      <c r="CZZ8" s="295"/>
      <c r="DAA8" s="295"/>
      <c r="DAB8" s="295"/>
      <c r="DAC8" s="295"/>
      <c r="DAD8" s="295"/>
      <c r="DAE8" s="295"/>
      <c r="DAF8" s="295"/>
      <c r="DAG8" s="295"/>
      <c r="DAH8" s="295"/>
      <c r="DAI8" s="295"/>
      <c r="DAJ8" s="295"/>
      <c r="DAK8" s="295"/>
      <c r="DAL8" s="295"/>
      <c r="DAM8" s="295"/>
      <c r="DAN8" s="295"/>
      <c r="DAO8" s="295"/>
      <c r="DAP8" s="295"/>
      <c r="DAQ8" s="295"/>
      <c r="DAR8" s="295"/>
      <c r="DAS8" s="295"/>
      <c r="DAT8" s="295"/>
      <c r="DAU8" s="295"/>
      <c r="DAV8" s="295"/>
      <c r="DAW8" s="295"/>
      <c r="DAX8" s="295"/>
      <c r="DAY8" s="295"/>
      <c r="DAZ8" s="295"/>
      <c r="DBA8" s="295"/>
      <c r="DBB8" s="295"/>
      <c r="DBC8" s="295"/>
      <c r="DBD8" s="295"/>
      <c r="DBE8" s="295"/>
      <c r="DBF8" s="295"/>
      <c r="DBG8" s="295"/>
      <c r="DBH8" s="295"/>
      <c r="DBI8" s="295"/>
      <c r="DBJ8" s="295"/>
      <c r="DBK8" s="295"/>
      <c r="DBL8" s="295"/>
      <c r="DBM8" s="295"/>
      <c r="DBN8" s="295"/>
      <c r="DBO8" s="295"/>
      <c r="DBP8" s="295"/>
      <c r="DBQ8" s="295"/>
      <c r="DBR8" s="295"/>
      <c r="DBS8" s="295"/>
      <c r="DBT8" s="295"/>
      <c r="DBU8" s="295"/>
      <c r="DBV8" s="295"/>
      <c r="DBW8" s="295"/>
      <c r="DBX8" s="295"/>
      <c r="DBY8" s="295"/>
      <c r="DBZ8" s="295"/>
      <c r="DCA8" s="295"/>
      <c r="DCB8" s="295"/>
      <c r="DCC8" s="295"/>
      <c r="DCD8" s="295"/>
      <c r="DCE8" s="295"/>
      <c r="DCF8" s="295"/>
      <c r="DCG8" s="295"/>
      <c r="DCH8" s="295"/>
      <c r="DCI8" s="295"/>
      <c r="DCJ8" s="295"/>
      <c r="DCK8" s="295"/>
      <c r="DCL8" s="295"/>
      <c r="DCM8" s="295"/>
      <c r="DCN8" s="295"/>
      <c r="DCO8" s="295"/>
      <c r="DCP8" s="295"/>
      <c r="DCQ8" s="295"/>
      <c r="DCR8" s="295"/>
      <c r="DCS8" s="295"/>
      <c r="DCT8" s="295"/>
      <c r="DCU8" s="295"/>
      <c r="DCV8" s="295"/>
      <c r="DCW8" s="295"/>
      <c r="DCX8" s="295"/>
      <c r="DCY8" s="295"/>
      <c r="DCZ8" s="295"/>
      <c r="DDA8" s="295"/>
      <c r="DDB8" s="295"/>
      <c r="DDC8" s="295"/>
      <c r="DDD8" s="295"/>
      <c r="DDE8" s="295"/>
      <c r="DDF8" s="295"/>
      <c r="DDG8" s="295"/>
      <c r="DDH8" s="295"/>
      <c r="DDI8" s="295"/>
      <c r="DDJ8" s="295"/>
      <c r="DDK8" s="295"/>
      <c r="DDL8" s="295"/>
      <c r="DDM8" s="295"/>
      <c r="DDN8" s="295"/>
      <c r="DDO8" s="295"/>
      <c r="DDP8" s="295"/>
      <c r="DDQ8" s="295"/>
      <c r="DDR8" s="295"/>
      <c r="DDS8" s="295"/>
      <c r="DDT8" s="295"/>
      <c r="DDU8" s="295"/>
      <c r="DDV8" s="295"/>
      <c r="DDW8" s="295"/>
      <c r="DDX8" s="295"/>
      <c r="DDY8" s="295"/>
      <c r="DDZ8" s="295"/>
      <c r="DEA8" s="295"/>
      <c r="DEB8" s="295"/>
      <c r="DEC8" s="295"/>
      <c r="DED8" s="295"/>
      <c r="DEE8" s="295"/>
      <c r="DEF8" s="295"/>
      <c r="DEG8" s="295"/>
      <c r="DEH8" s="295"/>
      <c r="DEI8" s="295"/>
      <c r="DEJ8" s="295"/>
      <c r="DEK8" s="295"/>
      <c r="DEL8" s="295"/>
      <c r="DEM8" s="295"/>
      <c r="DEN8" s="295"/>
      <c r="DEO8" s="295"/>
      <c r="DEP8" s="295"/>
      <c r="DEQ8" s="295"/>
      <c r="DER8" s="295"/>
      <c r="DES8" s="295"/>
      <c r="DET8" s="295"/>
      <c r="DEU8" s="295"/>
      <c r="DEV8" s="295"/>
      <c r="DEW8" s="295"/>
      <c r="DEX8" s="295"/>
      <c r="DEY8" s="295"/>
      <c r="DEZ8" s="295"/>
      <c r="DFA8" s="295"/>
      <c r="DFB8" s="295"/>
      <c r="DFC8" s="295"/>
      <c r="DFD8" s="295"/>
      <c r="DFE8" s="295"/>
      <c r="DFF8" s="295"/>
      <c r="DFG8" s="295"/>
      <c r="DFH8" s="295"/>
      <c r="DFI8" s="295"/>
      <c r="DFJ8" s="295"/>
      <c r="DFK8" s="295"/>
      <c r="DFL8" s="295"/>
      <c r="DFM8" s="295"/>
      <c r="DFN8" s="295"/>
      <c r="DFO8" s="295"/>
      <c r="DFP8" s="295"/>
      <c r="DFQ8" s="295"/>
      <c r="DFR8" s="295"/>
      <c r="DFS8" s="295"/>
      <c r="DFT8" s="295"/>
      <c r="DFU8" s="295"/>
      <c r="DFV8" s="295"/>
      <c r="DFW8" s="295"/>
      <c r="DFX8" s="295"/>
      <c r="DFY8" s="295"/>
      <c r="DFZ8" s="295"/>
      <c r="DGA8" s="295"/>
      <c r="DGB8" s="295"/>
      <c r="DGC8" s="295"/>
      <c r="DGD8" s="295"/>
      <c r="DGE8" s="295"/>
      <c r="DGF8" s="295"/>
      <c r="DGG8" s="295"/>
      <c r="DGH8" s="295"/>
      <c r="DGI8" s="295"/>
      <c r="DGJ8" s="295"/>
      <c r="DGK8" s="295"/>
      <c r="DGL8" s="295"/>
      <c r="DGM8" s="295"/>
      <c r="DGN8" s="295"/>
      <c r="DGO8" s="295"/>
      <c r="DGP8" s="295"/>
      <c r="DGQ8" s="295"/>
      <c r="DGR8" s="295"/>
      <c r="DGS8" s="295"/>
      <c r="DGT8" s="295"/>
      <c r="DGU8" s="295"/>
      <c r="DGV8" s="295"/>
      <c r="DGW8" s="295"/>
      <c r="DGX8" s="295"/>
      <c r="DGY8" s="295"/>
      <c r="DGZ8" s="295"/>
      <c r="DHA8" s="295"/>
      <c r="DHB8" s="295"/>
      <c r="DHC8" s="295"/>
      <c r="DHD8" s="295"/>
      <c r="DHE8" s="295"/>
      <c r="DHF8" s="295"/>
      <c r="DHG8" s="295"/>
      <c r="DHH8" s="295"/>
      <c r="DHI8" s="295"/>
      <c r="DHJ8" s="295"/>
      <c r="DHK8" s="295"/>
      <c r="DHL8" s="295"/>
      <c r="DHM8" s="295"/>
      <c r="DHN8" s="295"/>
      <c r="DHO8" s="295"/>
      <c r="DHP8" s="295"/>
      <c r="DHQ8" s="295"/>
      <c r="DHR8" s="295"/>
      <c r="DHS8" s="295"/>
      <c r="DHT8" s="295"/>
      <c r="DHU8" s="295"/>
      <c r="DHV8" s="295"/>
      <c r="DHW8" s="295"/>
      <c r="DHX8" s="295"/>
      <c r="DHY8" s="295"/>
      <c r="DHZ8" s="295"/>
      <c r="DIA8" s="295"/>
      <c r="DIB8" s="295"/>
      <c r="DIC8" s="295"/>
      <c r="DID8" s="295"/>
      <c r="DIE8" s="295"/>
      <c r="DIF8" s="295"/>
      <c r="DIG8" s="295"/>
      <c r="DIH8" s="295"/>
      <c r="DII8" s="295"/>
      <c r="DIJ8" s="295"/>
      <c r="DIK8" s="295"/>
      <c r="DIL8" s="295"/>
      <c r="DIM8" s="295"/>
      <c r="DIN8" s="295"/>
      <c r="DIO8" s="295"/>
      <c r="DIP8" s="295"/>
      <c r="DIQ8" s="295"/>
      <c r="DIR8" s="295"/>
      <c r="DIS8" s="295"/>
      <c r="DIT8" s="295"/>
      <c r="DIU8" s="295"/>
      <c r="DIV8" s="295"/>
      <c r="DIW8" s="295"/>
      <c r="DIX8" s="295"/>
      <c r="DIY8" s="295"/>
      <c r="DIZ8" s="295"/>
      <c r="DJA8" s="295"/>
      <c r="DJB8" s="295"/>
      <c r="DJC8" s="295"/>
      <c r="DJD8" s="295"/>
      <c r="DJE8" s="295"/>
      <c r="DJF8" s="295"/>
      <c r="DJG8" s="295"/>
      <c r="DJH8" s="295"/>
      <c r="DJI8" s="295"/>
      <c r="DJJ8" s="295"/>
      <c r="DJK8" s="295"/>
      <c r="DJL8" s="295"/>
      <c r="DJM8" s="295"/>
      <c r="DJN8" s="295"/>
      <c r="DJO8" s="295"/>
      <c r="DJP8" s="295"/>
      <c r="DJQ8" s="295"/>
      <c r="DJR8" s="295"/>
      <c r="DJS8" s="295"/>
      <c r="DJT8" s="295"/>
      <c r="DJU8" s="295"/>
      <c r="DJV8" s="295"/>
      <c r="DJW8" s="295"/>
      <c r="DJX8" s="295"/>
      <c r="DJY8" s="295"/>
      <c r="DJZ8" s="295"/>
      <c r="DKA8" s="295"/>
      <c r="DKB8" s="295"/>
      <c r="DKC8" s="295"/>
      <c r="DKD8" s="295"/>
      <c r="DKE8" s="295"/>
      <c r="DKF8" s="295"/>
      <c r="DKG8" s="295"/>
      <c r="DKH8" s="295"/>
      <c r="DKI8" s="295"/>
      <c r="DKJ8" s="295"/>
      <c r="DKK8" s="295"/>
      <c r="DKL8" s="295"/>
      <c r="DKM8" s="295"/>
      <c r="DKN8" s="295"/>
      <c r="DKO8" s="295"/>
      <c r="DKP8" s="295"/>
      <c r="DKQ8" s="295"/>
      <c r="DKR8" s="295"/>
      <c r="DKS8" s="295"/>
      <c r="DKT8" s="295"/>
      <c r="DKU8" s="295"/>
      <c r="DKV8" s="295"/>
      <c r="DKW8" s="295"/>
      <c r="DKX8" s="295"/>
      <c r="DKY8" s="295"/>
      <c r="DKZ8" s="295"/>
      <c r="DLA8" s="295"/>
      <c r="DLB8" s="295"/>
      <c r="DLC8" s="295"/>
      <c r="DLD8" s="295"/>
      <c r="DLE8" s="295"/>
      <c r="DLF8" s="295"/>
      <c r="DLG8" s="295"/>
      <c r="DLH8" s="295"/>
      <c r="DLI8" s="295"/>
      <c r="DLJ8" s="295"/>
      <c r="DLK8" s="295"/>
      <c r="DLL8" s="295"/>
      <c r="DLM8" s="295"/>
      <c r="DLN8" s="295"/>
      <c r="DLO8" s="295"/>
      <c r="DLP8" s="295"/>
      <c r="DLQ8" s="295"/>
      <c r="DLR8" s="295"/>
      <c r="DLS8" s="295"/>
      <c r="DLT8" s="295"/>
      <c r="DLU8" s="295"/>
      <c r="DLV8" s="295"/>
      <c r="DLW8" s="295"/>
      <c r="DLX8" s="295"/>
      <c r="DLY8" s="295"/>
      <c r="DLZ8" s="295"/>
      <c r="DMA8" s="295"/>
      <c r="DMB8" s="295"/>
      <c r="DMC8" s="295"/>
      <c r="DMD8" s="295"/>
      <c r="DME8" s="295"/>
      <c r="DMF8" s="295"/>
      <c r="DMG8" s="295"/>
      <c r="DMH8" s="295"/>
      <c r="DMI8" s="295"/>
      <c r="DMJ8" s="295"/>
      <c r="DMK8" s="295"/>
      <c r="DML8" s="295"/>
      <c r="DMM8" s="295"/>
      <c r="DMN8" s="295"/>
      <c r="DMO8" s="295"/>
      <c r="DMP8" s="295"/>
      <c r="DMQ8" s="295"/>
      <c r="DMR8" s="295"/>
      <c r="DMS8" s="295"/>
      <c r="DMT8" s="295"/>
      <c r="DMU8" s="295"/>
      <c r="DMV8" s="295"/>
      <c r="DMW8" s="295"/>
      <c r="DMX8" s="295"/>
      <c r="DMY8" s="295"/>
      <c r="DMZ8" s="295"/>
      <c r="DNA8" s="295"/>
      <c r="DNB8" s="295"/>
      <c r="DNC8" s="295"/>
      <c r="DND8" s="295"/>
      <c r="DNE8" s="295"/>
      <c r="DNF8" s="295"/>
      <c r="DNG8" s="295"/>
      <c r="DNH8" s="295"/>
      <c r="DNI8" s="295"/>
      <c r="DNJ8" s="295"/>
      <c r="DNK8" s="295"/>
      <c r="DNL8" s="295"/>
      <c r="DNM8" s="295"/>
      <c r="DNN8" s="295"/>
      <c r="DNO8" s="295"/>
      <c r="DNP8" s="295"/>
      <c r="DNQ8" s="295"/>
      <c r="DNR8" s="295"/>
      <c r="DNS8" s="295"/>
      <c r="DNT8" s="295"/>
      <c r="DNU8" s="295"/>
      <c r="DNV8" s="295"/>
      <c r="DNW8" s="295"/>
      <c r="DNX8" s="295"/>
      <c r="DNY8" s="295"/>
      <c r="DNZ8" s="295"/>
      <c r="DOA8" s="295"/>
      <c r="DOB8" s="295"/>
      <c r="DOC8" s="295"/>
      <c r="DOD8" s="295"/>
      <c r="DOE8" s="295"/>
      <c r="DOF8" s="295"/>
      <c r="DOG8" s="295"/>
      <c r="DOH8" s="295"/>
      <c r="DOI8" s="295"/>
      <c r="DOJ8" s="295"/>
      <c r="DOK8" s="295"/>
      <c r="DOL8" s="295"/>
      <c r="DOM8" s="295"/>
      <c r="DON8" s="295"/>
      <c r="DOO8" s="295"/>
      <c r="DOP8" s="295"/>
      <c r="DOQ8" s="295"/>
      <c r="DOR8" s="295"/>
      <c r="DOS8" s="295"/>
      <c r="DOT8" s="295"/>
      <c r="DOU8" s="295"/>
      <c r="DOV8" s="295"/>
      <c r="DOW8" s="295"/>
      <c r="DOX8" s="295"/>
      <c r="DOY8" s="295"/>
      <c r="DOZ8" s="295"/>
      <c r="DPA8" s="295"/>
      <c r="DPB8" s="295"/>
      <c r="DPC8" s="295"/>
      <c r="DPD8" s="295"/>
      <c r="DPE8" s="295"/>
      <c r="DPF8" s="295"/>
      <c r="DPG8" s="295"/>
      <c r="DPH8" s="295"/>
      <c r="DPI8" s="295"/>
      <c r="DPJ8" s="295"/>
      <c r="DPK8" s="295"/>
      <c r="DPL8" s="295"/>
      <c r="DPM8" s="295"/>
      <c r="DPN8" s="295"/>
      <c r="DPO8" s="295"/>
      <c r="DPP8" s="295"/>
      <c r="DPQ8" s="295"/>
      <c r="DPR8" s="295"/>
      <c r="DPS8" s="295"/>
      <c r="DPT8" s="295"/>
      <c r="DPU8" s="295"/>
      <c r="DPV8" s="295"/>
      <c r="DPW8" s="295"/>
      <c r="DPX8" s="295"/>
      <c r="DPY8" s="295"/>
      <c r="DPZ8" s="295"/>
      <c r="DQA8" s="295"/>
      <c r="DQB8" s="295"/>
      <c r="DQC8" s="295"/>
      <c r="DQD8" s="295"/>
      <c r="DQE8" s="295"/>
      <c r="DQF8" s="295"/>
      <c r="DQG8" s="295"/>
      <c r="DQH8" s="295"/>
      <c r="DQI8" s="295"/>
      <c r="DQJ8" s="295"/>
      <c r="DQK8" s="295"/>
      <c r="DQL8" s="295"/>
      <c r="DQM8" s="295"/>
      <c r="DQN8" s="295"/>
      <c r="DQO8" s="295"/>
      <c r="DQP8" s="295"/>
      <c r="DQQ8" s="295"/>
      <c r="DQR8" s="295"/>
      <c r="DQS8" s="295"/>
      <c r="DQT8" s="295"/>
      <c r="DQU8" s="295"/>
      <c r="DQV8" s="295"/>
      <c r="DQW8" s="295"/>
      <c r="DQX8" s="295"/>
      <c r="DQY8" s="295"/>
      <c r="DQZ8" s="295"/>
      <c r="DRA8" s="295"/>
      <c r="DRB8" s="295"/>
      <c r="DRC8" s="295"/>
      <c r="DRD8" s="295"/>
      <c r="DRE8" s="295"/>
      <c r="DRF8" s="295"/>
      <c r="DRG8" s="295"/>
      <c r="DRH8" s="295"/>
      <c r="DRI8" s="295"/>
      <c r="DRJ8" s="295"/>
      <c r="DRK8" s="295"/>
      <c r="DRL8" s="295"/>
      <c r="DRM8" s="295"/>
      <c r="DRN8" s="295"/>
      <c r="DRO8" s="295"/>
      <c r="DRP8" s="295"/>
      <c r="DRQ8" s="295"/>
      <c r="DRR8" s="295"/>
      <c r="DRS8" s="295"/>
      <c r="DRT8" s="295"/>
      <c r="DRU8" s="295"/>
      <c r="DRV8" s="295"/>
      <c r="DRW8" s="295"/>
      <c r="DRX8" s="295"/>
      <c r="DRY8" s="295"/>
      <c r="DRZ8" s="295"/>
      <c r="DSA8" s="295"/>
      <c r="DSB8" s="295"/>
      <c r="DSC8" s="295"/>
      <c r="DSD8" s="295"/>
      <c r="DSE8" s="295"/>
      <c r="DSF8" s="295"/>
      <c r="DSG8" s="295"/>
      <c r="DSH8" s="295"/>
      <c r="DSI8" s="295"/>
      <c r="DSJ8" s="295"/>
      <c r="DSK8" s="295"/>
      <c r="DSL8" s="295"/>
      <c r="DSM8" s="295"/>
      <c r="DSN8" s="295"/>
      <c r="DSO8" s="295"/>
      <c r="DSP8" s="295"/>
      <c r="DSQ8" s="295"/>
      <c r="DSR8" s="295"/>
      <c r="DSS8" s="295"/>
      <c r="DST8" s="295"/>
      <c r="DSU8" s="295"/>
      <c r="DSV8" s="295"/>
      <c r="DSW8" s="295"/>
      <c r="DSX8" s="295"/>
      <c r="DSY8" s="295"/>
      <c r="DSZ8" s="295"/>
      <c r="DTA8" s="295"/>
      <c r="DTB8" s="295"/>
      <c r="DTC8" s="295"/>
      <c r="DTD8" s="295"/>
      <c r="DTE8" s="295"/>
      <c r="DTF8" s="295"/>
      <c r="DTG8" s="295"/>
      <c r="DTH8" s="295"/>
      <c r="DTI8" s="295"/>
      <c r="DTJ8" s="295"/>
      <c r="DTK8" s="295"/>
      <c r="DTL8" s="295"/>
      <c r="DTM8" s="295"/>
      <c r="DTN8" s="295"/>
      <c r="DTO8" s="295"/>
      <c r="DTP8" s="295"/>
      <c r="DTQ8" s="295"/>
      <c r="DTR8" s="295"/>
      <c r="DTS8" s="295"/>
      <c r="DTT8" s="295"/>
      <c r="DTU8" s="295"/>
      <c r="DTV8" s="295"/>
      <c r="DTW8" s="295"/>
      <c r="DTX8" s="295"/>
      <c r="DTY8" s="295"/>
      <c r="DTZ8" s="295"/>
      <c r="DUA8" s="295"/>
      <c r="DUB8" s="295"/>
      <c r="DUC8" s="295"/>
      <c r="DUD8" s="295"/>
      <c r="DUE8" s="295"/>
      <c r="DUF8" s="295"/>
      <c r="DUG8" s="295"/>
      <c r="DUH8" s="295"/>
      <c r="DUI8" s="295"/>
      <c r="DUJ8" s="295"/>
      <c r="DUK8" s="295"/>
      <c r="DUL8" s="295"/>
      <c r="DUM8" s="295"/>
      <c r="DUN8" s="295"/>
      <c r="DUO8" s="295"/>
      <c r="DUP8" s="295"/>
      <c r="DUQ8" s="295"/>
      <c r="DUR8" s="295"/>
      <c r="DUS8" s="295"/>
      <c r="DUT8" s="295"/>
      <c r="DUU8" s="295"/>
      <c r="DUV8" s="295"/>
      <c r="DUW8" s="295"/>
      <c r="DUX8" s="295"/>
      <c r="DUY8" s="295"/>
      <c r="DUZ8" s="295"/>
      <c r="DVA8" s="295"/>
      <c r="DVB8" s="295"/>
      <c r="DVC8" s="295"/>
      <c r="DVD8" s="295"/>
      <c r="DVE8" s="295"/>
      <c r="DVF8" s="295"/>
      <c r="DVG8" s="295"/>
      <c r="DVH8" s="295"/>
      <c r="DVI8" s="295"/>
      <c r="DVJ8" s="295"/>
      <c r="DVK8" s="295"/>
      <c r="DVL8" s="295"/>
      <c r="DVM8" s="295"/>
      <c r="DVN8" s="295"/>
      <c r="DVO8" s="295"/>
      <c r="DVP8" s="295"/>
      <c r="DVQ8" s="295"/>
      <c r="DVR8" s="295"/>
      <c r="DVS8" s="295"/>
      <c r="DVT8" s="295"/>
      <c r="DVU8" s="295"/>
      <c r="DVV8" s="295"/>
      <c r="DVW8" s="295"/>
      <c r="DVX8" s="295"/>
      <c r="DVY8" s="295"/>
      <c r="DVZ8" s="295"/>
      <c r="DWA8" s="295"/>
      <c r="DWB8" s="295"/>
      <c r="DWC8" s="295"/>
      <c r="DWD8" s="295"/>
      <c r="DWE8" s="295"/>
      <c r="DWF8" s="295"/>
      <c r="DWG8" s="295"/>
      <c r="DWH8" s="295"/>
      <c r="DWI8" s="295"/>
      <c r="DWJ8" s="295"/>
      <c r="DWK8" s="295"/>
      <c r="DWL8" s="295"/>
      <c r="DWM8" s="295"/>
      <c r="DWN8" s="295"/>
      <c r="DWO8" s="295"/>
      <c r="DWP8" s="295"/>
      <c r="DWQ8" s="295"/>
      <c r="DWR8" s="295"/>
      <c r="DWS8" s="295"/>
      <c r="DWT8" s="295"/>
      <c r="DWU8" s="295"/>
      <c r="DWV8" s="295"/>
      <c r="DWW8" s="295"/>
      <c r="DWX8" s="295"/>
      <c r="DWY8" s="295"/>
      <c r="DWZ8" s="295"/>
      <c r="DXA8" s="295"/>
      <c r="DXB8" s="295"/>
      <c r="DXC8" s="295"/>
      <c r="DXD8" s="295"/>
      <c r="DXE8" s="295"/>
      <c r="DXF8" s="295"/>
      <c r="DXG8" s="295"/>
      <c r="DXH8" s="295"/>
      <c r="DXI8" s="295"/>
      <c r="DXJ8" s="295"/>
      <c r="DXK8" s="295"/>
      <c r="DXL8" s="295"/>
      <c r="DXM8" s="295"/>
      <c r="DXN8" s="295"/>
      <c r="DXO8" s="295"/>
      <c r="DXP8" s="295"/>
      <c r="DXQ8" s="295"/>
      <c r="DXR8" s="295"/>
      <c r="DXS8" s="295"/>
      <c r="DXT8" s="295"/>
      <c r="DXU8" s="295"/>
      <c r="DXV8" s="295"/>
      <c r="DXW8" s="295"/>
      <c r="DXX8" s="295"/>
      <c r="DXY8" s="295"/>
      <c r="DXZ8" s="295"/>
      <c r="DYA8" s="295"/>
      <c r="DYB8" s="295"/>
      <c r="DYC8" s="295"/>
      <c r="DYD8" s="295"/>
      <c r="DYE8" s="295"/>
      <c r="DYF8" s="295"/>
      <c r="DYG8" s="295"/>
      <c r="DYH8" s="295"/>
      <c r="DYI8" s="295"/>
      <c r="DYJ8" s="295"/>
      <c r="DYK8" s="295"/>
      <c r="DYL8" s="295"/>
      <c r="DYM8" s="295"/>
      <c r="DYN8" s="295"/>
      <c r="DYO8" s="295"/>
      <c r="DYP8" s="295"/>
      <c r="DYQ8" s="295"/>
      <c r="DYR8" s="295"/>
      <c r="DYS8" s="295"/>
      <c r="DYT8" s="295"/>
      <c r="DYU8" s="295"/>
      <c r="DYV8" s="295"/>
      <c r="DYW8" s="295"/>
      <c r="DYX8" s="295"/>
      <c r="DYY8" s="295"/>
      <c r="DYZ8" s="295"/>
      <c r="DZA8" s="295"/>
      <c r="DZB8" s="295"/>
      <c r="DZC8" s="295"/>
      <c r="DZD8" s="295"/>
      <c r="DZE8" s="295"/>
      <c r="DZF8" s="295"/>
      <c r="DZG8" s="295"/>
      <c r="DZH8" s="295"/>
      <c r="DZI8" s="295"/>
      <c r="DZJ8" s="295"/>
      <c r="DZK8" s="295"/>
      <c r="DZL8" s="295"/>
      <c r="DZM8" s="295"/>
      <c r="DZN8" s="295"/>
      <c r="DZO8" s="295"/>
      <c r="DZP8" s="295"/>
      <c r="DZQ8" s="295"/>
      <c r="DZR8" s="295"/>
      <c r="DZS8" s="295"/>
      <c r="DZT8" s="295"/>
      <c r="DZU8" s="295"/>
      <c r="DZV8" s="295"/>
      <c r="DZW8" s="295"/>
      <c r="DZX8" s="295"/>
      <c r="DZY8" s="295"/>
      <c r="DZZ8" s="295"/>
      <c r="EAA8" s="295"/>
      <c r="EAB8" s="295"/>
      <c r="EAC8" s="295"/>
      <c r="EAD8" s="295"/>
      <c r="EAE8" s="295"/>
      <c r="EAF8" s="295"/>
      <c r="EAG8" s="295"/>
      <c r="EAH8" s="295"/>
      <c r="EAI8" s="295"/>
      <c r="EAJ8" s="295"/>
      <c r="EAK8" s="295"/>
      <c r="EAL8" s="295"/>
      <c r="EAM8" s="295"/>
      <c r="EAN8" s="295"/>
      <c r="EAO8" s="295"/>
      <c r="EAP8" s="295"/>
      <c r="EAQ8" s="295"/>
      <c r="EAR8" s="295"/>
      <c r="EAS8" s="295"/>
      <c r="EAT8" s="295"/>
      <c r="EAU8" s="295"/>
      <c r="EAV8" s="295"/>
      <c r="EAW8" s="295"/>
      <c r="EAX8" s="295"/>
      <c r="EAY8" s="295"/>
      <c r="EAZ8" s="295"/>
      <c r="EBA8" s="295"/>
      <c r="EBB8" s="295"/>
      <c r="EBC8" s="295"/>
      <c r="EBD8" s="295"/>
      <c r="EBE8" s="295"/>
      <c r="EBF8" s="295"/>
      <c r="EBG8" s="295"/>
      <c r="EBH8" s="295"/>
      <c r="EBI8" s="295"/>
      <c r="EBJ8" s="295"/>
      <c r="EBK8" s="295"/>
      <c r="EBL8" s="295"/>
      <c r="EBM8" s="295"/>
      <c r="EBN8" s="295"/>
      <c r="EBO8" s="295"/>
      <c r="EBP8" s="295"/>
      <c r="EBQ8" s="295"/>
      <c r="EBR8" s="295"/>
      <c r="EBS8" s="295"/>
      <c r="EBT8" s="295"/>
      <c r="EBU8" s="295"/>
      <c r="EBV8" s="295"/>
      <c r="EBW8" s="295"/>
      <c r="EBX8" s="295"/>
      <c r="EBY8" s="295"/>
      <c r="EBZ8" s="295"/>
      <c r="ECA8" s="295"/>
      <c r="ECB8" s="295"/>
      <c r="ECC8" s="295"/>
      <c r="ECD8" s="295"/>
      <c r="ECE8" s="295"/>
      <c r="ECF8" s="295"/>
      <c r="ECG8" s="295"/>
      <c r="ECH8" s="295"/>
      <c r="ECI8" s="295"/>
      <c r="ECJ8" s="295"/>
      <c r="ECK8" s="295"/>
      <c r="ECL8" s="295"/>
      <c r="ECM8" s="295"/>
      <c r="ECN8" s="295"/>
      <c r="ECO8" s="295"/>
      <c r="ECP8" s="295"/>
      <c r="ECQ8" s="295"/>
      <c r="ECR8" s="295"/>
      <c r="ECS8" s="295"/>
      <c r="ECT8" s="295"/>
      <c r="ECU8" s="295"/>
      <c r="ECV8" s="295"/>
      <c r="ECW8" s="295"/>
      <c r="ECX8" s="295"/>
      <c r="ECY8" s="295"/>
      <c r="ECZ8" s="295"/>
      <c r="EDA8" s="295"/>
      <c r="EDB8" s="295"/>
      <c r="EDC8" s="295"/>
      <c r="EDD8" s="295"/>
      <c r="EDE8" s="295"/>
      <c r="EDF8" s="295"/>
      <c r="EDG8" s="295"/>
      <c r="EDH8" s="295"/>
      <c r="EDI8" s="295"/>
      <c r="EDJ8" s="295"/>
      <c r="EDK8" s="295"/>
      <c r="EDL8" s="295"/>
      <c r="EDM8" s="295"/>
      <c r="EDN8" s="295"/>
      <c r="EDO8" s="295"/>
      <c r="EDP8" s="295"/>
      <c r="EDQ8" s="295"/>
      <c r="EDR8" s="295"/>
      <c r="EDS8" s="295"/>
      <c r="EDT8" s="295"/>
      <c r="EDU8" s="295"/>
      <c r="EDV8" s="295"/>
      <c r="EDW8" s="295"/>
      <c r="EDX8" s="295"/>
      <c r="EDY8" s="295"/>
      <c r="EDZ8" s="295"/>
      <c r="EEA8" s="295"/>
      <c r="EEB8" s="295"/>
      <c r="EEC8" s="295"/>
      <c r="EED8" s="295"/>
      <c r="EEE8" s="295"/>
      <c r="EEF8" s="295"/>
      <c r="EEG8" s="295"/>
      <c r="EEH8" s="295"/>
      <c r="EEI8" s="295"/>
      <c r="EEJ8" s="295"/>
      <c r="EEK8" s="295"/>
      <c r="EEL8" s="295"/>
      <c r="EEM8" s="295"/>
      <c r="EEN8" s="295"/>
      <c r="EEO8" s="295"/>
      <c r="EEP8" s="295"/>
      <c r="EEQ8" s="295"/>
      <c r="EER8" s="295"/>
      <c r="EES8" s="295"/>
      <c r="EET8" s="295"/>
      <c r="EEU8" s="295"/>
      <c r="EEV8" s="295"/>
      <c r="EEW8" s="295"/>
      <c r="EEX8" s="295"/>
      <c r="EEY8" s="295"/>
      <c r="EEZ8" s="295"/>
      <c r="EFA8" s="295"/>
      <c r="EFB8" s="295"/>
      <c r="EFC8" s="295"/>
      <c r="EFD8" s="295"/>
      <c r="EFE8" s="295"/>
      <c r="EFF8" s="295"/>
      <c r="EFG8" s="295"/>
      <c r="EFH8" s="295"/>
      <c r="EFI8" s="295"/>
      <c r="EFJ8" s="295"/>
      <c r="EFK8" s="295"/>
      <c r="EFL8" s="295"/>
      <c r="EFM8" s="295"/>
      <c r="EFN8" s="295"/>
      <c r="EFO8" s="295"/>
      <c r="EFP8" s="295"/>
      <c r="EFQ8" s="295"/>
      <c r="EFR8" s="295"/>
      <c r="EFS8" s="295"/>
      <c r="EFT8" s="295"/>
      <c r="EFU8" s="295"/>
      <c r="EFV8" s="295"/>
      <c r="EFW8" s="295"/>
      <c r="EFX8" s="295"/>
      <c r="EFY8" s="295"/>
      <c r="EFZ8" s="295"/>
      <c r="EGA8" s="295"/>
      <c r="EGB8" s="295"/>
      <c r="EGC8" s="295"/>
      <c r="EGD8" s="295"/>
      <c r="EGE8" s="295"/>
      <c r="EGF8" s="295"/>
      <c r="EGG8" s="295"/>
      <c r="EGH8" s="295"/>
      <c r="EGI8" s="295"/>
      <c r="EGJ8" s="295"/>
      <c r="EGK8" s="295"/>
      <c r="EGL8" s="295"/>
      <c r="EGM8" s="295"/>
      <c r="EGN8" s="295"/>
      <c r="EGO8" s="295"/>
      <c r="EGP8" s="295"/>
      <c r="EGQ8" s="295"/>
      <c r="EGR8" s="295"/>
      <c r="EGS8" s="295"/>
      <c r="EGT8" s="295"/>
      <c r="EGU8" s="295"/>
      <c r="EGV8" s="295"/>
      <c r="EGW8" s="295"/>
      <c r="EGX8" s="295"/>
      <c r="EGY8" s="295"/>
      <c r="EGZ8" s="295"/>
      <c r="EHA8" s="295"/>
      <c r="EHB8" s="295"/>
      <c r="EHC8" s="295"/>
      <c r="EHD8" s="295"/>
      <c r="EHE8" s="295"/>
      <c r="EHF8" s="295"/>
      <c r="EHG8" s="295"/>
      <c r="EHH8" s="295"/>
      <c r="EHI8" s="295"/>
      <c r="EHJ8" s="295"/>
      <c r="EHK8" s="295"/>
      <c r="EHL8" s="295"/>
      <c r="EHM8" s="295"/>
      <c r="EHN8" s="295"/>
      <c r="EHO8" s="295"/>
      <c r="EHP8" s="295"/>
      <c r="EHQ8" s="295"/>
      <c r="EHR8" s="295"/>
      <c r="EHS8" s="295"/>
      <c r="EHT8" s="295"/>
      <c r="EHU8" s="295"/>
      <c r="EHV8" s="295"/>
      <c r="EHW8" s="295"/>
      <c r="EHX8" s="295"/>
      <c r="EHY8" s="295"/>
      <c r="EHZ8" s="295"/>
      <c r="EIA8" s="295"/>
      <c r="EIB8" s="295"/>
      <c r="EIC8" s="295"/>
      <c r="EID8" s="295"/>
      <c r="EIE8" s="295"/>
      <c r="EIF8" s="295"/>
      <c r="EIG8" s="295"/>
      <c r="EIH8" s="295"/>
      <c r="EII8" s="295"/>
      <c r="EIJ8" s="295"/>
      <c r="EIK8" s="295"/>
      <c r="EIL8" s="295"/>
      <c r="EIM8" s="295"/>
      <c r="EIN8" s="295"/>
      <c r="EIO8" s="295"/>
      <c r="EIP8" s="295"/>
      <c r="EIQ8" s="295"/>
      <c r="EIR8" s="295"/>
      <c r="EIS8" s="295"/>
      <c r="EIT8" s="295"/>
      <c r="EIU8" s="295"/>
      <c r="EIV8" s="295"/>
      <c r="EIW8" s="295"/>
      <c r="EIX8" s="295"/>
      <c r="EIY8" s="295"/>
      <c r="EIZ8" s="295"/>
      <c r="EJA8" s="295"/>
      <c r="EJB8" s="295"/>
      <c r="EJC8" s="295"/>
      <c r="EJD8" s="295"/>
      <c r="EJE8" s="295"/>
      <c r="EJF8" s="295"/>
      <c r="EJG8" s="295"/>
      <c r="EJH8" s="295"/>
      <c r="EJI8" s="295"/>
      <c r="EJJ8" s="295"/>
      <c r="EJK8" s="295"/>
      <c r="EJL8" s="295"/>
      <c r="EJM8" s="295"/>
      <c r="EJN8" s="295"/>
      <c r="EJO8" s="295"/>
      <c r="EJP8" s="295"/>
      <c r="EJQ8" s="295"/>
      <c r="EJR8" s="295"/>
      <c r="EJS8" s="295"/>
      <c r="EJT8" s="295"/>
      <c r="EJU8" s="295"/>
      <c r="EJV8" s="295"/>
      <c r="EJW8" s="295"/>
      <c r="EJX8" s="295"/>
      <c r="EJY8" s="295"/>
      <c r="EJZ8" s="295"/>
      <c r="EKA8" s="295"/>
      <c r="EKB8" s="295"/>
      <c r="EKC8" s="295"/>
      <c r="EKD8" s="295"/>
      <c r="EKE8" s="295"/>
      <c r="EKF8" s="295"/>
      <c r="EKG8" s="295"/>
      <c r="EKH8" s="295"/>
      <c r="EKI8" s="295"/>
      <c r="EKJ8" s="295"/>
      <c r="EKK8" s="295"/>
      <c r="EKL8" s="295"/>
      <c r="EKM8" s="295"/>
      <c r="EKN8" s="295"/>
      <c r="EKO8" s="295"/>
      <c r="EKP8" s="295"/>
      <c r="EKQ8" s="295"/>
      <c r="EKR8" s="295"/>
      <c r="EKS8" s="295"/>
      <c r="EKT8" s="295"/>
      <c r="EKU8" s="295"/>
      <c r="EKV8" s="295"/>
      <c r="EKW8" s="295"/>
      <c r="EKX8" s="295"/>
      <c r="EKY8" s="295"/>
      <c r="EKZ8" s="295"/>
      <c r="ELA8" s="295"/>
      <c r="ELB8" s="295"/>
      <c r="ELC8" s="295"/>
      <c r="ELD8" s="295"/>
      <c r="ELE8" s="295"/>
      <c r="ELF8" s="295"/>
      <c r="ELG8" s="295"/>
      <c r="ELH8" s="295"/>
      <c r="ELI8" s="295"/>
      <c r="ELJ8" s="295"/>
      <c r="ELK8" s="295"/>
      <c r="ELL8" s="295"/>
      <c r="ELM8" s="295"/>
      <c r="ELN8" s="295"/>
      <c r="ELO8" s="295"/>
      <c r="ELP8" s="295"/>
      <c r="ELQ8" s="295"/>
      <c r="ELR8" s="295"/>
      <c r="ELS8" s="295"/>
      <c r="ELT8" s="295"/>
      <c r="ELU8" s="295"/>
      <c r="ELV8" s="295"/>
      <c r="ELW8" s="295"/>
      <c r="ELX8" s="295"/>
      <c r="ELY8" s="295"/>
      <c r="ELZ8" s="295"/>
      <c r="EMA8" s="295"/>
      <c r="EMB8" s="295"/>
      <c r="EMC8" s="295"/>
      <c r="EMD8" s="295"/>
      <c r="EME8" s="295"/>
      <c r="EMF8" s="295"/>
      <c r="EMG8" s="295"/>
      <c r="EMH8" s="295"/>
      <c r="EMI8" s="295"/>
      <c r="EMJ8" s="295"/>
      <c r="EMK8" s="295"/>
      <c r="EML8" s="295"/>
      <c r="EMM8" s="295"/>
      <c r="EMN8" s="295"/>
      <c r="EMO8" s="295"/>
      <c r="EMP8" s="295"/>
      <c r="EMQ8" s="295"/>
      <c r="EMR8" s="295"/>
      <c r="EMS8" s="295"/>
      <c r="EMT8" s="295"/>
      <c r="EMU8" s="295"/>
      <c r="EMV8" s="295"/>
      <c r="EMW8" s="295"/>
      <c r="EMX8" s="295"/>
      <c r="EMY8" s="295"/>
      <c r="EMZ8" s="295"/>
      <c r="ENA8" s="295"/>
      <c r="ENB8" s="295"/>
      <c r="ENC8" s="295"/>
      <c r="END8" s="295"/>
      <c r="ENE8" s="295"/>
      <c r="ENF8" s="295"/>
      <c r="ENG8" s="295"/>
      <c r="ENH8" s="295"/>
      <c r="ENI8" s="295"/>
      <c r="ENJ8" s="295"/>
      <c r="ENK8" s="295"/>
      <c r="ENL8" s="295"/>
      <c r="ENM8" s="295"/>
      <c r="ENN8" s="295"/>
      <c r="ENO8" s="295"/>
      <c r="ENP8" s="295"/>
      <c r="ENQ8" s="295"/>
      <c r="ENR8" s="295"/>
      <c r="ENS8" s="295"/>
      <c r="ENT8" s="295"/>
      <c r="ENU8" s="295"/>
      <c r="ENV8" s="295"/>
      <c r="ENW8" s="295"/>
      <c r="ENX8" s="295"/>
      <c r="ENY8" s="295"/>
      <c r="ENZ8" s="295"/>
      <c r="EOA8" s="295"/>
      <c r="EOB8" s="295"/>
      <c r="EOC8" s="295"/>
      <c r="EOD8" s="295"/>
      <c r="EOE8" s="295"/>
      <c r="EOF8" s="295"/>
      <c r="EOG8" s="295"/>
      <c r="EOH8" s="295"/>
      <c r="EOI8" s="295"/>
      <c r="EOJ8" s="295"/>
      <c r="EOK8" s="295"/>
      <c r="EOL8" s="295"/>
      <c r="EOM8" s="295"/>
      <c r="EON8" s="295"/>
      <c r="EOO8" s="295"/>
      <c r="EOP8" s="295"/>
      <c r="EOQ8" s="295"/>
      <c r="EOR8" s="295"/>
      <c r="EOS8" s="295"/>
      <c r="EOT8" s="295"/>
      <c r="EOU8" s="295"/>
      <c r="EOV8" s="295"/>
      <c r="EOW8" s="295"/>
      <c r="EOX8" s="295"/>
      <c r="EOY8" s="295"/>
      <c r="EOZ8" s="295"/>
      <c r="EPA8" s="295"/>
      <c r="EPB8" s="295"/>
      <c r="EPC8" s="295"/>
      <c r="EPD8" s="295"/>
      <c r="EPE8" s="295"/>
      <c r="EPF8" s="295"/>
      <c r="EPG8" s="295"/>
      <c r="EPH8" s="295"/>
      <c r="EPI8" s="295"/>
      <c r="EPJ8" s="295"/>
      <c r="EPK8" s="295"/>
      <c r="EPL8" s="295"/>
      <c r="EPM8" s="295"/>
      <c r="EPN8" s="295"/>
      <c r="EPO8" s="295"/>
      <c r="EPP8" s="295"/>
      <c r="EPQ8" s="295"/>
      <c r="EPR8" s="295"/>
      <c r="EPS8" s="295"/>
      <c r="EPT8" s="295"/>
      <c r="EPU8" s="295"/>
      <c r="EPV8" s="295"/>
      <c r="EPW8" s="295"/>
      <c r="EPX8" s="295"/>
      <c r="EPY8" s="295"/>
      <c r="EPZ8" s="295"/>
      <c r="EQA8" s="295"/>
      <c r="EQB8" s="295"/>
      <c r="EQC8" s="295"/>
      <c r="EQD8" s="295"/>
      <c r="EQE8" s="295"/>
      <c r="EQF8" s="295"/>
      <c r="EQG8" s="295"/>
      <c r="EQH8" s="295"/>
      <c r="EQI8" s="295"/>
      <c r="EQJ8" s="295"/>
      <c r="EQK8" s="295"/>
      <c r="EQL8" s="295"/>
      <c r="EQM8" s="295"/>
      <c r="EQN8" s="295"/>
      <c r="EQO8" s="295"/>
      <c r="EQP8" s="295"/>
      <c r="EQQ8" s="295"/>
      <c r="EQR8" s="295"/>
      <c r="EQS8" s="295"/>
      <c r="EQT8" s="295"/>
      <c r="EQU8" s="295"/>
      <c r="EQV8" s="295"/>
      <c r="EQW8" s="295"/>
      <c r="EQX8" s="295"/>
      <c r="EQY8" s="295"/>
      <c r="EQZ8" s="295"/>
      <c r="ERA8" s="295"/>
      <c r="ERB8" s="295"/>
      <c r="ERC8" s="295"/>
      <c r="ERD8" s="295"/>
      <c r="ERE8" s="295"/>
      <c r="ERF8" s="295"/>
      <c r="ERG8" s="295"/>
      <c r="ERH8" s="295"/>
      <c r="ERI8" s="295"/>
      <c r="ERJ8" s="295"/>
      <c r="ERK8" s="295"/>
      <c r="ERL8" s="295"/>
      <c r="ERM8" s="295"/>
      <c r="ERN8" s="295"/>
      <c r="ERO8" s="295"/>
      <c r="ERP8" s="295"/>
      <c r="ERQ8" s="295"/>
      <c r="ERR8" s="295"/>
      <c r="ERS8" s="295"/>
      <c r="ERT8" s="295"/>
      <c r="ERU8" s="295"/>
      <c r="ERV8" s="295"/>
      <c r="ERW8" s="295"/>
      <c r="ERX8" s="295"/>
      <c r="ERY8" s="295"/>
      <c r="ERZ8" s="295"/>
      <c r="ESA8" s="295"/>
      <c r="ESB8" s="295"/>
      <c r="ESC8" s="295"/>
      <c r="ESD8" s="295"/>
      <c r="ESE8" s="295"/>
      <c r="ESF8" s="295"/>
      <c r="ESG8" s="295"/>
      <c r="ESH8" s="295"/>
      <c r="ESI8" s="295"/>
      <c r="ESJ8" s="295"/>
      <c r="ESK8" s="295"/>
      <c r="ESL8" s="295"/>
      <c r="ESM8" s="295"/>
      <c r="ESN8" s="295"/>
      <c r="ESO8" s="295"/>
      <c r="ESP8" s="295"/>
      <c r="ESQ8" s="295"/>
      <c r="ESR8" s="295"/>
      <c r="ESS8" s="295"/>
      <c r="EST8" s="295"/>
      <c r="ESU8" s="295"/>
      <c r="ESV8" s="295"/>
      <c r="ESW8" s="295"/>
      <c r="ESX8" s="295"/>
      <c r="ESY8" s="295"/>
      <c r="ESZ8" s="295"/>
      <c r="ETA8" s="295"/>
      <c r="ETB8" s="295"/>
      <c r="ETC8" s="295"/>
      <c r="ETD8" s="295"/>
      <c r="ETE8" s="295"/>
      <c r="ETF8" s="295"/>
      <c r="ETG8" s="295"/>
      <c r="ETH8" s="295"/>
      <c r="ETI8" s="295"/>
      <c r="ETJ8" s="295"/>
      <c r="ETK8" s="295"/>
      <c r="ETL8" s="295"/>
      <c r="ETM8" s="295"/>
      <c r="ETN8" s="295"/>
      <c r="ETO8" s="295"/>
      <c r="ETP8" s="295"/>
      <c r="ETQ8" s="295"/>
      <c r="ETR8" s="295"/>
      <c r="ETS8" s="295"/>
      <c r="ETT8" s="295"/>
      <c r="ETU8" s="295"/>
      <c r="ETV8" s="295"/>
      <c r="ETW8" s="295"/>
      <c r="ETX8" s="295"/>
      <c r="ETY8" s="295"/>
      <c r="ETZ8" s="295"/>
      <c r="EUA8" s="295"/>
      <c r="EUB8" s="295"/>
      <c r="EUC8" s="295"/>
      <c r="EUD8" s="295"/>
      <c r="EUE8" s="295"/>
      <c r="EUF8" s="295"/>
      <c r="EUG8" s="295"/>
      <c r="EUH8" s="295"/>
      <c r="EUI8" s="295"/>
      <c r="EUJ8" s="295"/>
      <c r="EUK8" s="295"/>
      <c r="EUL8" s="295"/>
      <c r="EUM8" s="295"/>
      <c r="EUN8" s="295"/>
      <c r="EUO8" s="295"/>
      <c r="EUP8" s="295"/>
      <c r="EUQ8" s="295"/>
      <c r="EUR8" s="295"/>
      <c r="EUS8" s="295"/>
      <c r="EUT8" s="295"/>
      <c r="EUU8" s="295"/>
      <c r="EUV8" s="295"/>
      <c r="EUW8" s="295"/>
      <c r="EUX8" s="295"/>
      <c r="EUY8" s="295"/>
      <c r="EUZ8" s="295"/>
      <c r="EVA8" s="295"/>
      <c r="EVB8" s="295"/>
      <c r="EVC8" s="295"/>
      <c r="EVD8" s="295"/>
      <c r="EVE8" s="295"/>
      <c r="EVF8" s="295"/>
      <c r="EVG8" s="295"/>
      <c r="EVH8" s="295"/>
      <c r="EVI8" s="295"/>
      <c r="EVJ8" s="295"/>
      <c r="EVK8" s="295"/>
      <c r="EVL8" s="295"/>
      <c r="EVM8" s="295"/>
      <c r="EVN8" s="295"/>
      <c r="EVO8" s="295"/>
      <c r="EVP8" s="295"/>
      <c r="EVQ8" s="295"/>
      <c r="EVR8" s="295"/>
      <c r="EVS8" s="295"/>
      <c r="EVT8" s="295"/>
      <c r="EVU8" s="295"/>
      <c r="EVV8" s="295"/>
      <c r="EVW8" s="295"/>
      <c r="EVX8" s="295"/>
      <c r="EVY8" s="295"/>
      <c r="EVZ8" s="295"/>
      <c r="EWA8" s="295"/>
      <c r="EWB8" s="295"/>
      <c r="EWC8" s="295"/>
      <c r="EWD8" s="295"/>
      <c r="EWE8" s="295"/>
      <c r="EWF8" s="295"/>
      <c r="EWG8" s="295"/>
      <c r="EWH8" s="295"/>
      <c r="EWI8" s="295"/>
      <c r="EWJ8" s="295"/>
      <c r="EWK8" s="295"/>
      <c r="EWL8" s="295"/>
      <c r="EWM8" s="295"/>
      <c r="EWN8" s="295"/>
      <c r="EWO8" s="295"/>
      <c r="EWP8" s="295"/>
      <c r="EWQ8" s="295"/>
      <c r="EWR8" s="295"/>
      <c r="EWS8" s="295"/>
      <c r="EWT8" s="295"/>
      <c r="EWU8" s="295"/>
      <c r="EWV8" s="295"/>
      <c r="EWW8" s="295"/>
      <c r="EWX8" s="295"/>
      <c r="EWY8" s="295"/>
      <c r="EWZ8" s="295"/>
      <c r="EXA8" s="295"/>
      <c r="EXB8" s="295"/>
      <c r="EXC8" s="295"/>
      <c r="EXD8" s="295"/>
      <c r="EXE8" s="295"/>
      <c r="EXF8" s="295"/>
      <c r="EXG8" s="295"/>
      <c r="EXH8" s="295"/>
      <c r="EXI8" s="295"/>
      <c r="EXJ8" s="295"/>
      <c r="EXK8" s="295"/>
      <c r="EXL8" s="295"/>
      <c r="EXM8" s="295"/>
      <c r="EXN8" s="295"/>
      <c r="EXO8" s="295"/>
      <c r="EXP8" s="295"/>
      <c r="EXQ8" s="295"/>
      <c r="EXR8" s="295"/>
      <c r="EXS8" s="295"/>
      <c r="EXT8" s="295"/>
      <c r="EXU8" s="295"/>
      <c r="EXV8" s="295"/>
      <c r="EXW8" s="295"/>
      <c r="EXX8" s="295"/>
      <c r="EXY8" s="295"/>
      <c r="EXZ8" s="295"/>
      <c r="EYA8" s="295"/>
      <c r="EYB8" s="295"/>
      <c r="EYC8" s="295"/>
      <c r="EYD8" s="295"/>
      <c r="EYE8" s="295"/>
      <c r="EYF8" s="295"/>
      <c r="EYG8" s="295"/>
      <c r="EYH8" s="295"/>
      <c r="EYI8" s="295"/>
      <c r="EYJ8" s="295"/>
      <c r="EYK8" s="295"/>
      <c r="EYL8" s="295"/>
      <c r="EYM8" s="295"/>
      <c r="EYN8" s="295"/>
      <c r="EYO8" s="295"/>
      <c r="EYP8" s="295"/>
      <c r="EYQ8" s="295"/>
      <c r="EYR8" s="295"/>
      <c r="EYS8" s="295"/>
      <c r="EYT8" s="295"/>
      <c r="EYU8" s="295"/>
      <c r="EYV8" s="295"/>
      <c r="EYW8" s="295"/>
      <c r="EYX8" s="295"/>
      <c r="EYY8" s="295"/>
      <c r="EYZ8" s="295"/>
      <c r="EZA8" s="295"/>
      <c r="EZB8" s="295"/>
      <c r="EZC8" s="295"/>
      <c r="EZD8" s="295"/>
      <c r="EZE8" s="295"/>
      <c r="EZF8" s="295"/>
      <c r="EZG8" s="295"/>
      <c r="EZH8" s="295"/>
      <c r="EZI8" s="295"/>
      <c r="EZJ8" s="295"/>
      <c r="EZK8" s="295"/>
      <c r="EZL8" s="295"/>
      <c r="EZM8" s="295"/>
      <c r="EZN8" s="295"/>
      <c r="EZO8" s="295"/>
      <c r="EZP8" s="295"/>
      <c r="EZQ8" s="295"/>
      <c r="EZR8" s="295"/>
      <c r="EZS8" s="295"/>
      <c r="EZT8" s="295"/>
      <c r="EZU8" s="295"/>
      <c r="EZV8" s="295"/>
      <c r="EZW8" s="295"/>
      <c r="EZX8" s="295"/>
      <c r="EZY8" s="295"/>
      <c r="EZZ8" s="295"/>
      <c r="FAA8" s="295"/>
      <c r="FAB8" s="295"/>
      <c r="FAC8" s="295"/>
      <c r="FAD8" s="295"/>
      <c r="FAE8" s="295"/>
      <c r="FAF8" s="295"/>
      <c r="FAG8" s="295"/>
      <c r="FAH8" s="295"/>
      <c r="FAI8" s="295"/>
      <c r="FAJ8" s="295"/>
      <c r="FAK8" s="295"/>
      <c r="FAL8" s="295"/>
      <c r="FAM8" s="295"/>
      <c r="FAN8" s="295"/>
      <c r="FAO8" s="295"/>
      <c r="FAP8" s="295"/>
      <c r="FAQ8" s="295"/>
      <c r="FAR8" s="295"/>
      <c r="FAS8" s="295"/>
      <c r="FAT8" s="295"/>
      <c r="FAU8" s="295"/>
      <c r="FAV8" s="295"/>
      <c r="FAW8" s="295"/>
      <c r="FAX8" s="295"/>
      <c r="FAY8" s="295"/>
      <c r="FAZ8" s="295"/>
      <c r="FBA8" s="295"/>
      <c r="FBB8" s="295"/>
      <c r="FBC8" s="295"/>
      <c r="FBD8" s="295"/>
      <c r="FBE8" s="295"/>
      <c r="FBF8" s="295"/>
      <c r="FBG8" s="295"/>
      <c r="FBH8" s="295"/>
      <c r="FBI8" s="295"/>
      <c r="FBJ8" s="295"/>
      <c r="FBK8" s="295"/>
      <c r="FBL8" s="295"/>
      <c r="FBM8" s="295"/>
      <c r="FBN8" s="295"/>
      <c r="FBO8" s="295"/>
      <c r="FBP8" s="295"/>
      <c r="FBQ8" s="295"/>
      <c r="FBR8" s="295"/>
      <c r="FBS8" s="295"/>
      <c r="FBT8" s="295"/>
      <c r="FBU8" s="295"/>
      <c r="FBV8" s="295"/>
      <c r="FBW8" s="295"/>
      <c r="FBX8" s="295"/>
      <c r="FBY8" s="295"/>
      <c r="FBZ8" s="295"/>
      <c r="FCA8" s="295"/>
      <c r="FCB8" s="295"/>
      <c r="FCC8" s="295"/>
      <c r="FCD8" s="295"/>
      <c r="FCE8" s="295"/>
      <c r="FCF8" s="295"/>
      <c r="FCG8" s="295"/>
      <c r="FCH8" s="295"/>
      <c r="FCI8" s="295"/>
      <c r="FCJ8" s="295"/>
      <c r="FCK8" s="295"/>
      <c r="FCL8" s="295"/>
      <c r="FCM8" s="295"/>
      <c r="FCN8" s="295"/>
      <c r="FCO8" s="295"/>
      <c r="FCP8" s="295"/>
      <c r="FCQ8" s="295"/>
      <c r="FCR8" s="295"/>
      <c r="FCS8" s="295"/>
      <c r="FCT8" s="295"/>
      <c r="FCU8" s="295"/>
      <c r="FCV8" s="295"/>
      <c r="FCW8" s="295"/>
      <c r="FCX8" s="295"/>
      <c r="FCY8" s="295"/>
      <c r="FCZ8" s="295"/>
      <c r="FDA8" s="295"/>
      <c r="FDB8" s="295"/>
      <c r="FDC8" s="295"/>
      <c r="FDD8" s="295"/>
      <c r="FDE8" s="295"/>
      <c r="FDF8" s="295"/>
      <c r="FDG8" s="295"/>
      <c r="FDH8" s="295"/>
      <c r="FDI8" s="295"/>
      <c r="FDJ8" s="295"/>
      <c r="FDK8" s="295"/>
      <c r="FDL8" s="295"/>
      <c r="FDM8" s="295"/>
      <c r="FDN8" s="295"/>
      <c r="FDO8" s="295"/>
      <c r="FDP8" s="295"/>
      <c r="FDQ8" s="295"/>
      <c r="FDR8" s="295"/>
      <c r="FDS8" s="295"/>
      <c r="FDT8" s="295"/>
      <c r="FDU8" s="295"/>
      <c r="FDV8" s="295"/>
      <c r="FDW8" s="295"/>
      <c r="FDX8" s="295"/>
      <c r="FDY8" s="295"/>
      <c r="FDZ8" s="295"/>
      <c r="FEA8" s="295"/>
      <c r="FEB8" s="295"/>
      <c r="FEC8" s="295"/>
      <c r="FED8" s="295"/>
      <c r="FEE8" s="295"/>
      <c r="FEF8" s="295"/>
      <c r="FEG8" s="295"/>
      <c r="FEH8" s="295"/>
      <c r="FEI8" s="295"/>
      <c r="FEJ8" s="295"/>
      <c r="FEK8" s="295"/>
      <c r="FEL8" s="295"/>
      <c r="FEM8" s="295"/>
      <c r="FEN8" s="295"/>
      <c r="FEO8" s="295"/>
      <c r="FEP8" s="295"/>
      <c r="FEQ8" s="295"/>
      <c r="FER8" s="295"/>
      <c r="FES8" s="295"/>
      <c r="FET8" s="295"/>
      <c r="FEU8" s="295"/>
      <c r="FEV8" s="295"/>
      <c r="FEW8" s="295"/>
      <c r="FEX8" s="295"/>
      <c r="FEY8" s="295"/>
      <c r="FEZ8" s="295"/>
      <c r="FFA8" s="295"/>
      <c r="FFB8" s="295"/>
      <c r="FFC8" s="295"/>
      <c r="FFD8" s="295"/>
      <c r="FFE8" s="295"/>
      <c r="FFF8" s="295"/>
      <c r="FFG8" s="295"/>
      <c r="FFH8" s="295"/>
      <c r="FFI8" s="295"/>
      <c r="FFJ8" s="295"/>
      <c r="FFK8" s="295"/>
      <c r="FFL8" s="295"/>
      <c r="FFM8" s="295"/>
      <c r="FFN8" s="295"/>
      <c r="FFO8" s="295"/>
      <c r="FFP8" s="295"/>
      <c r="FFQ8" s="295"/>
      <c r="FFR8" s="295"/>
      <c r="FFS8" s="295"/>
      <c r="FFT8" s="295"/>
      <c r="FFU8" s="295"/>
      <c r="FFV8" s="295"/>
      <c r="FFW8" s="295"/>
      <c r="FFX8" s="295"/>
      <c r="FFY8" s="295"/>
      <c r="FFZ8" s="295"/>
      <c r="FGA8" s="295"/>
      <c r="FGB8" s="295"/>
      <c r="FGC8" s="295"/>
      <c r="FGD8" s="295"/>
      <c r="FGE8" s="295"/>
      <c r="FGF8" s="295"/>
      <c r="FGG8" s="295"/>
      <c r="FGH8" s="295"/>
      <c r="FGI8" s="295"/>
      <c r="FGJ8" s="295"/>
      <c r="FGK8" s="295"/>
      <c r="FGL8" s="295"/>
      <c r="FGM8" s="295"/>
      <c r="FGN8" s="295"/>
      <c r="FGO8" s="295"/>
      <c r="FGP8" s="295"/>
      <c r="FGQ8" s="295"/>
      <c r="FGR8" s="295"/>
      <c r="FGS8" s="295"/>
      <c r="FGT8" s="295"/>
      <c r="FGU8" s="295"/>
      <c r="FGV8" s="295"/>
      <c r="FGW8" s="295"/>
      <c r="FGX8" s="295"/>
      <c r="FGY8" s="295"/>
      <c r="FGZ8" s="295"/>
      <c r="FHA8" s="295"/>
      <c r="FHB8" s="295"/>
      <c r="FHC8" s="295"/>
      <c r="FHD8" s="295"/>
      <c r="FHE8" s="295"/>
      <c r="FHF8" s="295"/>
      <c r="FHG8" s="295"/>
      <c r="FHH8" s="295"/>
      <c r="FHI8" s="295"/>
      <c r="FHJ8" s="295"/>
      <c r="FHK8" s="295"/>
      <c r="FHL8" s="295"/>
      <c r="FHM8" s="295"/>
      <c r="FHN8" s="295"/>
      <c r="FHO8" s="295"/>
      <c r="FHP8" s="295"/>
      <c r="FHQ8" s="295"/>
      <c r="FHR8" s="295"/>
      <c r="FHS8" s="295"/>
      <c r="FHT8" s="295"/>
      <c r="FHU8" s="295"/>
      <c r="FHV8" s="295"/>
      <c r="FHW8" s="295"/>
      <c r="FHX8" s="295"/>
      <c r="FHY8" s="295"/>
      <c r="FHZ8" s="295"/>
      <c r="FIA8" s="295"/>
      <c r="FIB8" s="295"/>
      <c r="FIC8" s="295"/>
      <c r="FID8" s="295"/>
      <c r="FIE8" s="295"/>
      <c r="FIF8" s="295"/>
      <c r="FIG8" s="295"/>
      <c r="FIH8" s="295"/>
      <c r="FII8" s="295"/>
      <c r="FIJ8" s="295"/>
      <c r="FIK8" s="295"/>
      <c r="FIL8" s="295"/>
      <c r="FIM8" s="295"/>
      <c r="FIN8" s="295"/>
      <c r="FIO8" s="295"/>
      <c r="FIP8" s="295"/>
      <c r="FIQ8" s="295"/>
      <c r="FIR8" s="295"/>
      <c r="FIS8" s="295"/>
      <c r="FIT8" s="295"/>
      <c r="FIU8" s="295"/>
      <c r="FIV8" s="295"/>
      <c r="FIW8" s="295"/>
      <c r="FIX8" s="295"/>
      <c r="FIY8" s="295"/>
      <c r="FIZ8" s="295"/>
      <c r="FJA8" s="295"/>
      <c r="FJB8" s="295"/>
      <c r="FJC8" s="295"/>
      <c r="FJD8" s="295"/>
      <c r="FJE8" s="295"/>
      <c r="FJF8" s="295"/>
      <c r="FJG8" s="295"/>
      <c r="FJH8" s="295"/>
      <c r="FJI8" s="295"/>
      <c r="FJJ8" s="295"/>
      <c r="FJK8" s="295"/>
      <c r="FJL8" s="295"/>
      <c r="FJM8" s="295"/>
      <c r="FJN8" s="295"/>
      <c r="FJO8" s="295"/>
      <c r="FJP8" s="295"/>
      <c r="FJQ8" s="295"/>
      <c r="FJR8" s="295"/>
      <c r="FJS8" s="295"/>
      <c r="FJT8" s="295"/>
      <c r="FJU8" s="295"/>
      <c r="FJV8" s="295"/>
      <c r="FJW8" s="295"/>
      <c r="FJX8" s="295"/>
      <c r="FJY8" s="295"/>
      <c r="FJZ8" s="295"/>
      <c r="FKA8" s="295"/>
      <c r="FKB8" s="295"/>
      <c r="FKC8" s="295"/>
      <c r="FKD8" s="295"/>
      <c r="FKE8" s="295"/>
      <c r="FKF8" s="295"/>
      <c r="FKG8" s="295"/>
      <c r="FKH8" s="295"/>
      <c r="FKI8" s="295"/>
      <c r="FKJ8" s="295"/>
      <c r="FKK8" s="295"/>
      <c r="FKL8" s="295"/>
      <c r="FKM8" s="295"/>
      <c r="FKN8" s="295"/>
      <c r="FKO8" s="295"/>
      <c r="FKP8" s="295"/>
      <c r="FKQ8" s="295"/>
      <c r="FKR8" s="295"/>
      <c r="FKS8" s="295"/>
      <c r="FKT8" s="295"/>
      <c r="FKU8" s="295"/>
      <c r="FKV8" s="295"/>
      <c r="FKW8" s="295"/>
      <c r="FKX8" s="295"/>
      <c r="FKY8" s="295"/>
      <c r="FKZ8" s="295"/>
      <c r="FLA8" s="295"/>
      <c r="FLB8" s="295"/>
      <c r="FLC8" s="295"/>
      <c r="FLD8" s="295"/>
      <c r="FLE8" s="295"/>
      <c r="FLF8" s="295"/>
      <c r="FLG8" s="295"/>
      <c r="FLH8" s="295"/>
      <c r="FLI8" s="295"/>
      <c r="FLJ8" s="295"/>
      <c r="FLK8" s="295"/>
      <c r="FLL8" s="295"/>
      <c r="FLM8" s="295"/>
      <c r="FLN8" s="295"/>
      <c r="FLO8" s="295"/>
      <c r="FLP8" s="295"/>
      <c r="FLQ8" s="295"/>
      <c r="FLR8" s="295"/>
      <c r="FLS8" s="295"/>
      <c r="FLT8" s="295"/>
      <c r="FLU8" s="295"/>
      <c r="FLV8" s="295"/>
      <c r="FLW8" s="295"/>
      <c r="FLX8" s="295"/>
      <c r="FLY8" s="295"/>
      <c r="FLZ8" s="295"/>
      <c r="FMA8" s="295"/>
      <c r="FMB8" s="295"/>
      <c r="FMC8" s="295"/>
      <c r="FMD8" s="295"/>
      <c r="FME8" s="295"/>
      <c r="FMF8" s="295"/>
      <c r="FMG8" s="295"/>
      <c r="FMH8" s="295"/>
      <c r="FMI8" s="295"/>
      <c r="FMJ8" s="295"/>
      <c r="FMK8" s="295"/>
      <c r="FML8" s="295"/>
      <c r="FMM8" s="295"/>
      <c r="FMN8" s="295"/>
      <c r="FMO8" s="295"/>
      <c r="FMP8" s="295"/>
      <c r="FMQ8" s="295"/>
      <c r="FMR8" s="295"/>
      <c r="FMS8" s="295"/>
      <c r="FMT8" s="295"/>
      <c r="FMU8" s="295"/>
      <c r="FMV8" s="295"/>
      <c r="FMW8" s="295"/>
      <c r="FMX8" s="295"/>
      <c r="FMY8" s="295"/>
      <c r="FMZ8" s="295"/>
      <c r="FNA8" s="295"/>
      <c r="FNB8" s="295"/>
      <c r="FNC8" s="295"/>
      <c r="FND8" s="295"/>
      <c r="FNE8" s="295"/>
      <c r="FNF8" s="295"/>
      <c r="FNG8" s="295"/>
      <c r="FNH8" s="295"/>
      <c r="FNI8" s="295"/>
      <c r="FNJ8" s="295"/>
      <c r="FNK8" s="295"/>
      <c r="FNL8" s="295"/>
      <c r="FNM8" s="295"/>
      <c r="FNN8" s="295"/>
      <c r="FNO8" s="295"/>
      <c r="FNP8" s="295"/>
      <c r="FNQ8" s="295"/>
      <c r="FNR8" s="295"/>
      <c r="FNS8" s="295"/>
      <c r="FNT8" s="295"/>
      <c r="FNU8" s="295"/>
      <c r="FNV8" s="295"/>
      <c r="FNW8" s="295"/>
      <c r="FNX8" s="295"/>
      <c r="FNY8" s="295"/>
      <c r="FNZ8" s="295"/>
      <c r="FOA8" s="295"/>
      <c r="FOB8" s="295"/>
      <c r="FOC8" s="295"/>
      <c r="FOD8" s="295"/>
      <c r="FOE8" s="295"/>
      <c r="FOF8" s="295"/>
      <c r="FOG8" s="295"/>
      <c r="FOH8" s="295"/>
      <c r="FOI8" s="295"/>
      <c r="FOJ8" s="295"/>
      <c r="FOK8" s="295"/>
      <c r="FOL8" s="295"/>
      <c r="FOM8" s="295"/>
      <c r="FON8" s="295"/>
      <c r="FOO8" s="295"/>
      <c r="FOP8" s="295"/>
      <c r="FOQ8" s="295"/>
      <c r="FOR8" s="295"/>
      <c r="FOS8" s="295"/>
      <c r="FOT8" s="295"/>
      <c r="FOU8" s="295"/>
      <c r="FOV8" s="295"/>
      <c r="FOW8" s="295"/>
      <c r="FOX8" s="295"/>
      <c r="FOY8" s="295"/>
      <c r="FOZ8" s="295"/>
      <c r="FPA8" s="295"/>
      <c r="FPB8" s="295"/>
      <c r="FPC8" s="295"/>
      <c r="FPD8" s="295"/>
      <c r="FPE8" s="295"/>
      <c r="FPF8" s="295"/>
      <c r="FPG8" s="295"/>
      <c r="FPH8" s="295"/>
      <c r="FPI8" s="295"/>
      <c r="FPJ8" s="295"/>
      <c r="FPK8" s="295"/>
      <c r="FPL8" s="295"/>
      <c r="FPM8" s="295"/>
      <c r="FPN8" s="295"/>
      <c r="FPO8" s="295"/>
      <c r="FPP8" s="295"/>
      <c r="FPQ8" s="295"/>
      <c r="FPR8" s="295"/>
      <c r="FPS8" s="295"/>
      <c r="FPT8" s="295"/>
      <c r="FPU8" s="295"/>
      <c r="FPV8" s="295"/>
      <c r="FPW8" s="295"/>
      <c r="FPX8" s="295"/>
      <c r="FPY8" s="295"/>
      <c r="FPZ8" s="295"/>
      <c r="FQA8" s="295"/>
      <c r="FQB8" s="295"/>
      <c r="FQC8" s="295"/>
      <c r="FQD8" s="295"/>
      <c r="FQE8" s="295"/>
      <c r="FQF8" s="295"/>
      <c r="FQG8" s="295"/>
      <c r="FQH8" s="295"/>
      <c r="FQI8" s="295"/>
      <c r="FQJ8" s="295"/>
      <c r="FQK8" s="295"/>
      <c r="FQL8" s="295"/>
      <c r="FQM8" s="295"/>
      <c r="FQN8" s="295"/>
      <c r="FQO8" s="295"/>
      <c r="FQP8" s="295"/>
      <c r="FQQ8" s="295"/>
      <c r="FQR8" s="295"/>
      <c r="FQS8" s="295"/>
      <c r="FQT8" s="295"/>
      <c r="FQU8" s="295"/>
      <c r="FQV8" s="295"/>
      <c r="FQW8" s="295"/>
      <c r="FQX8" s="295"/>
      <c r="FQY8" s="295"/>
      <c r="FQZ8" s="295"/>
      <c r="FRA8" s="295"/>
      <c r="FRB8" s="295"/>
      <c r="FRC8" s="295"/>
      <c r="FRD8" s="295"/>
      <c r="FRE8" s="295"/>
      <c r="FRF8" s="295"/>
      <c r="FRG8" s="295"/>
      <c r="FRH8" s="295"/>
      <c r="FRI8" s="295"/>
      <c r="FRJ8" s="295"/>
      <c r="FRK8" s="295"/>
      <c r="FRL8" s="295"/>
      <c r="FRM8" s="295"/>
      <c r="FRN8" s="295"/>
      <c r="FRO8" s="295"/>
      <c r="FRP8" s="295"/>
      <c r="FRQ8" s="295"/>
      <c r="FRR8" s="295"/>
      <c r="FRS8" s="295"/>
      <c r="FRT8" s="295"/>
      <c r="FRU8" s="295"/>
      <c r="FRV8" s="295"/>
      <c r="FRW8" s="295"/>
      <c r="FRX8" s="295"/>
      <c r="FRY8" s="295"/>
      <c r="FRZ8" s="295"/>
      <c r="FSA8" s="295"/>
      <c r="FSB8" s="295"/>
      <c r="FSC8" s="295"/>
      <c r="FSD8" s="295"/>
      <c r="FSE8" s="295"/>
      <c r="FSF8" s="295"/>
      <c r="FSG8" s="295"/>
      <c r="FSH8" s="295"/>
      <c r="FSI8" s="295"/>
      <c r="FSJ8" s="295"/>
      <c r="FSK8" s="295"/>
      <c r="FSL8" s="295"/>
      <c r="FSM8" s="295"/>
      <c r="FSN8" s="295"/>
      <c r="FSO8" s="295"/>
      <c r="FSP8" s="295"/>
      <c r="FSQ8" s="295"/>
      <c r="FSR8" s="295"/>
      <c r="FSS8" s="295"/>
      <c r="FST8" s="295"/>
      <c r="FSU8" s="295"/>
      <c r="FSV8" s="295"/>
      <c r="FSW8" s="295"/>
      <c r="FSX8" s="295"/>
      <c r="FSY8" s="295"/>
      <c r="FSZ8" s="295"/>
      <c r="FTA8" s="295"/>
      <c r="FTB8" s="295"/>
      <c r="FTC8" s="295"/>
      <c r="FTD8" s="295"/>
      <c r="FTE8" s="295"/>
      <c r="FTF8" s="295"/>
      <c r="FTG8" s="295"/>
      <c r="FTH8" s="295"/>
      <c r="FTI8" s="295"/>
      <c r="FTJ8" s="295"/>
      <c r="FTK8" s="295"/>
      <c r="FTL8" s="295"/>
      <c r="FTM8" s="295"/>
      <c r="FTN8" s="295"/>
      <c r="FTO8" s="295"/>
      <c r="FTP8" s="295"/>
      <c r="FTQ8" s="295"/>
      <c r="FTR8" s="295"/>
      <c r="FTS8" s="295"/>
      <c r="FTT8" s="295"/>
      <c r="FTU8" s="295"/>
      <c r="FTV8" s="295"/>
      <c r="FTW8" s="295"/>
      <c r="FTX8" s="295"/>
      <c r="FTY8" s="295"/>
      <c r="FTZ8" s="295"/>
      <c r="FUA8" s="295"/>
      <c r="FUB8" s="295"/>
      <c r="FUC8" s="295"/>
      <c r="FUD8" s="295"/>
      <c r="FUE8" s="295"/>
      <c r="FUF8" s="295"/>
      <c r="FUG8" s="295"/>
      <c r="FUH8" s="295"/>
      <c r="FUI8" s="295"/>
      <c r="FUJ8" s="295"/>
      <c r="FUK8" s="295"/>
      <c r="FUL8" s="295"/>
      <c r="FUM8" s="295"/>
      <c r="FUN8" s="295"/>
      <c r="FUO8" s="295"/>
      <c r="FUP8" s="295"/>
      <c r="FUQ8" s="295"/>
      <c r="FUR8" s="295"/>
      <c r="FUS8" s="295"/>
      <c r="FUT8" s="295"/>
      <c r="FUU8" s="295"/>
      <c r="FUV8" s="295"/>
      <c r="FUW8" s="295"/>
      <c r="FUX8" s="295"/>
      <c r="FUY8" s="295"/>
      <c r="FUZ8" s="295"/>
      <c r="FVA8" s="295"/>
      <c r="FVB8" s="295"/>
      <c r="FVC8" s="295"/>
      <c r="FVD8" s="295"/>
      <c r="FVE8" s="295"/>
      <c r="FVF8" s="295"/>
      <c r="FVG8" s="295"/>
      <c r="FVH8" s="295"/>
      <c r="FVI8" s="295"/>
      <c r="FVJ8" s="295"/>
      <c r="FVK8" s="295"/>
      <c r="FVL8" s="295"/>
      <c r="FVM8" s="295"/>
      <c r="FVN8" s="295"/>
      <c r="FVO8" s="295"/>
      <c r="FVP8" s="295"/>
      <c r="FVQ8" s="295"/>
      <c r="FVR8" s="295"/>
      <c r="FVS8" s="295"/>
      <c r="FVT8" s="295"/>
      <c r="FVU8" s="295"/>
      <c r="FVV8" s="295"/>
      <c r="FVW8" s="295"/>
      <c r="FVX8" s="295"/>
      <c r="FVY8" s="295"/>
      <c r="FVZ8" s="295"/>
      <c r="FWA8" s="295"/>
      <c r="FWB8" s="295"/>
      <c r="FWC8" s="295"/>
      <c r="FWD8" s="295"/>
      <c r="FWE8" s="295"/>
      <c r="FWF8" s="295"/>
      <c r="FWG8" s="295"/>
      <c r="FWH8" s="295"/>
      <c r="FWI8" s="295"/>
      <c r="FWJ8" s="295"/>
      <c r="FWK8" s="295"/>
      <c r="FWL8" s="295"/>
      <c r="FWM8" s="295"/>
      <c r="FWN8" s="295"/>
      <c r="FWO8" s="295"/>
      <c r="FWP8" s="295"/>
      <c r="FWQ8" s="295"/>
      <c r="FWR8" s="295"/>
      <c r="FWS8" s="295"/>
      <c r="FWT8" s="295"/>
      <c r="FWU8" s="295"/>
      <c r="FWV8" s="295"/>
      <c r="FWW8" s="295"/>
      <c r="FWX8" s="295"/>
      <c r="FWY8" s="295"/>
      <c r="FWZ8" s="295"/>
      <c r="FXA8" s="295"/>
      <c r="FXB8" s="295"/>
      <c r="FXC8" s="295"/>
      <c r="FXD8" s="295"/>
      <c r="FXE8" s="295"/>
      <c r="FXF8" s="295"/>
      <c r="FXG8" s="295"/>
      <c r="FXH8" s="295"/>
      <c r="FXI8" s="295"/>
      <c r="FXJ8" s="295"/>
      <c r="FXK8" s="295"/>
      <c r="FXL8" s="295"/>
      <c r="FXM8" s="295"/>
      <c r="FXN8" s="295"/>
      <c r="FXO8" s="295"/>
      <c r="FXP8" s="295"/>
      <c r="FXQ8" s="295"/>
      <c r="FXR8" s="295"/>
      <c r="FXS8" s="295"/>
      <c r="FXT8" s="295"/>
      <c r="FXU8" s="295"/>
      <c r="FXV8" s="295"/>
      <c r="FXW8" s="295"/>
      <c r="FXX8" s="295"/>
      <c r="FXY8" s="295"/>
      <c r="FXZ8" s="295"/>
      <c r="FYA8" s="295"/>
      <c r="FYB8" s="295"/>
      <c r="FYC8" s="295"/>
      <c r="FYD8" s="295"/>
      <c r="FYE8" s="295"/>
      <c r="FYF8" s="295"/>
      <c r="FYG8" s="295"/>
      <c r="FYH8" s="295"/>
      <c r="FYI8" s="295"/>
      <c r="FYJ8" s="295"/>
      <c r="FYK8" s="295"/>
      <c r="FYL8" s="295"/>
      <c r="FYM8" s="295"/>
      <c r="FYN8" s="295"/>
      <c r="FYO8" s="295"/>
      <c r="FYP8" s="295"/>
      <c r="FYQ8" s="295"/>
      <c r="FYR8" s="295"/>
      <c r="FYS8" s="295"/>
      <c r="FYT8" s="295"/>
      <c r="FYU8" s="295"/>
      <c r="FYV8" s="295"/>
      <c r="FYW8" s="295"/>
      <c r="FYX8" s="295"/>
      <c r="FYY8" s="295"/>
      <c r="FYZ8" s="295"/>
      <c r="FZA8" s="295"/>
      <c r="FZB8" s="295"/>
      <c r="FZC8" s="295"/>
      <c r="FZD8" s="295"/>
      <c r="FZE8" s="295"/>
      <c r="FZF8" s="295"/>
      <c r="FZG8" s="295"/>
      <c r="FZH8" s="295"/>
      <c r="FZI8" s="295"/>
      <c r="FZJ8" s="295"/>
      <c r="FZK8" s="295"/>
      <c r="FZL8" s="295"/>
      <c r="FZM8" s="295"/>
      <c r="FZN8" s="295"/>
      <c r="FZO8" s="295"/>
      <c r="FZP8" s="295"/>
      <c r="FZQ8" s="295"/>
      <c r="FZR8" s="295"/>
      <c r="FZS8" s="295"/>
      <c r="FZT8" s="295"/>
      <c r="FZU8" s="295"/>
      <c r="FZV8" s="295"/>
      <c r="FZW8" s="295"/>
      <c r="FZX8" s="295"/>
      <c r="FZY8" s="295"/>
      <c r="FZZ8" s="295"/>
      <c r="GAA8" s="295"/>
      <c r="GAB8" s="295"/>
      <c r="GAC8" s="295"/>
      <c r="GAD8" s="295"/>
      <c r="GAE8" s="295"/>
      <c r="GAF8" s="295"/>
      <c r="GAG8" s="295"/>
      <c r="GAH8" s="295"/>
      <c r="GAI8" s="295"/>
      <c r="GAJ8" s="295"/>
      <c r="GAK8" s="295"/>
      <c r="GAL8" s="295"/>
      <c r="GAM8" s="295"/>
      <c r="GAN8" s="295"/>
      <c r="GAO8" s="295"/>
      <c r="GAP8" s="295"/>
      <c r="GAQ8" s="295"/>
      <c r="GAR8" s="295"/>
      <c r="GAS8" s="295"/>
      <c r="GAT8" s="295"/>
      <c r="GAU8" s="295"/>
      <c r="GAV8" s="295"/>
      <c r="GAW8" s="295"/>
      <c r="GAX8" s="295"/>
      <c r="GAY8" s="295"/>
      <c r="GAZ8" s="295"/>
      <c r="GBA8" s="295"/>
      <c r="GBB8" s="295"/>
      <c r="GBC8" s="295"/>
      <c r="GBD8" s="295"/>
      <c r="GBE8" s="295"/>
      <c r="GBF8" s="295"/>
      <c r="GBG8" s="295"/>
      <c r="GBH8" s="295"/>
      <c r="GBI8" s="295"/>
      <c r="GBJ8" s="295"/>
      <c r="GBK8" s="295"/>
      <c r="GBL8" s="295"/>
      <c r="GBM8" s="295"/>
      <c r="GBN8" s="295"/>
      <c r="GBO8" s="295"/>
      <c r="GBP8" s="295"/>
      <c r="GBQ8" s="295"/>
      <c r="GBR8" s="295"/>
      <c r="GBS8" s="295"/>
      <c r="GBT8" s="295"/>
      <c r="GBU8" s="295"/>
      <c r="GBV8" s="295"/>
      <c r="GBW8" s="295"/>
      <c r="GBX8" s="295"/>
      <c r="GBY8" s="295"/>
      <c r="GBZ8" s="295"/>
      <c r="GCA8" s="295"/>
      <c r="GCB8" s="295"/>
      <c r="GCC8" s="295"/>
      <c r="GCD8" s="295"/>
      <c r="GCE8" s="295"/>
      <c r="GCF8" s="295"/>
      <c r="GCG8" s="295"/>
      <c r="GCH8" s="295"/>
      <c r="GCI8" s="295"/>
      <c r="GCJ8" s="295"/>
      <c r="GCK8" s="295"/>
      <c r="GCL8" s="295"/>
      <c r="GCM8" s="295"/>
      <c r="GCN8" s="295"/>
      <c r="GCO8" s="295"/>
      <c r="GCP8" s="295"/>
      <c r="GCQ8" s="295"/>
      <c r="GCR8" s="295"/>
      <c r="GCS8" s="295"/>
      <c r="GCT8" s="295"/>
      <c r="GCU8" s="295"/>
      <c r="GCV8" s="295"/>
      <c r="GCW8" s="295"/>
      <c r="GCX8" s="295"/>
      <c r="GCY8" s="295"/>
      <c r="GCZ8" s="295"/>
      <c r="GDA8" s="295"/>
      <c r="GDB8" s="295"/>
      <c r="GDC8" s="295"/>
      <c r="GDD8" s="295"/>
      <c r="GDE8" s="295"/>
      <c r="GDF8" s="295"/>
      <c r="GDG8" s="295"/>
      <c r="GDH8" s="295"/>
      <c r="GDI8" s="295"/>
      <c r="GDJ8" s="295"/>
      <c r="GDK8" s="295"/>
      <c r="GDL8" s="295"/>
      <c r="GDM8" s="295"/>
      <c r="GDN8" s="295"/>
      <c r="GDO8" s="295"/>
      <c r="GDP8" s="295"/>
      <c r="GDQ8" s="295"/>
      <c r="GDR8" s="295"/>
      <c r="GDS8" s="295"/>
      <c r="GDT8" s="295"/>
      <c r="GDU8" s="295"/>
      <c r="GDV8" s="295"/>
      <c r="GDW8" s="295"/>
      <c r="GDX8" s="295"/>
      <c r="GDY8" s="295"/>
      <c r="GDZ8" s="295"/>
      <c r="GEA8" s="295"/>
      <c r="GEB8" s="295"/>
      <c r="GEC8" s="295"/>
      <c r="GED8" s="295"/>
      <c r="GEE8" s="295"/>
      <c r="GEF8" s="295"/>
      <c r="GEG8" s="295"/>
      <c r="GEH8" s="295"/>
      <c r="GEI8" s="295"/>
      <c r="GEJ8" s="295"/>
      <c r="GEK8" s="295"/>
      <c r="GEL8" s="295"/>
      <c r="GEM8" s="295"/>
      <c r="GEN8" s="295"/>
      <c r="GEO8" s="295"/>
      <c r="GEP8" s="295"/>
      <c r="GEQ8" s="295"/>
      <c r="GER8" s="295"/>
      <c r="GES8" s="295"/>
      <c r="GET8" s="295"/>
      <c r="GEU8" s="295"/>
      <c r="GEV8" s="295"/>
      <c r="GEW8" s="295"/>
      <c r="GEX8" s="295"/>
      <c r="GEY8" s="295"/>
      <c r="GEZ8" s="295"/>
      <c r="GFA8" s="295"/>
      <c r="GFB8" s="295"/>
      <c r="GFC8" s="295"/>
      <c r="GFD8" s="295"/>
      <c r="GFE8" s="295"/>
      <c r="GFF8" s="295"/>
      <c r="GFG8" s="295"/>
      <c r="GFH8" s="295"/>
      <c r="GFI8" s="295"/>
      <c r="GFJ8" s="295"/>
      <c r="GFK8" s="295"/>
      <c r="GFL8" s="295"/>
      <c r="GFM8" s="295"/>
      <c r="GFN8" s="295"/>
      <c r="GFO8" s="295"/>
      <c r="GFP8" s="295"/>
      <c r="GFQ8" s="295"/>
      <c r="GFR8" s="295"/>
      <c r="GFS8" s="295"/>
      <c r="GFT8" s="295"/>
      <c r="GFU8" s="295"/>
      <c r="GFV8" s="295"/>
      <c r="GFW8" s="295"/>
      <c r="GFX8" s="295"/>
      <c r="GFY8" s="295"/>
      <c r="GFZ8" s="295"/>
      <c r="GGA8" s="295"/>
      <c r="GGB8" s="295"/>
      <c r="GGC8" s="295"/>
      <c r="GGD8" s="295"/>
      <c r="GGE8" s="295"/>
      <c r="GGF8" s="295"/>
      <c r="GGG8" s="295"/>
      <c r="GGH8" s="295"/>
      <c r="GGI8" s="295"/>
      <c r="GGJ8" s="295"/>
      <c r="GGK8" s="295"/>
      <c r="GGL8" s="295"/>
      <c r="GGM8" s="295"/>
      <c r="GGN8" s="295"/>
      <c r="GGO8" s="295"/>
      <c r="GGP8" s="295"/>
      <c r="GGQ8" s="295"/>
      <c r="GGR8" s="295"/>
      <c r="GGS8" s="295"/>
      <c r="GGT8" s="295"/>
      <c r="GGU8" s="295"/>
      <c r="GGV8" s="295"/>
      <c r="GGW8" s="295"/>
      <c r="GGX8" s="295"/>
      <c r="GGY8" s="295"/>
      <c r="GGZ8" s="295"/>
      <c r="GHA8" s="295"/>
      <c r="GHB8" s="295"/>
      <c r="GHC8" s="295"/>
      <c r="GHD8" s="295"/>
      <c r="GHE8" s="295"/>
      <c r="GHF8" s="295"/>
      <c r="GHG8" s="295"/>
      <c r="GHH8" s="295"/>
      <c r="GHI8" s="295"/>
      <c r="GHJ8" s="295"/>
      <c r="GHK8" s="295"/>
      <c r="GHL8" s="295"/>
      <c r="GHM8" s="295"/>
      <c r="GHN8" s="295"/>
      <c r="GHO8" s="295"/>
      <c r="GHP8" s="295"/>
      <c r="GHQ8" s="295"/>
      <c r="GHR8" s="295"/>
      <c r="GHS8" s="295"/>
      <c r="GHT8" s="295"/>
      <c r="GHU8" s="295"/>
      <c r="GHV8" s="295"/>
      <c r="GHW8" s="295"/>
      <c r="GHX8" s="295"/>
      <c r="GHY8" s="295"/>
      <c r="GHZ8" s="295"/>
      <c r="GIA8" s="295"/>
      <c r="GIB8" s="295"/>
      <c r="GIC8" s="295"/>
      <c r="GID8" s="295"/>
      <c r="GIE8" s="295"/>
      <c r="GIF8" s="295"/>
      <c r="GIG8" s="295"/>
      <c r="GIH8" s="295"/>
      <c r="GII8" s="295"/>
      <c r="GIJ8" s="295"/>
      <c r="GIK8" s="295"/>
      <c r="GIL8" s="295"/>
      <c r="GIM8" s="295"/>
      <c r="GIN8" s="295"/>
      <c r="GIO8" s="295"/>
      <c r="GIP8" s="295"/>
      <c r="GIQ8" s="295"/>
      <c r="GIR8" s="295"/>
      <c r="GIS8" s="295"/>
      <c r="GIT8" s="295"/>
      <c r="GIU8" s="295"/>
      <c r="GIV8" s="295"/>
      <c r="GIW8" s="295"/>
      <c r="GIX8" s="295"/>
      <c r="GIY8" s="295"/>
      <c r="GIZ8" s="295"/>
      <c r="GJA8" s="295"/>
      <c r="GJB8" s="295"/>
      <c r="GJC8" s="295"/>
      <c r="GJD8" s="295"/>
      <c r="GJE8" s="295"/>
      <c r="GJF8" s="295"/>
      <c r="GJG8" s="295"/>
      <c r="GJH8" s="295"/>
      <c r="GJI8" s="295"/>
      <c r="GJJ8" s="295"/>
      <c r="GJK8" s="295"/>
      <c r="GJL8" s="295"/>
      <c r="GJM8" s="295"/>
      <c r="GJN8" s="295"/>
      <c r="GJO8" s="295"/>
      <c r="GJP8" s="295"/>
      <c r="GJQ8" s="295"/>
      <c r="GJR8" s="295"/>
      <c r="GJS8" s="295"/>
      <c r="GJT8" s="295"/>
      <c r="GJU8" s="295"/>
      <c r="GJV8" s="295"/>
      <c r="GJW8" s="295"/>
      <c r="GJX8" s="295"/>
      <c r="GJY8" s="295"/>
      <c r="GJZ8" s="295"/>
      <c r="GKA8" s="295"/>
      <c r="GKB8" s="295"/>
      <c r="GKC8" s="295"/>
      <c r="GKD8" s="295"/>
      <c r="GKE8" s="295"/>
      <c r="GKF8" s="295"/>
      <c r="GKG8" s="295"/>
      <c r="GKH8" s="295"/>
      <c r="GKI8" s="295"/>
      <c r="GKJ8" s="295"/>
      <c r="GKK8" s="295"/>
      <c r="GKL8" s="295"/>
      <c r="GKM8" s="295"/>
      <c r="GKN8" s="295"/>
      <c r="GKO8" s="295"/>
      <c r="GKP8" s="295"/>
      <c r="GKQ8" s="295"/>
      <c r="GKR8" s="295"/>
      <c r="GKS8" s="295"/>
      <c r="GKT8" s="295"/>
      <c r="GKU8" s="295"/>
      <c r="GKV8" s="295"/>
      <c r="GKW8" s="295"/>
      <c r="GKX8" s="295"/>
      <c r="GKY8" s="295"/>
      <c r="GKZ8" s="295"/>
      <c r="GLA8" s="295"/>
      <c r="GLB8" s="295"/>
      <c r="GLC8" s="295"/>
      <c r="GLD8" s="295"/>
      <c r="GLE8" s="295"/>
      <c r="GLF8" s="295"/>
      <c r="GLG8" s="295"/>
      <c r="GLH8" s="295"/>
      <c r="GLI8" s="295"/>
      <c r="GLJ8" s="295"/>
      <c r="GLK8" s="295"/>
      <c r="GLL8" s="295"/>
      <c r="GLM8" s="295"/>
      <c r="GLN8" s="295"/>
      <c r="GLO8" s="295"/>
      <c r="GLP8" s="295"/>
      <c r="GLQ8" s="295"/>
      <c r="GLR8" s="295"/>
      <c r="GLS8" s="295"/>
      <c r="GLT8" s="295"/>
      <c r="GLU8" s="295"/>
      <c r="GLV8" s="295"/>
      <c r="GLW8" s="295"/>
      <c r="GLX8" s="295"/>
      <c r="GLY8" s="295"/>
      <c r="GLZ8" s="295"/>
      <c r="GMA8" s="295"/>
      <c r="GMB8" s="295"/>
      <c r="GMC8" s="295"/>
      <c r="GMD8" s="295"/>
      <c r="GME8" s="295"/>
      <c r="GMF8" s="295"/>
      <c r="GMG8" s="295"/>
      <c r="GMH8" s="295"/>
      <c r="GMI8" s="295"/>
      <c r="GMJ8" s="295"/>
      <c r="GMK8" s="295"/>
      <c r="GML8" s="295"/>
      <c r="GMM8" s="295"/>
      <c r="GMN8" s="295"/>
      <c r="GMO8" s="295"/>
      <c r="GMP8" s="295"/>
      <c r="GMQ8" s="295"/>
      <c r="GMR8" s="295"/>
      <c r="GMS8" s="295"/>
      <c r="GMT8" s="295"/>
      <c r="GMU8" s="295"/>
      <c r="GMV8" s="295"/>
      <c r="GMW8" s="295"/>
      <c r="GMX8" s="295"/>
      <c r="GMY8" s="295"/>
      <c r="GMZ8" s="295"/>
      <c r="GNA8" s="295"/>
      <c r="GNB8" s="295"/>
      <c r="GNC8" s="295"/>
      <c r="GND8" s="295"/>
      <c r="GNE8" s="295"/>
      <c r="GNF8" s="295"/>
      <c r="GNG8" s="295"/>
      <c r="GNH8" s="295"/>
      <c r="GNI8" s="295"/>
      <c r="GNJ8" s="295"/>
      <c r="GNK8" s="295"/>
      <c r="GNL8" s="295"/>
      <c r="GNM8" s="295"/>
      <c r="GNN8" s="295"/>
      <c r="GNO8" s="295"/>
      <c r="GNP8" s="295"/>
      <c r="GNQ8" s="295"/>
      <c r="GNR8" s="295"/>
      <c r="GNS8" s="295"/>
      <c r="GNT8" s="295"/>
      <c r="GNU8" s="295"/>
      <c r="GNV8" s="295"/>
      <c r="GNW8" s="295"/>
      <c r="GNX8" s="295"/>
      <c r="GNY8" s="295"/>
      <c r="GNZ8" s="295"/>
      <c r="GOA8" s="295"/>
      <c r="GOB8" s="295"/>
      <c r="GOC8" s="295"/>
      <c r="GOD8" s="295"/>
      <c r="GOE8" s="295"/>
      <c r="GOF8" s="295"/>
      <c r="GOG8" s="295"/>
      <c r="GOH8" s="295"/>
      <c r="GOI8" s="295"/>
      <c r="GOJ8" s="295"/>
      <c r="GOK8" s="295"/>
      <c r="GOL8" s="295"/>
      <c r="GOM8" s="295"/>
      <c r="GON8" s="295"/>
      <c r="GOO8" s="295"/>
      <c r="GOP8" s="295"/>
      <c r="GOQ8" s="295"/>
      <c r="GOR8" s="295"/>
      <c r="GOS8" s="295"/>
      <c r="GOT8" s="295"/>
      <c r="GOU8" s="295"/>
      <c r="GOV8" s="295"/>
      <c r="GOW8" s="295"/>
      <c r="GOX8" s="295"/>
      <c r="GOY8" s="295"/>
      <c r="GOZ8" s="295"/>
      <c r="GPA8" s="295"/>
      <c r="GPB8" s="295"/>
      <c r="GPC8" s="295"/>
      <c r="GPD8" s="295"/>
      <c r="GPE8" s="295"/>
      <c r="GPF8" s="295"/>
      <c r="GPG8" s="295"/>
      <c r="GPH8" s="295"/>
      <c r="GPI8" s="295"/>
      <c r="GPJ8" s="295"/>
      <c r="GPK8" s="295"/>
      <c r="GPL8" s="295"/>
      <c r="GPM8" s="295"/>
      <c r="GPN8" s="295"/>
      <c r="GPO8" s="295"/>
      <c r="GPP8" s="295"/>
      <c r="GPQ8" s="295"/>
      <c r="GPR8" s="295"/>
      <c r="GPS8" s="295"/>
      <c r="GPT8" s="295"/>
      <c r="GPU8" s="295"/>
      <c r="GPV8" s="295"/>
      <c r="GPW8" s="295"/>
      <c r="GPX8" s="295"/>
      <c r="GPY8" s="295"/>
      <c r="GPZ8" s="295"/>
      <c r="GQA8" s="295"/>
      <c r="GQB8" s="295"/>
      <c r="GQC8" s="295"/>
      <c r="GQD8" s="295"/>
      <c r="GQE8" s="295"/>
      <c r="GQF8" s="295"/>
      <c r="GQG8" s="295"/>
      <c r="GQH8" s="295"/>
      <c r="GQI8" s="295"/>
      <c r="GQJ8" s="295"/>
      <c r="GQK8" s="295"/>
      <c r="GQL8" s="295"/>
      <c r="GQM8" s="295"/>
      <c r="GQN8" s="295"/>
      <c r="GQO8" s="295"/>
      <c r="GQP8" s="295"/>
      <c r="GQQ8" s="295"/>
      <c r="GQR8" s="295"/>
      <c r="GQS8" s="295"/>
      <c r="GQT8" s="295"/>
      <c r="GQU8" s="295"/>
      <c r="GQV8" s="295"/>
      <c r="GQW8" s="295"/>
      <c r="GQX8" s="295"/>
      <c r="GQY8" s="295"/>
      <c r="GQZ8" s="295"/>
      <c r="GRA8" s="295"/>
      <c r="GRB8" s="295"/>
      <c r="GRC8" s="295"/>
      <c r="GRD8" s="295"/>
      <c r="GRE8" s="295"/>
      <c r="GRF8" s="295"/>
      <c r="GRG8" s="295"/>
      <c r="GRH8" s="295"/>
      <c r="GRI8" s="295"/>
      <c r="GRJ8" s="295"/>
      <c r="GRK8" s="295"/>
      <c r="GRL8" s="295"/>
      <c r="GRM8" s="295"/>
      <c r="GRN8" s="295"/>
      <c r="GRO8" s="295"/>
      <c r="GRP8" s="295"/>
      <c r="GRQ8" s="295"/>
      <c r="GRR8" s="295"/>
      <c r="GRS8" s="295"/>
      <c r="GRT8" s="295"/>
      <c r="GRU8" s="295"/>
      <c r="GRV8" s="295"/>
      <c r="GRW8" s="295"/>
      <c r="GRX8" s="295"/>
      <c r="GRY8" s="295"/>
      <c r="GRZ8" s="295"/>
      <c r="GSA8" s="295"/>
      <c r="GSB8" s="295"/>
      <c r="GSC8" s="295"/>
      <c r="GSD8" s="295"/>
      <c r="GSE8" s="295"/>
      <c r="GSF8" s="295"/>
      <c r="GSG8" s="295"/>
      <c r="GSH8" s="295"/>
      <c r="GSI8" s="295"/>
      <c r="GSJ8" s="295"/>
      <c r="GSK8" s="295"/>
      <c r="GSL8" s="295"/>
      <c r="GSM8" s="295"/>
      <c r="GSN8" s="295"/>
      <c r="GSO8" s="295"/>
      <c r="GSP8" s="295"/>
      <c r="GSQ8" s="295"/>
      <c r="GSR8" s="295"/>
      <c r="GSS8" s="295"/>
      <c r="GST8" s="295"/>
      <c r="GSU8" s="295"/>
      <c r="GSV8" s="295"/>
      <c r="GSW8" s="295"/>
      <c r="GSX8" s="295"/>
      <c r="GSY8" s="295"/>
      <c r="GSZ8" s="295"/>
      <c r="GTA8" s="295"/>
      <c r="GTB8" s="295"/>
      <c r="GTC8" s="295"/>
      <c r="GTD8" s="295"/>
      <c r="GTE8" s="295"/>
      <c r="GTF8" s="295"/>
      <c r="GTG8" s="295"/>
      <c r="GTH8" s="295"/>
      <c r="GTI8" s="295"/>
      <c r="GTJ8" s="295"/>
      <c r="GTK8" s="295"/>
      <c r="GTL8" s="295"/>
      <c r="GTM8" s="295"/>
      <c r="GTN8" s="295"/>
      <c r="GTO8" s="295"/>
      <c r="GTP8" s="295"/>
      <c r="GTQ8" s="295"/>
      <c r="GTR8" s="295"/>
      <c r="GTS8" s="295"/>
      <c r="GTT8" s="295"/>
      <c r="GTU8" s="295"/>
      <c r="GTV8" s="295"/>
      <c r="GTW8" s="295"/>
      <c r="GTX8" s="295"/>
      <c r="GTY8" s="295"/>
      <c r="GTZ8" s="295"/>
      <c r="GUA8" s="295"/>
      <c r="GUB8" s="295"/>
      <c r="GUC8" s="295"/>
      <c r="GUD8" s="295"/>
      <c r="GUE8" s="295"/>
      <c r="GUF8" s="295"/>
      <c r="GUG8" s="295"/>
      <c r="GUH8" s="295"/>
      <c r="GUI8" s="295"/>
      <c r="GUJ8" s="295"/>
      <c r="GUK8" s="295"/>
      <c r="GUL8" s="295"/>
      <c r="GUM8" s="295"/>
      <c r="GUN8" s="295"/>
      <c r="GUO8" s="295"/>
      <c r="GUP8" s="295"/>
      <c r="GUQ8" s="295"/>
      <c r="GUR8" s="295"/>
      <c r="GUS8" s="295"/>
      <c r="GUT8" s="295"/>
      <c r="GUU8" s="295"/>
      <c r="GUV8" s="295"/>
      <c r="GUW8" s="295"/>
      <c r="GUX8" s="295"/>
      <c r="GUY8" s="295"/>
      <c r="GUZ8" s="295"/>
      <c r="GVA8" s="295"/>
      <c r="GVB8" s="295"/>
      <c r="GVC8" s="295"/>
      <c r="GVD8" s="295"/>
      <c r="GVE8" s="295"/>
      <c r="GVF8" s="295"/>
      <c r="GVG8" s="295"/>
      <c r="GVH8" s="295"/>
      <c r="GVI8" s="295"/>
      <c r="GVJ8" s="295"/>
      <c r="GVK8" s="295"/>
      <c r="GVL8" s="295"/>
      <c r="GVM8" s="295"/>
      <c r="GVN8" s="295"/>
      <c r="GVO8" s="295"/>
      <c r="GVP8" s="295"/>
      <c r="GVQ8" s="295"/>
      <c r="GVR8" s="295"/>
      <c r="GVS8" s="295"/>
      <c r="GVT8" s="295"/>
      <c r="GVU8" s="295"/>
      <c r="GVV8" s="295"/>
      <c r="GVW8" s="295"/>
      <c r="GVX8" s="295"/>
      <c r="GVY8" s="295"/>
      <c r="GVZ8" s="295"/>
      <c r="GWA8" s="295"/>
      <c r="GWB8" s="295"/>
      <c r="GWC8" s="295"/>
      <c r="GWD8" s="295"/>
      <c r="GWE8" s="295"/>
      <c r="GWF8" s="295"/>
      <c r="GWG8" s="295"/>
      <c r="GWH8" s="295"/>
      <c r="GWI8" s="295"/>
      <c r="GWJ8" s="295"/>
      <c r="GWK8" s="295"/>
      <c r="GWL8" s="295"/>
      <c r="GWM8" s="295"/>
      <c r="GWN8" s="295"/>
      <c r="GWO8" s="295"/>
      <c r="GWP8" s="295"/>
      <c r="GWQ8" s="295"/>
      <c r="GWR8" s="295"/>
      <c r="GWS8" s="295"/>
      <c r="GWT8" s="295"/>
      <c r="GWU8" s="295"/>
      <c r="GWV8" s="295"/>
      <c r="GWW8" s="295"/>
      <c r="GWX8" s="295"/>
      <c r="GWY8" s="295"/>
      <c r="GWZ8" s="295"/>
      <c r="GXA8" s="295"/>
      <c r="GXB8" s="295"/>
      <c r="GXC8" s="295"/>
      <c r="GXD8" s="295"/>
      <c r="GXE8" s="295"/>
      <c r="GXF8" s="295"/>
      <c r="GXG8" s="295"/>
      <c r="GXH8" s="295"/>
      <c r="GXI8" s="295"/>
      <c r="GXJ8" s="295"/>
      <c r="GXK8" s="295"/>
      <c r="GXL8" s="295"/>
      <c r="GXM8" s="295"/>
      <c r="GXN8" s="295"/>
      <c r="GXO8" s="295"/>
      <c r="GXP8" s="295"/>
      <c r="GXQ8" s="295"/>
      <c r="GXR8" s="295"/>
      <c r="GXS8" s="295"/>
      <c r="GXT8" s="295"/>
      <c r="GXU8" s="295"/>
      <c r="GXV8" s="295"/>
      <c r="GXW8" s="295"/>
      <c r="GXX8" s="295"/>
      <c r="GXY8" s="295"/>
      <c r="GXZ8" s="295"/>
      <c r="GYA8" s="295"/>
      <c r="GYB8" s="295"/>
      <c r="GYC8" s="295"/>
      <c r="GYD8" s="295"/>
      <c r="GYE8" s="295"/>
      <c r="GYF8" s="295"/>
      <c r="GYG8" s="295"/>
      <c r="GYH8" s="295"/>
      <c r="GYI8" s="295"/>
      <c r="GYJ8" s="295"/>
      <c r="GYK8" s="295"/>
      <c r="GYL8" s="295"/>
      <c r="GYM8" s="295"/>
      <c r="GYN8" s="295"/>
      <c r="GYO8" s="295"/>
      <c r="GYP8" s="295"/>
      <c r="GYQ8" s="295"/>
      <c r="GYR8" s="295"/>
      <c r="GYS8" s="295"/>
      <c r="GYT8" s="295"/>
      <c r="GYU8" s="295"/>
      <c r="GYV8" s="295"/>
      <c r="GYW8" s="295"/>
      <c r="GYX8" s="295"/>
      <c r="GYY8" s="295"/>
      <c r="GYZ8" s="295"/>
      <c r="GZA8" s="295"/>
      <c r="GZB8" s="295"/>
      <c r="GZC8" s="295"/>
      <c r="GZD8" s="295"/>
      <c r="GZE8" s="295"/>
      <c r="GZF8" s="295"/>
      <c r="GZG8" s="295"/>
      <c r="GZH8" s="295"/>
      <c r="GZI8" s="295"/>
      <c r="GZJ8" s="295"/>
      <c r="GZK8" s="295"/>
      <c r="GZL8" s="295"/>
      <c r="GZM8" s="295"/>
      <c r="GZN8" s="295"/>
      <c r="GZO8" s="295"/>
      <c r="GZP8" s="295"/>
      <c r="GZQ8" s="295"/>
      <c r="GZR8" s="295"/>
      <c r="GZS8" s="295"/>
      <c r="GZT8" s="295"/>
      <c r="GZU8" s="295"/>
      <c r="GZV8" s="295"/>
      <c r="GZW8" s="295"/>
      <c r="GZX8" s="295"/>
      <c r="GZY8" s="295"/>
      <c r="GZZ8" s="295"/>
      <c r="HAA8" s="295"/>
      <c r="HAB8" s="295"/>
      <c r="HAC8" s="295"/>
      <c r="HAD8" s="295"/>
      <c r="HAE8" s="295"/>
      <c r="HAF8" s="295"/>
      <c r="HAG8" s="295"/>
      <c r="HAH8" s="295"/>
      <c r="HAI8" s="295"/>
      <c r="HAJ8" s="295"/>
      <c r="HAK8" s="295"/>
      <c r="HAL8" s="295"/>
      <c r="HAM8" s="295"/>
      <c r="HAN8" s="295"/>
      <c r="HAO8" s="295"/>
      <c r="HAP8" s="295"/>
      <c r="HAQ8" s="295"/>
      <c r="HAR8" s="295"/>
      <c r="HAS8" s="295"/>
      <c r="HAT8" s="295"/>
      <c r="HAU8" s="295"/>
      <c r="HAV8" s="295"/>
      <c r="HAW8" s="295"/>
      <c r="HAX8" s="295"/>
      <c r="HAY8" s="295"/>
      <c r="HAZ8" s="295"/>
      <c r="HBA8" s="295"/>
      <c r="HBB8" s="295"/>
      <c r="HBC8" s="295"/>
      <c r="HBD8" s="295"/>
      <c r="HBE8" s="295"/>
      <c r="HBF8" s="295"/>
      <c r="HBG8" s="295"/>
      <c r="HBH8" s="295"/>
      <c r="HBI8" s="295"/>
      <c r="HBJ8" s="295"/>
      <c r="HBK8" s="295"/>
      <c r="HBL8" s="295"/>
      <c r="HBM8" s="295"/>
      <c r="HBN8" s="295"/>
      <c r="HBO8" s="295"/>
      <c r="HBP8" s="295"/>
      <c r="HBQ8" s="295"/>
      <c r="HBR8" s="295"/>
      <c r="HBS8" s="295"/>
      <c r="HBT8" s="295"/>
      <c r="HBU8" s="295"/>
      <c r="HBV8" s="295"/>
      <c r="HBW8" s="295"/>
      <c r="HBX8" s="295"/>
      <c r="HBY8" s="295"/>
      <c r="HBZ8" s="295"/>
      <c r="HCA8" s="295"/>
      <c r="HCB8" s="295"/>
      <c r="HCC8" s="295"/>
      <c r="HCD8" s="295"/>
      <c r="HCE8" s="295"/>
      <c r="HCF8" s="295"/>
      <c r="HCG8" s="295"/>
      <c r="HCH8" s="295"/>
      <c r="HCI8" s="295"/>
      <c r="HCJ8" s="295"/>
      <c r="HCK8" s="295"/>
      <c r="HCL8" s="295"/>
      <c r="HCM8" s="295"/>
      <c r="HCN8" s="295"/>
      <c r="HCO8" s="295"/>
      <c r="HCP8" s="295"/>
      <c r="HCQ8" s="295"/>
      <c r="HCR8" s="295"/>
      <c r="HCS8" s="295"/>
      <c r="HCT8" s="295"/>
      <c r="HCU8" s="295"/>
      <c r="HCV8" s="295"/>
      <c r="HCW8" s="295"/>
      <c r="HCX8" s="295"/>
      <c r="HCY8" s="295"/>
      <c r="HCZ8" s="295"/>
      <c r="HDA8" s="295"/>
      <c r="HDB8" s="295"/>
      <c r="HDC8" s="295"/>
      <c r="HDD8" s="295"/>
      <c r="HDE8" s="295"/>
      <c r="HDF8" s="295"/>
      <c r="HDG8" s="295"/>
      <c r="HDH8" s="295"/>
      <c r="HDI8" s="295"/>
      <c r="HDJ8" s="295"/>
      <c r="HDK8" s="295"/>
      <c r="HDL8" s="295"/>
      <c r="HDM8" s="295"/>
      <c r="HDN8" s="295"/>
      <c r="HDO8" s="295"/>
      <c r="HDP8" s="295"/>
      <c r="HDQ8" s="295"/>
      <c r="HDR8" s="295"/>
      <c r="HDS8" s="295"/>
      <c r="HDT8" s="295"/>
      <c r="HDU8" s="295"/>
      <c r="HDV8" s="295"/>
      <c r="HDW8" s="295"/>
      <c r="HDX8" s="295"/>
      <c r="HDY8" s="295"/>
      <c r="HDZ8" s="295"/>
      <c r="HEA8" s="295"/>
      <c r="HEB8" s="295"/>
      <c r="HEC8" s="295"/>
      <c r="HED8" s="295"/>
      <c r="HEE8" s="295"/>
      <c r="HEF8" s="295"/>
      <c r="HEG8" s="295"/>
      <c r="HEH8" s="295"/>
      <c r="HEI8" s="295"/>
      <c r="HEJ8" s="295"/>
      <c r="HEK8" s="295"/>
      <c r="HEL8" s="295"/>
      <c r="HEM8" s="295"/>
      <c r="HEN8" s="295"/>
      <c r="HEO8" s="295"/>
      <c r="HEP8" s="295"/>
      <c r="HEQ8" s="295"/>
      <c r="HER8" s="295"/>
      <c r="HES8" s="295"/>
      <c r="HET8" s="295"/>
      <c r="HEU8" s="295"/>
      <c r="HEV8" s="295"/>
      <c r="HEW8" s="295"/>
      <c r="HEX8" s="295"/>
      <c r="HEY8" s="295"/>
      <c r="HEZ8" s="295"/>
      <c r="HFA8" s="295"/>
      <c r="HFB8" s="295"/>
      <c r="HFC8" s="295"/>
      <c r="HFD8" s="295"/>
      <c r="HFE8" s="295"/>
      <c r="HFF8" s="295"/>
      <c r="HFG8" s="295"/>
      <c r="HFH8" s="295"/>
      <c r="HFI8" s="295"/>
      <c r="HFJ8" s="295"/>
      <c r="HFK8" s="295"/>
      <c r="HFL8" s="295"/>
      <c r="HFM8" s="295"/>
      <c r="HFN8" s="295"/>
      <c r="HFO8" s="295"/>
      <c r="HFP8" s="295"/>
      <c r="HFQ8" s="295"/>
      <c r="HFR8" s="295"/>
      <c r="HFS8" s="295"/>
      <c r="HFT8" s="295"/>
      <c r="HFU8" s="295"/>
      <c r="HFV8" s="295"/>
      <c r="HFW8" s="295"/>
      <c r="HFX8" s="295"/>
      <c r="HFY8" s="295"/>
      <c r="HFZ8" s="295"/>
      <c r="HGA8" s="295"/>
      <c r="HGB8" s="295"/>
      <c r="HGC8" s="295"/>
      <c r="HGD8" s="295"/>
      <c r="HGE8" s="295"/>
      <c r="HGF8" s="295"/>
      <c r="HGG8" s="295"/>
      <c r="HGH8" s="295"/>
      <c r="HGI8" s="295"/>
      <c r="HGJ8" s="295"/>
      <c r="HGK8" s="295"/>
      <c r="HGL8" s="295"/>
      <c r="HGM8" s="295"/>
      <c r="HGN8" s="295"/>
      <c r="HGO8" s="295"/>
      <c r="HGP8" s="295"/>
      <c r="HGQ8" s="295"/>
      <c r="HGR8" s="295"/>
      <c r="HGS8" s="295"/>
      <c r="HGT8" s="295"/>
      <c r="HGU8" s="295"/>
      <c r="HGV8" s="295"/>
      <c r="HGW8" s="295"/>
      <c r="HGX8" s="295"/>
      <c r="HGY8" s="295"/>
      <c r="HGZ8" s="295"/>
      <c r="HHA8" s="295"/>
      <c r="HHB8" s="295"/>
      <c r="HHC8" s="295"/>
      <c r="HHD8" s="295"/>
      <c r="HHE8" s="295"/>
      <c r="HHF8" s="295"/>
      <c r="HHG8" s="295"/>
      <c r="HHH8" s="295"/>
      <c r="HHI8" s="295"/>
      <c r="HHJ8" s="295"/>
      <c r="HHK8" s="295"/>
      <c r="HHL8" s="295"/>
      <c r="HHM8" s="295"/>
      <c r="HHN8" s="295"/>
      <c r="HHO8" s="295"/>
      <c r="HHP8" s="295"/>
      <c r="HHQ8" s="295"/>
      <c r="HHR8" s="295"/>
      <c r="HHS8" s="295"/>
      <c r="HHT8" s="295"/>
      <c r="HHU8" s="295"/>
      <c r="HHV8" s="295"/>
      <c r="HHW8" s="295"/>
      <c r="HHX8" s="295"/>
      <c r="HHY8" s="295"/>
      <c r="HHZ8" s="295"/>
      <c r="HIA8" s="295"/>
      <c r="HIB8" s="295"/>
      <c r="HIC8" s="295"/>
      <c r="HID8" s="295"/>
      <c r="HIE8" s="295"/>
      <c r="HIF8" s="295"/>
      <c r="HIG8" s="295"/>
      <c r="HIH8" s="295"/>
      <c r="HII8" s="295"/>
      <c r="HIJ8" s="295"/>
      <c r="HIK8" s="295"/>
      <c r="HIL8" s="295"/>
      <c r="HIM8" s="295"/>
      <c r="HIN8" s="295"/>
      <c r="HIO8" s="295"/>
      <c r="HIP8" s="295"/>
      <c r="HIQ8" s="295"/>
      <c r="HIR8" s="295"/>
      <c r="HIS8" s="295"/>
      <c r="HIT8" s="295"/>
      <c r="HIU8" s="295"/>
      <c r="HIV8" s="295"/>
      <c r="HIW8" s="295"/>
      <c r="HIX8" s="295"/>
      <c r="HIY8" s="295"/>
      <c r="HIZ8" s="295"/>
      <c r="HJA8" s="295"/>
      <c r="HJB8" s="295"/>
      <c r="HJC8" s="295"/>
      <c r="HJD8" s="295"/>
      <c r="HJE8" s="295"/>
      <c r="HJF8" s="295"/>
      <c r="HJG8" s="295"/>
      <c r="HJH8" s="295"/>
      <c r="HJI8" s="295"/>
      <c r="HJJ8" s="295"/>
      <c r="HJK8" s="295"/>
      <c r="HJL8" s="295"/>
      <c r="HJM8" s="295"/>
      <c r="HJN8" s="295"/>
      <c r="HJO8" s="295"/>
      <c r="HJP8" s="295"/>
      <c r="HJQ8" s="295"/>
      <c r="HJR8" s="295"/>
      <c r="HJS8" s="295"/>
      <c r="HJT8" s="295"/>
      <c r="HJU8" s="295"/>
      <c r="HJV8" s="295"/>
      <c r="HJW8" s="295"/>
      <c r="HJX8" s="295"/>
      <c r="HJY8" s="295"/>
      <c r="HJZ8" s="295"/>
      <c r="HKA8" s="295"/>
      <c r="HKB8" s="295"/>
      <c r="HKC8" s="295"/>
      <c r="HKD8" s="295"/>
      <c r="HKE8" s="295"/>
      <c r="HKF8" s="295"/>
      <c r="HKG8" s="295"/>
      <c r="HKH8" s="295"/>
      <c r="HKI8" s="295"/>
      <c r="HKJ8" s="295"/>
      <c r="HKK8" s="295"/>
      <c r="HKL8" s="295"/>
      <c r="HKM8" s="295"/>
      <c r="HKN8" s="295"/>
      <c r="HKO8" s="295"/>
      <c r="HKP8" s="295"/>
      <c r="HKQ8" s="295"/>
      <c r="HKR8" s="295"/>
      <c r="HKS8" s="295"/>
      <c r="HKT8" s="295"/>
      <c r="HKU8" s="295"/>
      <c r="HKV8" s="295"/>
      <c r="HKW8" s="295"/>
      <c r="HKX8" s="295"/>
      <c r="HKY8" s="295"/>
      <c r="HKZ8" s="295"/>
      <c r="HLA8" s="295"/>
      <c r="HLB8" s="295"/>
      <c r="HLC8" s="295"/>
      <c r="HLD8" s="295"/>
      <c r="HLE8" s="295"/>
      <c r="HLF8" s="295"/>
      <c r="HLG8" s="295"/>
      <c r="HLH8" s="295"/>
      <c r="HLI8" s="295"/>
      <c r="HLJ8" s="295"/>
      <c r="HLK8" s="295"/>
      <c r="HLL8" s="295"/>
      <c r="HLM8" s="295"/>
      <c r="HLN8" s="295"/>
      <c r="HLO8" s="295"/>
      <c r="HLP8" s="295"/>
      <c r="HLQ8" s="295"/>
      <c r="HLR8" s="295"/>
      <c r="HLS8" s="295"/>
      <c r="HLT8" s="295"/>
      <c r="HLU8" s="295"/>
      <c r="HLV8" s="295"/>
      <c r="HLW8" s="295"/>
      <c r="HLX8" s="295"/>
      <c r="HLY8" s="295"/>
      <c r="HLZ8" s="295"/>
      <c r="HMA8" s="295"/>
      <c r="HMB8" s="295"/>
      <c r="HMC8" s="295"/>
      <c r="HMD8" s="295"/>
      <c r="HME8" s="295"/>
      <c r="HMF8" s="295"/>
      <c r="HMG8" s="295"/>
      <c r="HMH8" s="295"/>
      <c r="HMI8" s="295"/>
      <c r="HMJ8" s="295"/>
      <c r="HMK8" s="295"/>
      <c r="HML8" s="295"/>
      <c r="HMM8" s="295"/>
      <c r="HMN8" s="295"/>
      <c r="HMO8" s="295"/>
      <c r="HMP8" s="295"/>
      <c r="HMQ8" s="295"/>
      <c r="HMR8" s="295"/>
      <c r="HMS8" s="295"/>
      <c r="HMT8" s="295"/>
      <c r="HMU8" s="295"/>
      <c r="HMV8" s="295"/>
      <c r="HMW8" s="295"/>
      <c r="HMX8" s="295"/>
      <c r="HMY8" s="295"/>
      <c r="HMZ8" s="295"/>
      <c r="HNA8" s="295"/>
      <c r="HNB8" s="295"/>
      <c r="HNC8" s="295"/>
      <c r="HND8" s="295"/>
      <c r="HNE8" s="295"/>
      <c r="HNF8" s="295"/>
      <c r="HNG8" s="295"/>
      <c r="HNH8" s="295"/>
      <c r="HNI8" s="295"/>
      <c r="HNJ8" s="295"/>
      <c r="HNK8" s="295"/>
      <c r="HNL8" s="295"/>
      <c r="HNM8" s="295"/>
      <c r="HNN8" s="295"/>
      <c r="HNO8" s="295"/>
      <c r="HNP8" s="295"/>
      <c r="HNQ8" s="295"/>
      <c r="HNR8" s="295"/>
      <c r="HNS8" s="295"/>
      <c r="HNT8" s="295"/>
      <c r="HNU8" s="295"/>
      <c r="HNV8" s="295"/>
      <c r="HNW8" s="295"/>
      <c r="HNX8" s="295"/>
      <c r="HNY8" s="295"/>
      <c r="HNZ8" s="295"/>
      <c r="HOA8" s="295"/>
      <c r="HOB8" s="295"/>
      <c r="HOC8" s="295"/>
      <c r="HOD8" s="295"/>
      <c r="HOE8" s="295"/>
      <c r="HOF8" s="295"/>
      <c r="HOG8" s="295"/>
      <c r="HOH8" s="295"/>
      <c r="HOI8" s="295"/>
      <c r="HOJ8" s="295"/>
      <c r="HOK8" s="295"/>
      <c r="HOL8" s="295"/>
      <c r="HOM8" s="295"/>
      <c r="HON8" s="295"/>
      <c r="HOO8" s="295"/>
      <c r="HOP8" s="295"/>
      <c r="HOQ8" s="295"/>
      <c r="HOR8" s="295"/>
      <c r="HOS8" s="295"/>
      <c r="HOT8" s="295"/>
      <c r="HOU8" s="295"/>
      <c r="HOV8" s="295"/>
      <c r="HOW8" s="295"/>
      <c r="HOX8" s="295"/>
      <c r="HOY8" s="295"/>
      <c r="HOZ8" s="295"/>
      <c r="HPA8" s="295"/>
      <c r="HPB8" s="295"/>
      <c r="HPC8" s="295"/>
      <c r="HPD8" s="295"/>
      <c r="HPE8" s="295"/>
      <c r="HPF8" s="295"/>
      <c r="HPG8" s="295"/>
      <c r="HPH8" s="295"/>
      <c r="HPI8" s="295"/>
      <c r="HPJ8" s="295"/>
      <c r="HPK8" s="295"/>
      <c r="HPL8" s="295"/>
      <c r="HPM8" s="295"/>
      <c r="HPN8" s="295"/>
      <c r="HPO8" s="295"/>
      <c r="HPP8" s="295"/>
      <c r="HPQ8" s="295"/>
      <c r="HPR8" s="295"/>
      <c r="HPS8" s="295"/>
      <c r="HPT8" s="295"/>
      <c r="HPU8" s="295"/>
      <c r="HPV8" s="295"/>
      <c r="HPW8" s="295"/>
      <c r="HPX8" s="295"/>
      <c r="HPY8" s="295"/>
      <c r="HPZ8" s="295"/>
      <c r="HQA8" s="295"/>
      <c r="HQB8" s="295"/>
      <c r="HQC8" s="295"/>
      <c r="HQD8" s="295"/>
      <c r="HQE8" s="295"/>
      <c r="HQF8" s="295"/>
      <c r="HQG8" s="295"/>
      <c r="HQH8" s="295"/>
      <c r="HQI8" s="295"/>
      <c r="HQJ8" s="295"/>
      <c r="HQK8" s="295"/>
      <c r="HQL8" s="295"/>
      <c r="HQM8" s="295"/>
      <c r="HQN8" s="295"/>
      <c r="HQO8" s="295"/>
      <c r="HQP8" s="295"/>
      <c r="HQQ8" s="295"/>
      <c r="HQR8" s="295"/>
      <c r="HQS8" s="295"/>
      <c r="HQT8" s="295"/>
      <c r="HQU8" s="295"/>
      <c r="HQV8" s="295"/>
      <c r="HQW8" s="295"/>
      <c r="HQX8" s="295"/>
      <c r="HQY8" s="295"/>
      <c r="HQZ8" s="295"/>
      <c r="HRA8" s="295"/>
      <c r="HRB8" s="295"/>
      <c r="HRC8" s="295"/>
      <c r="HRD8" s="295"/>
      <c r="HRE8" s="295"/>
      <c r="HRF8" s="295"/>
      <c r="HRG8" s="295"/>
      <c r="HRH8" s="295"/>
      <c r="HRI8" s="295"/>
      <c r="HRJ8" s="295"/>
      <c r="HRK8" s="295"/>
      <c r="HRL8" s="295"/>
      <c r="HRM8" s="295"/>
      <c r="HRN8" s="295"/>
      <c r="HRO8" s="295"/>
      <c r="HRP8" s="295"/>
      <c r="HRQ8" s="295"/>
      <c r="HRR8" s="295"/>
      <c r="HRS8" s="295"/>
      <c r="HRT8" s="295"/>
      <c r="HRU8" s="295"/>
      <c r="HRV8" s="295"/>
      <c r="HRW8" s="295"/>
      <c r="HRX8" s="295"/>
      <c r="HRY8" s="295"/>
      <c r="HRZ8" s="295"/>
      <c r="HSA8" s="295"/>
      <c r="HSB8" s="295"/>
      <c r="HSC8" s="295"/>
      <c r="HSD8" s="295"/>
      <c r="HSE8" s="295"/>
      <c r="HSF8" s="295"/>
      <c r="HSG8" s="295"/>
      <c r="HSH8" s="295"/>
      <c r="HSI8" s="295"/>
      <c r="HSJ8" s="295"/>
      <c r="HSK8" s="295"/>
      <c r="HSL8" s="295"/>
      <c r="HSM8" s="295"/>
      <c r="HSN8" s="295"/>
      <c r="HSO8" s="295"/>
      <c r="HSP8" s="295"/>
      <c r="HSQ8" s="295"/>
      <c r="HSR8" s="295"/>
      <c r="HSS8" s="295"/>
      <c r="HST8" s="295"/>
      <c r="HSU8" s="295"/>
      <c r="HSV8" s="295"/>
      <c r="HSW8" s="295"/>
      <c r="HSX8" s="295"/>
      <c r="HSY8" s="295"/>
      <c r="HSZ8" s="295"/>
      <c r="HTA8" s="295"/>
      <c r="HTB8" s="295"/>
      <c r="HTC8" s="295"/>
      <c r="HTD8" s="295"/>
      <c r="HTE8" s="295"/>
      <c r="HTF8" s="295"/>
      <c r="HTG8" s="295"/>
      <c r="HTH8" s="295"/>
      <c r="HTI8" s="295"/>
      <c r="HTJ8" s="295"/>
      <c r="HTK8" s="295"/>
      <c r="HTL8" s="295"/>
      <c r="HTM8" s="295"/>
      <c r="HTN8" s="295"/>
      <c r="HTO8" s="295"/>
      <c r="HTP8" s="295"/>
      <c r="HTQ8" s="295"/>
      <c r="HTR8" s="295"/>
      <c r="HTS8" s="295"/>
      <c r="HTT8" s="295"/>
      <c r="HTU8" s="295"/>
      <c r="HTV8" s="295"/>
      <c r="HTW8" s="295"/>
      <c r="HTX8" s="295"/>
      <c r="HTY8" s="295"/>
      <c r="HTZ8" s="295"/>
      <c r="HUA8" s="295"/>
      <c r="HUB8" s="295"/>
      <c r="HUC8" s="295"/>
      <c r="HUD8" s="295"/>
      <c r="HUE8" s="295"/>
      <c r="HUF8" s="295"/>
      <c r="HUG8" s="295"/>
      <c r="HUH8" s="295"/>
      <c r="HUI8" s="295"/>
      <c r="HUJ8" s="295"/>
      <c r="HUK8" s="295"/>
      <c r="HUL8" s="295"/>
      <c r="HUM8" s="295"/>
      <c r="HUN8" s="295"/>
      <c r="HUO8" s="295"/>
      <c r="HUP8" s="295"/>
      <c r="HUQ8" s="295"/>
      <c r="HUR8" s="295"/>
      <c r="HUS8" s="295"/>
      <c r="HUT8" s="295"/>
      <c r="HUU8" s="295"/>
      <c r="HUV8" s="295"/>
      <c r="HUW8" s="295"/>
      <c r="HUX8" s="295"/>
      <c r="HUY8" s="295"/>
      <c r="HUZ8" s="295"/>
      <c r="HVA8" s="295"/>
      <c r="HVB8" s="295"/>
      <c r="HVC8" s="295"/>
      <c r="HVD8" s="295"/>
      <c r="HVE8" s="295"/>
      <c r="HVF8" s="295"/>
      <c r="HVG8" s="295"/>
      <c r="HVH8" s="295"/>
      <c r="HVI8" s="295"/>
      <c r="HVJ8" s="295"/>
      <c r="HVK8" s="295"/>
      <c r="HVL8" s="295"/>
      <c r="HVM8" s="295"/>
      <c r="HVN8" s="295"/>
      <c r="HVO8" s="295"/>
      <c r="HVP8" s="295"/>
      <c r="HVQ8" s="295"/>
      <c r="HVR8" s="295"/>
      <c r="HVS8" s="295"/>
      <c r="HVT8" s="295"/>
      <c r="HVU8" s="295"/>
      <c r="HVV8" s="295"/>
      <c r="HVW8" s="295"/>
      <c r="HVX8" s="295"/>
      <c r="HVY8" s="295"/>
      <c r="HVZ8" s="295"/>
      <c r="HWA8" s="295"/>
      <c r="HWB8" s="295"/>
      <c r="HWC8" s="295"/>
      <c r="HWD8" s="295"/>
      <c r="HWE8" s="295"/>
      <c r="HWF8" s="295"/>
      <c r="HWG8" s="295"/>
      <c r="HWH8" s="295"/>
      <c r="HWI8" s="295"/>
      <c r="HWJ8" s="295"/>
      <c r="HWK8" s="295"/>
      <c r="HWL8" s="295"/>
      <c r="HWM8" s="295"/>
      <c r="HWN8" s="295"/>
      <c r="HWO8" s="295"/>
      <c r="HWP8" s="295"/>
      <c r="HWQ8" s="295"/>
      <c r="HWR8" s="295"/>
      <c r="HWS8" s="295"/>
      <c r="HWT8" s="295"/>
      <c r="HWU8" s="295"/>
      <c r="HWV8" s="295"/>
      <c r="HWW8" s="295"/>
      <c r="HWX8" s="295"/>
      <c r="HWY8" s="295"/>
      <c r="HWZ8" s="295"/>
      <c r="HXA8" s="295"/>
      <c r="HXB8" s="295"/>
      <c r="HXC8" s="295"/>
      <c r="HXD8" s="295"/>
      <c r="HXE8" s="295"/>
      <c r="HXF8" s="295"/>
      <c r="HXG8" s="295"/>
      <c r="HXH8" s="295"/>
      <c r="HXI8" s="295"/>
      <c r="HXJ8" s="295"/>
      <c r="HXK8" s="295"/>
      <c r="HXL8" s="295"/>
      <c r="HXM8" s="295"/>
      <c r="HXN8" s="295"/>
      <c r="HXO8" s="295"/>
      <c r="HXP8" s="295"/>
      <c r="HXQ8" s="295"/>
      <c r="HXR8" s="295"/>
      <c r="HXS8" s="295"/>
      <c r="HXT8" s="295"/>
      <c r="HXU8" s="295"/>
      <c r="HXV8" s="295"/>
      <c r="HXW8" s="295"/>
      <c r="HXX8" s="295"/>
      <c r="HXY8" s="295"/>
      <c r="HXZ8" s="295"/>
      <c r="HYA8" s="295"/>
      <c r="HYB8" s="295"/>
      <c r="HYC8" s="295"/>
      <c r="HYD8" s="295"/>
      <c r="HYE8" s="295"/>
      <c r="HYF8" s="295"/>
      <c r="HYG8" s="295"/>
      <c r="HYH8" s="295"/>
      <c r="HYI8" s="295"/>
      <c r="HYJ8" s="295"/>
      <c r="HYK8" s="295"/>
      <c r="HYL8" s="295"/>
      <c r="HYM8" s="295"/>
      <c r="HYN8" s="295"/>
      <c r="HYO8" s="295"/>
      <c r="HYP8" s="295"/>
      <c r="HYQ8" s="295"/>
      <c r="HYR8" s="295"/>
      <c r="HYS8" s="295"/>
      <c r="HYT8" s="295"/>
      <c r="HYU8" s="295"/>
      <c r="HYV8" s="295"/>
      <c r="HYW8" s="295"/>
      <c r="HYX8" s="295"/>
      <c r="HYY8" s="295"/>
      <c r="HYZ8" s="295"/>
      <c r="HZA8" s="295"/>
      <c r="HZB8" s="295"/>
      <c r="HZC8" s="295"/>
      <c r="HZD8" s="295"/>
      <c r="HZE8" s="295"/>
      <c r="HZF8" s="295"/>
      <c r="HZG8" s="295"/>
      <c r="HZH8" s="295"/>
      <c r="HZI8" s="295"/>
      <c r="HZJ8" s="295"/>
      <c r="HZK8" s="295"/>
      <c r="HZL8" s="295"/>
      <c r="HZM8" s="295"/>
      <c r="HZN8" s="295"/>
      <c r="HZO8" s="295"/>
      <c r="HZP8" s="295"/>
      <c r="HZQ8" s="295"/>
      <c r="HZR8" s="295"/>
      <c r="HZS8" s="295"/>
      <c r="HZT8" s="295"/>
      <c r="HZU8" s="295"/>
      <c r="HZV8" s="295"/>
      <c r="HZW8" s="295"/>
      <c r="HZX8" s="295"/>
      <c r="HZY8" s="295"/>
      <c r="HZZ8" s="295"/>
      <c r="IAA8" s="295"/>
      <c r="IAB8" s="295"/>
      <c r="IAC8" s="295"/>
      <c r="IAD8" s="295"/>
      <c r="IAE8" s="295"/>
      <c r="IAF8" s="295"/>
      <c r="IAG8" s="295"/>
      <c r="IAH8" s="295"/>
      <c r="IAI8" s="295"/>
      <c r="IAJ8" s="295"/>
      <c r="IAK8" s="295"/>
      <c r="IAL8" s="295"/>
      <c r="IAM8" s="295"/>
      <c r="IAN8" s="295"/>
      <c r="IAO8" s="295"/>
      <c r="IAP8" s="295"/>
      <c r="IAQ8" s="295"/>
      <c r="IAR8" s="295"/>
      <c r="IAS8" s="295"/>
      <c r="IAT8" s="295"/>
      <c r="IAU8" s="295"/>
      <c r="IAV8" s="295"/>
      <c r="IAW8" s="295"/>
      <c r="IAX8" s="295"/>
      <c r="IAY8" s="295"/>
      <c r="IAZ8" s="295"/>
      <c r="IBA8" s="295"/>
      <c r="IBB8" s="295"/>
      <c r="IBC8" s="295"/>
      <c r="IBD8" s="295"/>
      <c r="IBE8" s="295"/>
      <c r="IBF8" s="295"/>
      <c r="IBG8" s="295"/>
      <c r="IBH8" s="295"/>
      <c r="IBI8" s="295"/>
      <c r="IBJ8" s="295"/>
      <c r="IBK8" s="295"/>
      <c r="IBL8" s="295"/>
      <c r="IBM8" s="295"/>
      <c r="IBN8" s="295"/>
      <c r="IBO8" s="295"/>
      <c r="IBP8" s="295"/>
      <c r="IBQ8" s="295"/>
      <c r="IBR8" s="295"/>
      <c r="IBS8" s="295"/>
      <c r="IBT8" s="295"/>
      <c r="IBU8" s="295"/>
      <c r="IBV8" s="295"/>
      <c r="IBW8" s="295"/>
      <c r="IBX8" s="295"/>
      <c r="IBY8" s="295"/>
      <c r="IBZ8" s="295"/>
      <c r="ICA8" s="295"/>
      <c r="ICB8" s="295"/>
      <c r="ICC8" s="295"/>
      <c r="ICD8" s="295"/>
      <c r="ICE8" s="295"/>
      <c r="ICF8" s="295"/>
      <c r="ICG8" s="295"/>
      <c r="ICH8" s="295"/>
      <c r="ICI8" s="295"/>
      <c r="ICJ8" s="295"/>
      <c r="ICK8" s="295"/>
      <c r="ICL8" s="295"/>
      <c r="ICM8" s="295"/>
      <c r="ICN8" s="295"/>
      <c r="ICO8" s="295"/>
      <c r="ICP8" s="295"/>
      <c r="ICQ8" s="295"/>
      <c r="ICR8" s="295"/>
      <c r="ICS8" s="295"/>
      <c r="ICT8" s="295"/>
      <c r="ICU8" s="295"/>
      <c r="ICV8" s="295"/>
      <c r="ICW8" s="295"/>
      <c r="ICX8" s="295"/>
      <c r="ICY8" s="295"/>
      <c r="ICZ8" s="295"/>
      <c r="IDA8" s="295"/>
      <c r="IDB8" s="295"/>
      <c r="IDC8" s="295"/>
      <c r="IDD8" s="295"/>
      <c r="IDE8" s="295"/>
      <c r="IDF8" s="295"/>
      <c r="IDG8" s="295"/>
      <c r="IDH8" s="295"/>
      <c r="IDI8" s="295"/>
      <c r="IDJ8" s="295"/>
      <c r="IDK8" s="295"/>
      <c r="IDL8" s="295"/>
      <c r="IDM8" s="295"/>
      <c r="IDN8" s="295"/>
      <c r="IDO8" s="295"/>
      <c r="IDP8" s="295"/>
      <c r="IDQ8" s="295"/>
      <c r="IDR8" s="295"/>
      <c r="IDS8" s="295"/>
      <c r="IDT8" s="295"/>
      <c r="IDU8" s="295"/>
      <c r="IDV8" s="295"/>
      <c r="IDW8" s="295"/>
      <c r="IDX8" s="295"/>
      <c r="IDY8" s="295"/>
      <c r="IDZ8" s="295"/>
      <c r="IEA8" s="295"/>
      <c r="IEB8" s="295"/>
      <c r="IEC8" s="295"/>
      <c r="IED8" s="295"/>
      <c r="IEE8" s="295"/>
      <c r="IEF8" s="295"/>
      <c r="IEG8" s="295"/>
      <c r="IEH8" s="295"/>
      <c r="IEI8" s="295"/>
      <c r="IEJ8" s="295"/>
      <c r="IEK8" s="295"/>
      <c r="IEL8" s="295"/>
      <c r="IEM8" s="295"/>
      <c r="IEN8" s="295"/>
      <c r="IEO8" s="295"/>
      <c r="IEP8" s="295"/>
      <c r="IEQ8" s="295"/>
      <c r="IER8" s="295"/>
      <c r="IES8" s="295"/>
      <c r="IET8" s="295"/>
      <c r="IEU8" s="295"/>
      <c r="IEV8" s="295"/>
      <c r="IEW8" s="295"/>
      <c r="IEX8" s="295"/>
      <c r="IEY8" s="295"/>
      <c r="IEZ8" s="295"/>
      <c r="IFA8" s="295"/>
      <c r="IFB8" s="295"/>
      <c r="IFC8" s="295"/>
      <c r="IFD8" s="295"/>
      <c r="IFE8" s="295"/>
      <c r="IFF8" s="295"/>
      <c r="IFG8" s="295"/>
      <c r="IFH8" s="295"/>
      <c r="IFI8" s="295"/>
      <c r="IFJ8" s="295"/>
      <c r="IFK8" s="295"/>
      <c r="IFL8" s="295"/>
      <c r="IFM8" s="295"/>
      <c r="IFN8" s="295"/>
      <c r="IFO8" s="295"/>
      <c r="IFP8" s="295"/>
      <c r="IFQ8" s="295"/>
      <c r="IFR8" s="295"/>
      <c r="IFS8" s="295"/>
      <c r="IFT8" s="295"/>
      <c r="IFU8" s="295"/>
      <c r="IFV8" s="295"/>
      <c r="IFW8" s="295"/>
      <c r="IFX8" s="295"/>
      <c r="IFY8" s="295"/>
      <c r="IFZ8" s="295"/>
      <c r="IGA8" s="295"/>
      <c r="IGB8" s="295"/>
      <c r="IGC8" s="295"/>
      <c r="IGD8" s="295"/>
      <c r="IGE8" s="295"/>
      <c r="IGF8" s="295"/>
      <c r="IGG8" s="295"/>
      <c r="IGH8" s="295"/>
      <c r="IGI8" s="295"/>
      <c r="IGJ8" s="295"/>
      <c r="IGK8" s="295"/>
      <c r="IGL8" s="295"/>
      <c r="IGM8" s="295"/>
      <c r="IGN8" s="295"/>
      <c r="IGO8" s="295"/>
      <c r="IGP8" s="295"/>
      <c r="IGQ8" s="295"/>
      <c r="IGR8" s="295"/>
      <c r="IGS8" s="295"/>
      <c r="IGT8" s="295"/>
      <c r="IGU8" s="295"/>
      <c r="IGV8" s="295"/>
      <c r="IGW8" s="295"/>
      <c r="IGX8" s="295"/>
      <c r="IGY8" s="295"/>
      <c r="IGZ8" s="295"/>
      <c r="IHA8" s="295"/>
      <c r="IHB8" s="295"/>
      <c r="IHC8" s="295"/>
      <c r="IHD8" s="295"/>
      <c r="IHE8" s="295"/>
      <c r="IHF8" s="295"/>
      <c r="IHG8" s="295"/>
      <c r="IHH8" s="295"/>
      <c r="IHI8" s="295"/>
      <c r="IHJ8" s="295"/>
      <c r="IHK8" s="295"/>
      <c r="IHL8" s="295"/>
      <c r="IHM8" s="295"/>
      <c r="IHN8" s="295"/>
      <c r="IHO8" s="295"/>
      <c r="IHP8" s="295"/>
      <c r="IHQ8" s="295"/>
      <c r="IHR8" s="295"/>
      <c r="IHS8" s="295"/>
      <c r="IHT8" s="295"/>
      <c r="IHU8" s="295"/>
      <c r="IHV8" s="295"/>
      <c r="IHW8" s="295"/>
      <c r="IHX8" s="295"/>
      <c r="IHY8" s="295"/>
      <c r="IHZ8" s="295"/>
      <c r="IIA8" s="295"/>
      <c r="IIB8" s="295"/>
      <c r="IIC8" s="295"/>
      <c r="IID8" s="295"/>
      <c r="IIE8" s="295"/>
      <c r="IIF8" s="295"/>
      <c r="IIG8" s="295"/>
      <c r="IIH8" s="295"/>
      <c r="III8" s="295"/>
      <c r="IIJ8" s="295"/>
      <c r="IIK8" s="295"/>
      <c r="IIL8" s="295"/>
      <c r="IIM8" s="295"/>
      <c r="IIN8" s="295"/>
      <c r="IIO8" s="295"/>
      <c r="IIP8" s="295"/>
      <c r="IIQ8" s="295"/>
      <c r="IIR8" s="295"/>
      <c r="IIS8" s="295"/>
      <c r="IIT8" s="295"/>
      <c r="IIU8" s="295"/>
      <c r="IIV8" s="295"/>
      <c r="IIW8" s="295"/>
      <c r="IIX8" s="295"/>
      <c r="IIY8" s="295"/>
      <c r="IIZ8" s="295"/>
      <c r="IJA8" s="295"/>
      <c r="IJB8" s="295"/>
      <c r="IJC8" s="295"/>
      <c r="IJD8" s="295"/>
      <c r="IJE8" s="295"/>
      <c r="IJF8" s="295"/>
      <c r="IJG8" s="295"/>
      <c r="IJH8" s="295"/>
      <c r="IJI8" s="295"/>
      <c r="IJJ8" s="295"/>
      <c r="IJK8" s="295"/>
      <c r="IJL8" s="295"/>
      <c r="IJM8" s="295"/>
      <c r="IJN8" s="295"/>
      <c r="IJO8" s="295"/>
      <c r="IJP8" s="295"/>
      <c r="IJQ8" s="295"/>
      <c r="IJR8" s="295"/>
      <c r="IJS8" s="295"/>
      <c r="IJT8" s="295"/>
      <c r="IJU8" s="295"/>
      <c r="IJV8" s="295"/>
      <c r="IJW8" s="295"/>
      <c r="IJX8" s="295"/>
      <c r="IJY8" s="295"/>
      <c r="IJZ8" s="295"/>
      <c r="IKA8" s="295"/>
      <c r="IKB8" s="295"/>
      <c r="IKC8" s="295"/>
      <c r="IKD8" s="295"/>
      <c r="IKE8" s="295"/>
      <c r="IKF8" s="295"/>
      <c r="IKG8" s="295"/>
      <c r="IKH8" s="295"/>
      <c r="IKI8" s="295"/>
      <c r="IKJ8" s="295"/>
      <c r="IKK8" s="295"/>
      <c r="IKL8" s="295"/>
      <c r="IKM8" s="295"/>
      <c r="IKN8" s="295"/>
      <c r="IKO8" s="295"/>
      <c r="IKP8" s="295"/>
      <c r="IKQ8" s="295"/>
      <c r="IKR8" s="295"/>
      <c r="IKS8" s="295"/>
      <c r="IKT8" s="295"/>
      <c r="IKU8" s="295"/>
      <c r="IKV8" s="295"/>
      <c r="IKW8" s="295"/>
      <c r="IKX8" s="295"/>
      <c r="IKY8" s="295"/>
      <c r="IKZ8" s="295"/>
      <c r="ILA8" s="295"/>
      <c r="ILB8" s="295"/>
      <c r="ILC8" s="295"/>
      <c r="ILD8" s="295"/>
      <c r="ILE8" s="295"/>
      <c r="ILF8" s="295"/>
      <c r="ILG8" s="295"/>
      <c r="ILH8" s="295"/>
      <c r="ILI8" s="295"/>
      <c r="ILJ8" s="295"/>
      <c r="ILK8" s="295"/>
      <c r="ILL8" s="295"/>
      <c r="ILM8" s="295"/>
      <c r="ILN8" s="295"/>
      <c r="ILO8" s="295"/>
      <c r="ILP8" s="295"/>
      <c r="ILQ8" s="295"/>
      <c r="ILR8" s="295"/>
      <c r="ILS8" s="295"/>
      <c r="ILT8" s="295"/>
      <c r="ILU8" s="295"/>
      <c r="ILV8" s="295"/>
      <c r="ILW8" s="295"/>
      <c r="ILX8" s="295"/>
      <c r="ILY8" s="295"/>
      <c r="ILZ8" s="295"/>
      <c r="IMA8" s="295"/>
      <c r="IMB8" s="295"/>
      <c r="IMC8" s="295"/>
      <c r="IMD8" s="295"/>
      <c r="IME8" s="295"/>
      <c r="IMF8" s="295"/>
      <c r="IMG8" s="295"/>
      <c r="IMH8" s="295"/>
      <c r="IMI8" s="295"/>
      <c r="IMJ8" s="295"/>
      <c r="IMK8" s="295"/>
      <c r="IML8" s="295"/>
      <c r="IMM8" s="295"/>
      <c r="IMN8" s="295"/>
      <c r="IMO8" s="295"/>
      <c r="IMP8" s="295"/>
      <c r="IMQ8" s="295"/>
      <c r="IMR8" s="295"/>
      <c r="IMS8" s="295"/>
      <c r="IMT8" s="295"/>
      <c r="IMU8" s="295"/>
      <c r="IMV8" s="295"/>
      <c r="IMW8" s="295"/>
      <c r="IMX8" s="295"/>
      <c r="IMY8" s="295"/>
      <c r="IMZ8" s="295"/>
      <c r="INA8" s="295"/>
      <c r="INB8" s="295"/>
      <c r="INC8" s="295"/>
      <c r="IND8" s="295"/>
      <c r="INE8" s="295"/>
      <c r="INF8" s="295"/>
      <c r="ING8" s="295"/>
      <c r="INH8" s="295"/>
      <c r="INI8" s="295"/>
      <c r="INJ8" s="295"/>
      <c r="INK8" s="295"/>
      <c r="INL8" s="295"/>
      <c r="INM8" s="295"/>
      <c r="INN8" s="295"/>
      <c r="INO8" s="295"/>
      <c r="INP8" s="295"/>
      <c r="INQ8" s="295"/>
      <c r="INR8" s="295"/>
      <c r="INS8" s="295"/>
      <c r="INT8" s="295"/>
      <c r="INU8" s="295"/>
      <c r="INV8" s="295"/>
      <c r="INW8" s="295"/>
      <c r="INX8" s="295"/>
      <c r="INY8" s="295"/>
      <c r="INZ8" s="295"/>
      <c r="IOA8" s="295"/>
      <c r="IOB8" s="295"/>
      <c r="IOC8" s="295"/>
      <c r="IOD8" s="295"/>
      <c r="IOE8" s="295"/>
      <c r="IOF8" s="295"/>
      <c r="IOG8" s="295"/>
      <c r="IOH8" s="295"/>
      <c r="IOI8" s="295"/>
      <c r="IOJ8" s="295"/>
      <c r="IOK8" s="295"/>
      <c r="IOL8" s="295"/>
      <c r="IOM8" s="295"/>
      <c r="ION8" s="295"/>
      <c r="IOO8" s="295"/>
      <c r="IOP8" s="295"/>
      <c r="IOQ8" s="295"/>
      <c r="IOR8" s="295"/>
      <c r="IOS8" s="295"/>
      <c r="IOT8" s="295"/>
      <c r="IOU8" s="295"/>
      <c r="IOV8" s="295"/>
      <c r="IOW8" s="295"/>
      <c r="IOX8" s="295"/>
      <c r="IOY8" s="295"/>
      <c r="IOZ8" s="295"/>
      <c r="IPA8" s="295"/>
      <c r="IPB8" s="295"/>
      <c r="IPC8" s="295"/>
      <c r="IPD8" s="295"/>
      <c r="IPE8" s="295"/>
      <c r="IPF8" s="295"/>
      <c r="IPG8" s="295"/>
      <c r="IPH8" s="295"/>
      <c r="IPI8" s="295"/>
      <c r="IPJ8" s="295"/>
      <c r="IPK8" s="295"/>
      <c r="IPL8" s="295"/>
      <c r="IPM8" s="295"/>
      <c r="IPN8" s="295"/>
      <c r="IPO8" s="295"/>
      <c r="IPP8" s="295"/>
      <c r="IPQ8" s="295"/>
      <c r="IPR8" s="295"/>
      <c r="IPS8" s="295"/>
      <c r="IPT8" s="295"/>
      <c r="IPU8" s="295"/>
      <c r="IPV8" s="295"/>
      <c r="IPW8" s="295"/>
      <c r="IPX8" s="295"/>
      <c r="IPY8" s="295"/>
      <c r="IPZ8" s="295"/>
      <c r="IQA8" s="295"/>
      <c r="IQB8" s="295"/>
      <c r="IQC8" s="295"/>
      <c r="IQD8" s="295"/>
      <c r="IQE8" s="295"/>
      <c r="IQF8" s="295"/>
      <c r="IQG8" s="295"/>
      <c r="IQH8" s="295"/>
      <c r="IQI8" s="295"/>
      <c r="IQJ8" s="295"/>
      <c r="IQK8" s="295"/>
      <c r="IQL8" s="295"/>
      <c r="IQM8" s="295"/>
      <c r="IQN8" s="295"/>
      <c r="IQO8" s="295"/>
      <c r="IQP8" s="295"/>
      <c r="IQQ8" s="295"/>
      <c r="IQR8" s="295"/>
      <c r="IQS8" s="295"/>
      <c r="IQT8" s="295"/>
      <c r="IQU8" s="295"/>
      <c r="IQV8" s="295"/>
      <c r="IQW8" s="295"/>
      <c r="IQX8" s="295"/>
      <c r="IQY8" s="295"/>
      <c r="IQZ8" s="295"/>
      <c r="IRA8" s="295"/>
      <c r="IRB8" s="295"/>
      <c r="IRC8" s="295"/>
      <c r="IRD8" s="295"/>
      <c r="IRE8" s="295"/>
      <c r="IRF8" s="295"/>
      <c r="IRG8" s="295"/>
      <c r="IRH8" s="295"/>
      <c r="IRI8" s="295"/>
      <c r="IRJ8" s="295"/>
      <c r="IRK8" s="295"/>
      <c r="IRL8" s="295"/>
      <c r="IRM8" s="295"/>
      <c r="IRN8" s="295"/>
      <c r="IRO8" s="295"/>
      <c r="IRP8" s="295"/>
      <c r="IRQ8" s="295"/>
      <c r="IRR8" s="295"/>
      <c r="IRS8" s="295"/>
      <c r="IRT8" s="295"/>
      <c r="IRU8" s="295"/>
      <c r="IRV8" s="295"/>
      <c r="IRW8" s="295"/>
      <c r="IRX8" s="295"/>
      <c r="IRY8" s="295"/>
      <c r="IRZ8" s="295"/>
      <c r="ISA8" s="295"/>
      <c r="ISB8" s="295"/>
      <c r="ISC8" s="295"/>
      <c r="ISD8" s="295"/>
      <c r="ISE8" s="295"/>
      <c r="ISF8" s="295"/>
      <c r="ISG8" s="295"/>
      <c r="ISH8" s="295"/>
      <c r="ISI8" s="295"/>
      <c r="ISJ8" s="295"/>
      <c r="ISK8" s="295"/>
      <c r="ISL8" s="295"/>
      <c r="ISM8" s="295"/>
      <c r="ISN8" s="295"/>
      <c r="ISO8" s="295"/>
      <c r="ISP8" s="295"/>
      <c r="ISQ8" s="295"/>
      <c r="ISR8" s="295"/>
      <c r="ISS8" s="295"/>
      <c r="IST8" s="295"/>
      <c r="ISU8" s="295"/>
      <c r="ISV8" s="295"/>
      <c r="ISW8" s="295"/>
      <c r="ISX8" s="295"/>
      <c r="ISY8" s="295"/>
      <c r="ISZ8" s="295"/>
      <c r="ITA8" s="295"/>
      <c r="ITB8" s="295"/>
      <c r="ITC8" s="295"/>
      <c r="ITD8" s="295"/>
      <c r="ITE8" s="295"/>
      <c r="ITF8" s="295"/>
      <c r="ITG8" s="295"/>
      <c r="ITH8" s="295"/>
      <c r="ITI8" s="295"/>
      <c r="ITJ8" s="295"/>
      <c r="ITK8" s="295"/>
      <c r="ITL8" s="295"/>
      <c r="ITM8" s="295"/>
      <c r="ITN8" s="295"/>
      <c r="ITO8" s="295"/>
      <c r="ITP8" s="295"/>
      <c r="ITQ8" s="295"/>
      <c r="ITR8" s="295"/>
      <c r="ITS8" s="295"/>
      <c r="ITT8" s="295"/>
      <c r="ITU8" s="295"/>
      <c r="ITV8" s="295"/>
      <c r="ITW8" s="295"/>
      <c r="ITX8" s="295"/>
      <c r="ITY8" s="295"/>
      <c r="ITZ8" s="295"/>
      <c r="IUA8" s="295"/>
      <c r="IUB8" s="295"/>
      <c r="IUC8" s="295"/>
      <c r="IUD8" s="295"/>
      <c r="IUE8" s="295"/>
      <c r="IUF8" s="295"/>
      <c r="IUG8" s="295"/>
      <c r="IUH8" s="295"/>
      <c r="IUI8" s="295"/>
      <c r="IUJ8" s="295"/>
      <c r="IUK8" s="295"/>
      <c r="IUL8" s="295"/>
      <c r="IUM8" s="295"/>
      <c r="IUN8" s="295"/>
      <c r="IUO8" s="295"/>
      <c r="IUP8" s="295"/>
      <c r="IUQ8" s="295"/>
      <c r="IUR8" s="295"/>
      <c r="IUS8" s="295"/>
      <c r="IUT8" s="295"/>
      <c r="IUU8" s="295"/>
      <c r="IUV8" s="295"/>
      <c r="IUW8" s="295"/>
      <c r="IUX8" s="295"/>
      <c r="IUY8" s="295"/>
      <c r="IUZ8" s="295"/>
      <c r="IVA8" s="295"/>
      <c r="IVB8" s="295"/>
      <c r="IVC8" s="295"/>
      <c r="IVD8" s="295"/>
      <c r="IVE8" s="295"/>
      <c r="IVF8" s="295"/>
      <c r="IVG8" s="295"/>
      <c r="IVH8" s="295"/>
      <c r="IVI8" s="295"/>
      <c r="IVJ8" s="295"/>
      <c r="IVK8" s="295"/>
      <c r="IVL8" s="295"/>
      <c r="IVM8" s="295"/>
      <c r="IVN8" s="295"/>
      <c r="IVO8" s="295"/>
      <c r="IVP8" s="295"/>
      <c r="IVQ8" s="295"/>
      <c r="IVR8" s="295"/>
      <c r="IVS8" s="295"/>
      <c r="IVT8" s="295"/>
      <c r="IVU8" s="295"/>
      <c r="IVV8" s="295"/>
      <c r="IVW8" s="295"/>
      <c r="IVX8" s="295"/>
      <c r="IVY8" s="295"/>
      <c r="IVZ8" s="295"/>
      <c r="IWA8" s="295"/>
      <c r="IWB8" s="295"/>
      <c r="IWC8" s="295"/>
      <c r="IWD8" s="295"/>
      <c r="IWE8" s="295"/>
      <c r="IWF8" s="295"/>
      <c r="IWG8" s="295"/>
      <c r="IWH8" s="295"/>
      <c r="IWI8" s="295"/>
      <c r="IWJ8" s="295"/>
      <c r="IWK8" s="295"/>
      <c r="IWL8" s="295"/>
      <c r="IWM8" s="295"/>
      <c r="IWN8" s="295"/>
      <c r="IWO8" s="295"/>
      <c r="IWP8" s="295"/>
      <c r="IWQ8" s="295"/>
      <c r="IWR8" s="295"/>
      <c r="IWS8" s="295"/>
      <c r="IWT8" s="295"/>
      <c r="IWU8" s="295"/>
      <c r="IWV8" s="295"/>
      <c r="IWW8" s="295"/>
      <c r="IWX8" s="295"/>
      <c r="IWY8" s="295"/>
      <c r="IWZ8" s="295"/>
      <c r="IXA8" s="295"/>
      <c r="IXB8" s="295"/>
      <c r="IXC8" s="295"/>
      <c r="IXD8" s="295"/>
      <c r="IXE8" s="295"/>
      <c r="IXF8" s="295"/>
      <c r="IXG8" s="295"/>
      <c r="IXH8" s="295"/>
      <c r="IXI8" s="295"/>
      <c r="IXJ8" s="295"/>
      <c r="IXK8" s="295"/>
      <c r="IXL8" s="295"/>
      <c r="IXM8" s="295"/>
      <c r="IXN8" s="295"/>
      <c r="IXO8" s="295"/>
      <c r="IXP8" s="295"/>
      <c r="IXQ8" s="295"/>
      <c r="IXR8" s="295"/>
      <c r="IXS8" s="295"/>
      <c r="IXT8" s="295"/>
      <c r="IXU8" s="295"/>
      <c r="IXV8" s="295"/>
      <c r="IXW8" s="295"/>
      <c r="IXX8" s="295"/>
      <c r="IXY8" s="295"/>
      <c r="IXZ8" s="295"/>
      <c r="IYA8" s="295"/>
      <c r="IYB8" s="295"/>
      <c r="IYC8" s="295"/>
      <c r="IYD8" s="295"/>
      <c r="IYE8" s="295"/>
      <c r="IYF8" s="295"/>
      <c r="IYG8" s="295"/>
      <c r="IYH8" s="295"/>
      <c r="IYI8" s="295"/>
      <c r="IYJ8" s="295"/>
      <c r="IYK8" s="295"/>
      <c r="IYL8" s="295"/>
      <c r="IYM8" s="295"/>
      <c r="IYN8" s="295"/>
      <c r="IYO8" s="295"/>
      <c r="IYP8" s="295"/>
      <c r="IYQ8" s="295"/>
      <c r="IYR8" s="295"/>
      <c r="IYS8" s="295"/>
      <c r="IYT8" s="295"/>
      <c r="IYU8" s="295"/>
      <c r="IYV8" s="295"/>
      <c r="IYW8" s="295"/>
      <c r="IYX8" s="295"/>
      <c r="IYY8" s="295"/>
      <c r="IYZ8" s="295"/>
      <c r="IZA8" s="295"/>
      <c r="IZB8" s="295"/>
      <c r="IZC8" s="295"/>
      <c r="IZD8" s="295"/>
      <c r="IZE8" s="295"/>
      <c r="IZF8" s="295"/>
      <c r="IZG8" s="295"/>
      <c r="IZH8" s="295"/>
      <c r="IZI8" s="295"/>
      <c r="IZJ8" s="295"/>
      <c r="IZK8" s="295"/>
      <c r="IZL8" s="295"/>
      <c r="IZM8" s="295"/>
      <c r="IZN8" s="295"/>
      <c r="IZO8" s="295"/>
      <c r="IZP8" s="295"/>
      <c r="IZQ8" s="295"/>
      <c r="IZR8" s="295"/>
      <c r="IZS8" s="295"/>
      <c r="IZT8" s="295"/>
      <c r="IZU8" s="295"/>
      <c r="IZV8" s="295"/>
      <c r="IZW8" s="295"/>
      <c r="IZX8" s="295"/>
      <c r="IZY8" s="295"/>
      <c r="IZZ8" s="295"/>
      <c r="JAA8" s="295"/>
      <c r="JAB8" s="295"/>
      <c r="JAC8" s="295"/>
      <c r="JAD8" s="295"/>
      <c r="JAE8" s="295"/>
      <c r="JAF8" s="295"/>
      <c r="JAG8" s="295"/>
      <c r="JAH8" s="295"/>
      <c r="JAI8" s="295"/>
      <c r="JAJ8" s="295"/>
      <c r="JAK8" s="295"/>
      <c r="JAL8" s="295"/>
      <c r="JAM8" s="295"/>
      <c r="JAN8" s="295"/>
      <c r="JAO8" s="295"/>
      <c r="JAP8" s="295"/>
      <c r="JAQ8" s="295"/>
      <c r="JAR8" s="295"/>
      <c r="JAS8" s="295"/>
      <c r="JAT8" s="295"/>
      <c r="JAU8" s="295"/>
      <c r="JAV8" s="295"/>
      <c r="JAW8" s="295"/>
      <c r="JAX8" s="295"/>
      <c r="JAY8" s="295"/>
      <c r="JAZ8" s="295"/>
      <c r="JBA8" s="295"/>
      <c r="JBB8" s="295"/>
      <c r="JBC8" s="295"/>
      <c r="JBD8" s="295"/>
      <c r="JBE8" s="295"/>
      <c r="JBF8" s="295"/>
      <c r="JBG8" s="295"/>
      <c r="JBH8" s="295"/>
      <c r="JBI8" s="295"/>
      <c r="JBJ8" s="295"/>
      <c r="JBK8" s="295"/>
      <c r="JBL8" s="295"/>
      <c r="JBM8" s="295"/>
      <c r="JBN8" s="295"/>
      <c r="JBO8" s="295"/>
      <c r="JBP8" s="295"/>
      <c r="JBQ8" s="295"/>
      <c r="JBR8" s="295"/>
      <c r="JBS8" s="295"/>
      <c r="JBT8" s="295"/>
      <c r="JBU8" s="295"/>
      <c r="JBV8" s="295"/>
      <c r="JBW8" s="295"/>
      <c r="JBX8" s="295"/>
      <c r="JBY8" s="295"/>
      <c r="JBZ8" s="295"/>
      <c r="JCA8" s="295"/>
      <c r="JCB8" s="295"/>
      <c r="JCC8" s="295"/>
      <c r="JCD8" s="295"/>
      <c r="JCE8" s="295"/>
      <c r="JCF8" s="295"/>
      <c r="JCG8" s="295"/>
      <c r="JCH8" s="295"/>
      <c r="JCI8" s="295"/>
      <c r="JCJ8" s="295"/>
      <c r="JCK8" s="295"/>
      <c r="JCL8" s="295"/>
      <c r="JCM8" s="295"/>
      <c r="JCN8" s="295"/>
      <c r="JCO8" s="295"/>
      <c r="JCP8" s="295"/>
      <c r="JCQ8" s="295"/>
      <c r="JCR8" s="295"/>
      <c r="JCS8" s="295"/>
      <c r="JCT8" s="295"/>
      <c r="JCU8" s="295"/>
      <c r="JCV8" s="295"/>
      <c r="JCW8" s="295"/>
      <c r="JCX8" s="295"/>
      <c r="JCY8" s="295"/>
      <c r="JCZ8" s="295"/>
      <c r="JDA8" s="295"/>
      <c r="JDB8" s="295"/>
      <c r="JDC8" s="295"/>
      <c r="JDD8" s="295"/>
      <c r="JDE8" s="295"/>
      <c r="JDF8" s="295"/>
      <c r="JDG8" s="295"/>
      <c r="JDH8" s="295"/>
      <c r="JDI8" s="295"/>
      <c r="JDJ8" s="295"/>
      <c r="JDK8" s="295"/>
      <c r="JDL8" s="295"/>
      <c r="JDM8" s="295"/>
      <c r="JDN8" s="295"/>
      <c r="JDO8" s="295"/>
      <c r="JDP8" s="295"/>
      <c r="JDQ8" s="295"/>
      <c r="JDR8" s="295"/>
      <c r="JDS8" s="295"/>
      <c r="JDT8" s="295"/>
      <c r="JDU8" s="295"/>
      <c r="JDV8" s="295"/>
      <c r="JDW8" s="295"/>
      <c r="JDX8" s="295"/>
      <c r="JDY8" s="295"/>
      <c r="JDZ8" s="295"/>
      <c r="JEA8" s="295"/>
      <c r="JEB8" s="295"/>
      <c r="JEC8" s="295"/>
      <c r="JED8" s="295"/>
      <c r="JEE8" s="295"/>
      <c r="JEF8" s="295"/>
      <c r="JEG8" s="295"/>
      <c r="JEH8" s="295"/>
      <c r="JEI8" s="295"/>
      <c r="JEJ8" s="295"/>
      <c r="JEK8" s="295"/>
      <c r="JEL8" s="295"/>
      <c r="JEM8" s="295"/>
      <c r="JEN8" s="295"/>
      <c r="JEO8" s="295"/>
      <c r="JEP8" s="295"/>
      <c r="JEQ8" s="295"/>
      <c r="JER8" s="295"/>
      <c r="JES8" s="295"/>
      <c r="JET8" s="295"/>
      <c r="JEU8" s="295"/>
      <c r="JEV8" s="295"/>
      <c r="JEW8" s="295"/>
      <c r="JEX8" s="295"/>
      <c r="JEY8" s="295"/>
      <c r="JEZ8" s="295"/>
      <c r="JFA8" s="295"/>
      <c r="JFB8" s="295"/>
      <c r="JFC8" s="295"/>
      <c r="JFD8" s="295"/>
      <c r="JFE8" s="295"/>
      <c r="JFF8" s="295"/>
      <c r="JFG8" s="295"/>
      <c r="JFH8" s="295"/>
      <c r="JFI8" s="295"/>
      <c r="JFJ8" s="295"/>
      <c r="JFK8" s="295"/>
      <c r="JFL8" s="295"/>
      <c r="JFM8" s="295"/>
      <c r="JFN8" s="295"/>
      <c r="JFO8" s="295"/>
      <c r="JFP8" s="295"/>
      <c r="JFQ8" s="295"/>
      <c r="JFR8" s="295"/>
      <c r="JFS8" s="295"/>
      <c r="JFT8" s="295"/>
      <c r="JFU8" s="295"/>
      <c r="JFV8" s="295"/>
      <c r="JFW8" s="295"/>
      <c r="JFX8" s="295"/>
      <c r="JFY8" s="295"/>
      <c r="JFZ8" s="295"/>
      <c r="JGA8" s="295"/>
      <c r="JGB8" s="295"/>
      <c r="JGC8" s="295"/>
      <c r="JGD8" s="295"/>
      <c r="JGE8" s="295"/>
      <c r="JGF8" s="295"/>
      <c r="JGG8" s="295"/>
      <c r="JGH8" s="295"/>
      <c r="JGI8" s="295"/>
      <c r="JGJ8" s="295"/>
      <c r="JGK8" s="295"/>
      <c r="JGL8" s="295"/>
      <c r="JGM8" s="295"/>
      <c r="JGN8" s="295"/>
      <c r="JGO8" s="295"/>
      <c r="JGP8" s="295"/>
      <c r="JGQ8" s="295"/>
      <c r="JGR8" s="295"/>
      <c r="JGS8" s="295"/>
      <c r="JGT8" s="295"/>
      <c r="JGU8" s="295"/>
      <c r="JGV8" s="295"/>
      <c r="JGW8" s="295"/>
      <c r="JGX8" s="295"/>
      <c r="JGY8" s="295"/>
      <c r="JGZ8" s="295"/>
      <c r="JHA8" s="295"/>
      <c r="JHB8" s="295"/>
      <c r="JHC8" s="295"/>
      <c r="JHD8" s="295"/>
      <c r="JHE8" s="295"/>
      <c r="JHF8" s="295"/>
      <c r="JHG8" s="295"/>
      <c r="JHH8" s="295"/>
      <c r="JHI8" s="295"/>
      <c r="JHJ8" s="295"/>
      <c r="JHK8" s="295"/>
      <c r="JHL8" s="295"/>
      <c r="JHM8" s="295"/>
      <c r="JHN8" s="295"/>
      <c r="JHO8" s="295"/>
      <c r="JHP8" s="295"/>
      <c r="JHQ8" s="295"/>
      <c r="JHR8" s="295"/>
      <c r="JHS8" s="295"/>
      <c r="JHT8" s="295"/>
      <c r="JHU8" s="295"/>
      <c r="JHV8" s="295"/>
      <c r="JHW8" s="295"/>
      <c r="JHX8" s="295"/>
      <c r="JHY8" s="295"/>
      <c r="JHZ8" s="295"/>
      <c r="JIA8" s="295"/>
      <c r="JIB8" s="295"/>
      <c r="JIC8" s="295"/>
      <c r="JID8" s="295"/>
      <c r="JIE8" s="295"/>
      <c r="JIF8" s="295"/>
      <c r="JIG8" s="295"/>
      <c r="JIH8" s="295"/>
      <c r="JII8" s="295"/>
      <c r="JIJ8" s="295"/>
      <c r="JIK8" s="295"/>
      <c r="JIL8" s="295"/>
      <c r="JIM8" s="295"/>
      <c r="JIN8" s="295"/>
      <c r="JIO8" s="295"/>
      <c r="JIP8" s="295"/>
      <c r="JIQ8" s="295"/>
      <c r="JIR8" s="295"/>
      <c r="JIS8" s="295"/>
      <c r="JIT8" s="295"/>
      <c r="JIU8" s="295"/>
      <c r="JIV8" s="295"/>
      <c r="JIW8" s="295"/>
      <c r="JIX8" s="295"/>
      <c r="JIY8" s="295"/>
      <c r="JIZ8" s="295"/>
      <c r="JJA8" s="295"/>
      <c r="JJB8" s="295"/>
      <c r="JJC8" s="295"/>
      <c r="JJD8" s="295"/>
      <c r="JJE8" s="295"/>
      <c r="JJF8" s="295"/>
      <c r="JJG8" s="295"/>
      <c r="JJH8" s="295"/>
      <c r="JJI8" s="295"/>
      <c r="JJJ8" s="295"/>
      <c r="JJK8" s="295"/>
      <c r="JJL8" s="295"/>
      <c r="JJM8" s="295"/>
      <c r="JJN8" s="295"/>
      <c r="JJO8" s="295"/>
      <c r="JJP8" s="295"/>
      <c r="JJQ8" s="295"/>
      <c r="JJR8" s="295"/>
      <c r="JJS8" s="295"/>
      <c r="JJT8" s="295"/>
      <c r="JJU8" s="295"/>
      <c r="JJV8" s="295"/>
      <c r="JJW8" s="295"/>
      <c r="JJX8" s="295"/>
      <c r="JJY8" s="295"/>
      <c r="JJZ8" s="295"/>
      <c r="JKA8" s="295"/>
      <c r="JKB8" s="295"/>
      <c r="JKC8" s="295"/>
      <c r="JKD8" s="295"/>
      <c r="JKE8" s="295"/>
      <c r="JKF8" s="295"/>
      <c r="JKG8" s="295"/>
      <c r="JKH8" s="295"/>
      <c r="JKI8" s="295"/>
      <c r="JKJ8" s="295"/>
      <c r="JKK8" s="295"/>
      <c r="JKL8" s="295"/>
      <c r="JKM8" s="295"/>
      <c r="JKN8" s="295"/>
      <c r="JKO8" s="295"/>
      <c r="JKP8" s="295"/>
      <c r="JKQ8" s="295"/>
      <c r="JKR8" s="295"/>
      <c r="JKS8" s="295"/>
      <c r="JKT8" s="295"/>
      <c r="JKU8" s="295"/>
      <c r="JKV8" s="295"/>
      <c r="JKW8" s="295"/>
      <c r="JKX8" s="295"/>
      <c r="JKY8" s="295"/>
      <c r="JKZ8" s="295"/>
      <c r="JLA8" s="295"/>
      <c r="JLB8" s="295"/>
      <c r="JLC8" s="295"/>
      <c r="JLD8" s="295"/>
      <c r="JLE8" s="295"/>
      <c r="JLF8" s="295"/>
      <c r="JLG8" s="295"/>
      <c r="JLH8" s="295"/>
      <c r="JLI8" s="295"/>
      <c r="JLJ8" s="295"/>
      <c r="JLK8" s="295"/>
      <c r="JLL8" s="295"/>
      <c r="JLM8" s="295"/>
      <c r="JLN8" s="295"/>
      <c r="JLO8" s="295"/>
      <c r="JLP8" s="295"/>
      <c r="JLQ8" s="295"/>
      <c r="JLR8" s="295"/>
      <c r="JLS8" s="295"/>
      <c r="JLT8" s="295"/>
      <c r="JLU8" s="295"/>
      <c r="JLV8" s="295"/>
      <c r="JLW8" s="295"/>
      <c r="JLX8" s="295"/>
      <c r="JLY8" s="295"/>
      <c r="JLZ8" s="295"/>
      <c r="JMA8" s="295"/>
      <c r="JMB8" s="295"/>
      <c r="JMC8" s="295"/>
      <c r="JMD8" s="295"/>
      <c r="JME8" s="295"/>
      <c r="JMF8" s="295"/>
      <c r="JMG8" s="295"/>
      <c r="JMH8" s="295"/>
      <c r="JMI8" s="295"/>
      <c r="JMJ8" s="295"/>
      <c r="JMK8" s="295"/>
      <c r="JML8" s="295"/>
      <c r="JMM8" s="295"/>
      <c r="JMN8" s="295"/>
      <c r="JMO8" s="295"/>
      <c r="JMP8" s="295"/>
      <c r="JMQ8" s="295"/>
      <c r="JMR8" s="295"/>
      <c r="JMS8" s="295"/>
      <c r="JMT8" s="295"/>
      <c r="JMU8" s="295"/>
      <c r="JMV8" s="295"/>
      <c r="JMW8" s="295"/>
      <c r="JMX8" s="295"/>
      <c r="JMY8" s="295"/>
      <c r="JMZ8" s="295"/>
      <c r="JNA8" s="295"/>
      <c r="JNB8" s="295"/>
      <c r="JNC8" s="295"/>
      <c r="JND8" s="295"/>
      <c r="JNE8" s="295"/>
      <c r="JNF8" s="295"/>
      <c r="JNG8" s="295"/>
      <c r="JNH8" s="295"/>
      <c r="JNI8" s="295"/>
      <c r="JNJ8" s="295"/>
      <c r="JNK8" s="295"/>
      <c r="JNL8" s="295"/>
      <c r="JNM8" s="295"/>
      <c r="JNN8" s="295"/>
      <c r="JNO8" s="295"/>
      <c r="JNP8" s="295"/>
      <c r="JNQ8" s="295"/>
      <c r="JNR8" s="295"/>
      <c r="JNS8" s="295"/>
      <c r="JNT8" s="295"/>
      <c r="JNU8" s="295"/>
      <c r="JNV8" s="295"/>
      <c r="JNW8" s="295"/>
      <c r="JNX8" s="295"/>
      <c r="JNY8" s="295"/>
      <c r="JNZ8" s="295"/>
      <c r="JOA8" s="295"/>
      <c r="JOB8" s="295"/>
      <c r="JOC8" s="295"/>
      <c r="JOD8" s="295"/>
      <c r="JOE8" s="295"/>
      <c r="JOF8" s="295"/>
      <c r="JOG8" s="295"/>
      <c r="JOH8" s="295"/>
      <c r="JOI8" s="295"/>
      <c r="JOJ8" s="295"/>
      <c r="JOK8" s="295"/>
      <c r="JOL8" s="295"/>
      <c r="JOM8" s="295"/>
      <c r="JON8" s="295"/>
      <c r="JOO8" s="295"/>
      <c r="JOP8" s="295"/>
      <c r="JOQ8" s="295"/>
      <c r="JOR8" s="295"/>
      <c r="JOS8" s="295"/>
      <c r="JOT8" s="295"/>
      <c r="JOU8" s="295"/>
      <c r="JOV8" s="295"/>
      <c r="JOW8" s="295"/>
      <c r="JOX8" s="295"/>
      <c r="JOY8" s="295"/>
      <c r="JOZ8" s="295"/>
      <c r="JPA8" s="295"/>
      <c r="JPB8" s="295"/>
      <c r="JPC8" s="295"/>
      <c r="JPD8" s="295"/>
      <c r="JPE8" s="295"/>
      <c r="JPF8" s="295"/>
      <c r="JPG8" s="295"/>
      <c r="JPH8" s="295"/>
      <c r="JPI8" s="295"/>
      <c r="JPJ8" s="295"/>
      <c r="JPK8" s="295"/>
      <c r="JPL8" s="295"/>
      <c r="JPM8" s="295"/>
      <c r="JPN8" s="295"/>
      <c r="JPO8" s="295"/>
      <c r="JPP8" s="295"/>
      <c r="JPQ8" s="295"/>
      <c r="JPR8" s="295"/>
      <c r="JPS8" s="295"/>
      <c r="JPT8" s="295"/>
      <c r="JPU8" s="295"/>
      <c r="JPV8" s="295"/>
      <c r="JPW8" s="295"/>
      <c r="JPX8" s="295"/>
      <c r="JPY8" s="295"/>
      <c r="JPZ8" s="295"/>
      <c r="JQA8" s="295"/>
      <c r="JQB8" s="295"/>
      <c r="JQC8" s="295"/>
      <c r="JQD8" s="295"/>
      <c r="JQE8" s="295"/>
      <c r="JQF8" s="295"/>
      <c r="JQG8" s="295"/>
      <c r="JQH8" s="295"/>
      <c r="JQI8" s="295"/>
      <c r="JQJ8" s="295"/>
      <c r="JQK8" s="295"/>
      <c r="JQL8" s="295"/>
      <c r="JQM8" s="295"/>
      <c r="JQN8" s="295"/>
      <c r="JQO8" s="295"/>
      <c r="JQP8" s="295"/>
      <c r="JQQ8" s="295"/>
      <c r="JQR8" s="295"/>
      <c r="JQS8" s="295"/>
      <c r="JQT8" s="295"/>
      <c r="JQU8" s="295"/>
      <c r="JQV8" s="295"/>
      <c r="JQW8" s="295"/>
      <c r="JQX8" s="295"/>
      <c r="JQY8" s="295"/>
      <c r="JQZ8" s="295"/>
      <c r="JRA8" s="295"/>
      <c r="JRB8" s="295"/>
      <c r="JRC8" s="295"/>
      <c r="JRD8" s="295"/>
      <c r="JRE8" s="295"/>
      <c r="JRF8" s="295"/>
      <c r="JRG8" s="295"/>
      <c r="JRH8" s="295"/>
      <c r="JRI8" s="295"/>
      <c r="JRJ8" s="295"/>
      <c r="JRK8" s="295"/>
      <c r="JRL8" s="295"/>
      <c r="JRM8" s="295"/>
      <c r="JRN8" s="295"/>
      <c r="JRO8" s="295"/>
      <c r="JRP8" s="295"/>
      <c r="JRQ8" s="295"/>
      <c r="JRR8" s="295"/>
      <c r="JRS8" s="295"/>
      <c r="JRT8" s="295"/>
      <c r="JRU8" s="295"/>
      <c r="JRV8" s="295"/>
      <c r="JRW8" s="295"/>
      <c r="JRX8" s="295"/>
      <c r="JRY8" s="295"/>
      <c r="JRZ8" s="295"/>
      <c r="JSA8" s="295"/>
      <c r="JSB8" s="295"/>
      <c r="JSC8" s="295"/>
      <c r="JSD8" s="295"/>
      <c r="JSE8" s="295"/>
      <c r="JSF8" s="295"/>
      <c r="JSG8" s="295"/>
      <c r="JSH8" s="295"/>
      <c r="JSI8" s="295"/>
      <c r="JSJ8" s="295"/>
      <c r="JSK8" s="295"/>
      <c r="JSL8" s="295"/>
      <c r="JSM8" s="295"/>
      <c r="JSN8" s="295"/>
      <c r="JSO8" s="295"/>
      <c r="JSP8" s="295"/>
      <c r="JSQ8" s="295"/>
      <c r="JSR8" s="295"/>
      <c r="JSS8" s="295"/>
      <c r="JST8" s="295"/>
      <c r="JSU8" s="295"/>
      <c r="JSV8" s="295"/>
      <c r="JSW8" s="295"/>
      <c r="JSX8" s="295"/>
      <c r="JSY8" s="295"/>
      <c r="JSZ8" s="295"/>
      <c r="JTA8" s="295"/>
      <c r="JTB8" s="295"/>
      <c r="JTC8" s="295"/>
      <c r="JTD8" s="295"/>
      <c r="JTE8" s="295"/>
      <c r="JTF8" s="295"/>
      <c r="JTG8" s="295"/>
      <c r="JTH8" s="295"/>
      <c r="JTI8" s="295"/>
      <c r="JTJ8" s="295"/>
      <c r="JTK8" s="295"/>
      <c r="JTL8" s="295"/>
      <c r="JTM8" s="295"/>
      <c r="JTN8" s="295"/>
      <c r="JTO8" s="295"/>
      <c r="JTP8" s="295"/>
      <c r="JTQ8" s="295"/>
      <c r="JTR8" s="295"/>
      <c r="JTS8" s="295"/>
      <c r="JTT8" s="295"/>
      <c r="JTU8" s="295"/>
      <c r="JTV8" s="295"/>
      <c r="JTW8" s="295"/>
      <c r="JTX8" s="295"/>
      <c r="JTY8" s="295"/>
      <c r="JTZ8" s="295"/>
      <c r="JUA8" s="295"/>
      <c r="JUB8" s="295"/>
      <c r="JUC8" s="295"/>
      <c r="JUD8" s="295"/>
      <c r="JUE8" s="295"/>
      <c r="JUF8" s="295"/>
      <c r="JUG8" s="295"/>
      <c r="JUH8" s="295"/>
      <c r="JUI8" s="295"/>
      <c r="JUJ8" s="295"/>
      <c r="JUK8" s="295"/>
      <c r="JUL8" s="295"/>
      <c r="JUM8" s="295"/>
      <c r="JUN8" s="295"/>
      <c r="JUO8" s="295"/>
      <c r="JUP8" s="295"/>
      <c r="JUQ8" s="295"/>
      <c r="JUR8" s="295"/>
      <c r="JUS8" s="295"/>
      <c r="JUT8" s="295"/>
      <c r="JUU8" s="295"/>
      <c r="JUV8" s="295"/>
      <c r="JUW8" s="295"/>
      <c r="JUX8" s="295"/>
      <c r="JUY8" s="295"/>
      <c r="JUZ8" s="295"/>
      <c r="JVA8" s="295"/>
      <c r="JVB8" s="295"/>
      <c r="JVC8" s="295"/>
      <c r="JVD8" s="295"/>
      <c r="JVE8" s="295"/>
      <c r="JVF8" s="295"/>
      <c r="JVG8" s="295"/>
      <c r="JVH8" s="295"/>
      <c r="JVI8" s="295"/>
      <c r="JVJ8" s="295"/>
      <c r="JVK8" s="295"/>
      <c r="JVL8" s="295"/>
      <c r="JVM8" s="295"/>
      <c r="JVN8" s="295"/>
      <c r="JVO8" s="295"/>
      <c r="JVP8" s="295"/>
      <c r="JVQ8" s="295"/>
      <c r="JVR8" s="295"/>
      <c r="JVS8" s="295"/>
      <c r="JVT8" s="295"/>
      <c r="JVU8" s="295"/>
      <c r="JVV8" s="295"/>
      <c r="JVW8" s="295"/>
      <c r="JVX8" s="295"/>
      <c r="JVY8" s="295"/>
      <c r="JVZ8" s="295"/>
      <c r="JWA8" s="295"/>
      <c r="JWB8" s="295"/>
      <c r="JWC8" s="295"/>
      <c r="JWD8" s="295"/>
      <c r="JWE8" s="295"/>
      <c r="JWF8" s="295"/>
      <c r="JWG8" s="295"/>
      <c r="JWH8" s="295"/>
      <c r="JWI8" s="295"/>
      <c r="JWJ8" s="295"/>
      <c r="JWK8" s="295"/>
      <c r="JWL8" s="295"/>
      <c r="JWM8" s="295"/>
      <c r="JWN8" s="295"/>
      <c r="JWO8" s="295"/>
      <c r="JWP8" s="295"/>
      <c r="JWQ8" s="295"/>
      <c r="JWR8" s="295"/>
      <c r="JWS8" s="295"/>
      <c r="JWT8" s="295"/>
      <c r="JWU8" s="295"/>
      <c r="JWV8" s="295"/>
      <c r="JWW8" s="295"/>
      <c r="JWX8" s="295"/>
      <c r="JWY8" s="295"/>
      <c r="JWZ8" s="295"/>
      <c r="JXA8" s="295"/>
      <c r="JXB8" s="295"/>
      <c r="JXC8" s="295"/>
      <c r="JXD8" s="295"/>
      <c r="JXE8" s="295"/>
      <c r="JXF8" s="295"/>
      <c r="JXG8" s="295"/>
      <c r="JXH8" s="295"/>
      <c r="JXI8" s="295"/>
      <c r="JXJ8" s="295"/>
      <c r="JXK8" s="295"/>
      <c r="JXL8" s="295"/>
      <c r="JXM8" s="295"/>
      <c r="JXN8" s="295"/>
      <c r="JXO8" s="295"/>
      <c r="JXP8" s="295"/>
      <c r="JXQ8" s="295"/>
      <c r="JXR8" s="295"/>
      <c r="JXS8" s="295"/>
      <c r="JXT8" s="295"/>
      <c r="JXU8" s="295"/>
      <c r="JXV8" s="295"/>
      <c r="JXW8" s="295"/>
      <c r="JXX8" s="295"/>
      <c r="JXY8" s="295"/>
      <c r="JXZ8" s="295"/>
      <c r="JYA8" s="295"/>
      <c r="JYB8" s="295"/>
      <c r="JYC8" s="295"/>
      <c r="JYD8" s="295"/>
      <c r="JYE8" s="295"/>
      <c r="JYF8" s="295"/>
      <c r="JYG8" s="295"/>
      <c r="JYH8" s="295"/>
      <c r="JYI8" s="295"/>
      <c r="JYJ8" s="295"/>
      <c r="JYK8" s="295"/>
      <c r="JYL8" s="295"/>
      <c r="JYM8" s="295"/>
      <c r="JYN8" s="295"/>
      <c r="JYO8" s="295"/>
      <c r="JYP8" s="295"/>
      <c r="JYQ8" s="295"/>
      <c r="JYR8" s="295"/>
      <c r="JYS8" s="295"/>
      <c r="JYT8" s="295"/>
      <c r="JYU8" s="295"/>
      <c r="JYV8" s="295"/>
      <c r="JYW8" s="295"/>
      <c r="JYX8" s="295"/>
      <c r="JYY8" s="295"/>
      <c r="JYZ8" s="295"/>
      <c r="JZA8" s="295"/>
      <c r="JZB8" s="295"/>
      <c r="JZC8" s="295"/>
      <c r="JZD8" s="295"/>
      <c r="JZE8" s="295"/>
      <c r="JZF8" s="295"/>
      <c r="JZG8" s="295"/>
      <c r="JZH8" s="295"/>
      <c r="JZI8" s="295"/>
      <c r="JZJ8" s="295"/>
      <c r="JZK8" s="295"/>
      <c r="JZL8" s="295"/>
      <c r="JZM8" s="295"/>
      <c r="JZN8" s="295"/>
      <c r="JZO8" s="295"/>
      <c r="JZP8" s="295"/>
      <c r="JZQ8" s="295"/>
      <c r="JZR8" s="295"/>
      <c r="JZS8" s="295"/>
      <c r="JZT8" s="295"/>
      <c r="JZU8" s="295"/>
      <c r="JZV8" s="295"/>
      <c r="JZW8" s="295"/>
      <c r="JZX8" s="295"/>
      <c r="JZY8" s="295"/>
      <c r="JZZ8" s="295"/>
      <c r="KAA8" s="295"/>
      <c r="KAB8" s="295"/>
      <c r="KAC8" s="295"/>
      <c r="KAD8" s="295"/>
      <c r="KAE8" s="295"/>
      <c r="KAF8" s="295"/>
      <c r="KAG8" s="295"/>
      <c r="KAH8" s="295"/>
      <c r="KAI8" s="295"/>
      <c r="KAJ8" s="295"/>
      <c r="KAK8" s="295"/>
      <c r="KAL8" s="295"/>
      <c r="KAM8" s="295"/>
      <c r="KAN8" s="295"/>
      <c r="KAO8" s="295"/>
      <c r="KAP8" s="295"/>
      <c r="KAQ8" s="295"/>
      <c r="KAR8" s="295"/>
      <c r="KAS8" s="295"/>
      <c r="KAT8" s="295"/>
      <c r="KAU8" s="295"/>
      <c r="KAV8" s="295"/>
      <c r="KAW8" s="295"/>
      <c r="KAX8" s="295"/>
      <c r="KAY8" s="295"/>
      <c r="KAZ8" s="295"/>
      <c r="KBA8" s="295"/>
      <c r="KBB8" s="295"/>
      <c r="KBC8" s="295"/>
      <c r="KBD8" s="295"/>
      <c r="KBE8" s="295"/>
      <c r="KBF8" s="295"/>
      <c r="KBG8" s="295"/>
      <c r="KBH8" s="295"/>
      <c r="KBI8" s="295"/>
      <c r="KBJ8" s="295"/>
      <c r="KBK8" s="295"/>
      <c r="KBL8" s="295"/>
      <c r="KBM8" s="295"/>
      <c r="KBN8" s="295"/>
      <c r="KBO8" s="295"/>
      <c r="KBP8" s="295"/>
      <c r="KBQ8" s="295"/>
      <c r="KBR8" s="295"/>
      <c r="KBS8" s="295"/>
      <c r="KBT8" s="295"/>
      <c r="KBU8" s="295"/>
      <c r="KBV8" s="295"/>
      <c r="KBW8" s="295"/>
      <c r="KBX8" s="295"/>
      <c r="KBY8" s="295"/>
      <c r="KBZ8" s="295"/>
      <c r="KCA8" s="295"/>
      <c r="KCB8" s="295"/>
      <c r="KCC8" s="295"/>
      <c r="KCD8" s="295"/>
      <c r="KCE8" s="295"/>
      <c r="KCF8" s="295"/>
      <c r="KCG8" s="295"/>
      <c r="KCH8" s="295"/>
      <c r="KCI8" s="295"/>
      <c r="KCJ8" s="295"/>
      <c r="KCK8" s="295"/>
      <c r="KCL8" s="295"/>
      <c r="KCM8" s="295"/>
      <c r="KCN8" s="295"/>
      <c r="KCO8" s="295"/>
      <c r="KCP8" s="295"/>
      <c r="KCQ8" s="295"/>
      <c r="KCR8" s="295"/>
      <c r="KCS8" s="295"/>
      <c r="KCT8" s="295"/>
      <c r="KCU8" s="295"/>
      <c r="KCV8" s="295"/>
      <c r="KCW8" s="295"/>
      <c r="KCX8" s="295"/>
      <c r="KCY8" s="295"/>
      <c r="KCZ8" s="295"/>
      <c r="KDA8" s="295"/>
      <c r="KDB8" s="295"/>
      <c r="KDC8" s="295"/>
      <c r="KDD8" s="295"/>
      <c r="KDE8" s="295"/>
      <c r="KDF8" s="295"/>
      <c r="KDG8" s="295"/>
      <c r="KDH8" s="295"/>
      <c r="KDI8" s="295"/>
      <c r="KDJ8" s="295"/>
      <c r="KDK8" s="295"/>
      <c r="KDL8" s="295"/>
      <c r="KDM8" s="295"/>
      <c r="KDN8" s="295"/>
      <c r="KDO8" s="295"/>
      <c r="KDP8" s="295"/>
      <c r="KDQ8" s="295"/>
      <c r="KDR8" s="295"/>
      <c r="KDS8" s="295"/>
      <c r="KDT8" s="295"/>
      <c r="KDU8" s="295"/>
      <c r="KDV8" s="295"/>
      <c r="KDW8" s="295"/>
      <c r="KDX8" s="295"/>
      <c r="KDY8" s="295"/>
      <c r="KDZ8" s="295"/>
      <c r="KEA8" s="295"/>
      <c r="KEB8" s="295"/>
      <c r="KEC8" s="295"/>
      <c r="KED8" s="295"/>
      <c r="KEE8" s="295"/>
      <c r="KEF8" s="295"/>
      <c r="KEG8" s="295"/>
      <c r="KEH8" s="295"/>
      <c r="KEI8" s="295"/>
      <c r="KEJ8" s="295"/>
      <c r="KEK8" s="295"/>
      <c r="KEL8" s="295"/>
      <c r="KEM8" s="295"/>
      <c r="KEN8" s="295"/>
      <c r="KEO8" s="295"/>
      <c r="KEP8" s="295"/>
      <c r="KEQ8" s="295"/>
      <c r="KER8" s="295"/>
      <c r="KES8" s="295"/>
      <c r="KET8" s="295"/>
      <c r="KEU8" s="295"/>
      <c r="KEV8" s="295"/>
      <c r="KEW8" s="295"/>
      <c r="KEX8" s="295"/>
      <c r="KEY8" s="295"/>
      <c r="KEZ8" s="295"/>
      <c r="KFA8" s="295"/>
      <c r="KFB8" s="295"/>
      <c r="KFC8" s="295"/>
      <c r="KFD8" s="295"/>
      <c r="KFE8" s="295"/>
      <c r="KFF8" s="295"/>
      <c r="KFG8" s="295"/>
      <c r="KFH8" s="295"/>
      <c r="KFI8" s="295"/>
      <c r="KFJ8" s="295"/>
      <c r="KFK8" s="295"/>
      <c r="KFL8" s="295"/>
      <c r="KFM8" s="295"/>
      <c r="KFN8" s="295"/>
      <c r="KFO8" s="295"/>
      <c r="KFP8" s="295"/>
      <c r="KFQ8" s="295"/>
      <c r="KFR8" s="295"/>
      <c r="KFS8" s="295"/>
      <c r="KFT8" s="295"/>
      <c r="KFU8" s="295"/>
      <c r="KFV8" s="295"/>
      <c r="KFW8" s="295"/>
      <c r="KFX8" s="295"/>
      <c r="KFY8" s="295"/>
      <c r="KFZ8" s="295"/>
      <c r="KGA8" s="295"/>
      <c r="KGB8" s="295"/>
      <c r="KGC8" s="295"/>
      <c r="KGD8" s="295"/>
      <c r="KGE8" s="295"/>
      <c r="KGF8" s="295"/>
      <c r="KGG8" s="295"/>
      <c r="KGH8" s="295"/>
      <c r="KGI8" s="295"/>
      <c r="KGJ8" s="295"/>
      <c r="KGK8" s="295"/>
      <c r="KGL8" s="295"/>
      <c r="KGM8" s="295"/>
      <c r="KGN8" s="295"/>
      <c r="KGO8" s="295"/>
      <c r="KGP8" s="295"/>
      <c r="KGQ8" s="295"/>
      <c r="KGR8" s="295"/>
      <c r="KGS8" s="295"/>
      <c r="KGT8" s="295"/>
      <c r="KGU8" s="295"/>
      <c r="KGV8" s="295"/>
      <c r="KGW8" s="295"/>
      <c r="KGX8" s="295"/>
      <c r="KGY8" s="295"/>
      <c r="KGZ8" s="295"/>
      <c r="KHA8" s="295"/>
      <c r="KHB8" s="295"/>
      <c r="KHC8" s="295"/>
      <c r="KHD8" s="295"/>
      <c r="KHE8" s="295"/>
      <c r="KHF8" s="295"/>
      <c r="KHG8" s="295"/>
      <c r="KHH8" s="295"/>
      <c r="KHI8" s="295"/>
      <c r="KHJ8" s="295"/>
      <c r="KHK8" s="295"/>
      <c r="KHL8" s="295"/>
      <c r="KHM8" s="295"/>
      <c r="KHN8" s="295"/>
      <c r="KHO8" s="295"/>
      <c r="KHP8" s="295"/>
      <c r="KHQ8" s="295"/>
      <c r="KHR8" s="295"/>
      <c r="KHS8" s="295"/>
      <c r="KHT8" s="295"/>
      <c r="KHU8" s="295"/>
      <c r="KHV8" s="295"/>
      <c r="KHW8" s="295"/>
      <c r="KHX8" s="295"/>
      <c r="KHY8" s="295"/>
      <c r="KHZ8" s="295"/>
      <c r="KIA8" s="295"/>
      <c r="KIB8" s="295"/>
      <c r="KIC8" s="295"/>
      <c r="KID8" s="295"/>
      <c r="KIE8" s="295"/>
      <c r="KIF8" s="295"/>
      <c r="KIG8" s="295"/>
      <c r="KIH8" s="295"/>
      <c r="KII8" s="295"/>
      <c r="KIJ8" s="295"/>
      <c r="KIK8" s="295"/>
      <c r="KIL8" s="295"/>
      <c r="KIM8" s="295"/>
      <c r="KIN8" s="295"/>
      <c r="KIO8" s="295"/>
      <c r="KIP8" s="295"/>
      <c r="KIQ8" s="295"/>
      <c r="KIR8" s="295"/>
      <c r="KIS8" s="295"/>
      <c r="KIT8" s="295"/>
      <c r="KIU8" s="295"/>
      <c r="KIV8" s="295"/>
      <c r="KIW8" s="295"/>
      <c r="KIX8" s="295"/>
      <c r="KIY8" s="295"/>
      <c r="KIZ8" s="295"/>
      <c r="KJA8" s="295"/>
      <c r="KJB8" s="295"/>
      <c r="KJC8" s="295"/>
      <c r="KJD8" s="295"/>
      <c r="KJE8" s="295"/>
      <c r="KJF8" s="295"/>
      <c r="KJG8" s="295"/>
      <c r="KJH8" s="295"/>
      <c r="KJI8" s="295"/>
      <c r="KJJ8" s="295"/>
      <c r="KJK8" s="295"/>
      <c r="KJL8" s="295"/>
      <c r="KJM8" s="295"/>
      <c r="KJN8" s="295"/>
      <c r="KJO8" s="295"/>
      <c r="KJP8" s="295"/>
      <c r="KJQ8" s="295"/>
      <c r="KJR8" s="295"/>
      <c r="KJS8" s="295"/>
      <c r="KJT8" s="295"/>
      <c r="KJU8" s="295"/>
      <c r="KJV8" s="295"/>
      <c r="KJW8" s="295"/>
      <c r="KJX8" s="295"/>
      <c r="KJY8" s="295"/>
      <c r="KJZ8" s="295"/>
      <c r="KKA8" s="295"/>
      <c r="KKB8" s="295"/>
      <c r="KKC8" s="295"/>
      <c r="KKD8" s="295"/>
      <c r="KKE8" s="295"/>
      <c r="KKF8" s="295"/>
      <c r="KKG8" s="295"/>
      <c r="KKH8" s="295"/>
      <c r="KKI8" s="295"/>
      <c r="KKJ8" s="295"/>
      <c r="KKK8" s="295"/>
      <c r="KKL8" s="295"/>
      <c r="KKM8" s="295"/>
      <c r="KKN8" s="295"/>
      <c r="KKO8" s="295"/>
      <c r="KKP8" s="295"/>
      <c r="KKQ8" s="295"/>
      <c r="KKR8" s="295"/>
      <c r="KKS8" s="295"/>
      <c r="KKT8" s="295"/>
      <c r="KKU8" s="295"/>
      <c r="KKV8" s="295"/>
      <c r="KKW8" s="295"/>
      <c r="KKX8" s="295"/>
      <c r="KKY8" s="295"/>
      <c r="KKZ8" s="295"/>
      <c r="KLA8" s="295"/>
      <c r="KLB8" s="295"/>
      <c r="KLC8" s="295"/>
      <c r="KLD8" s="295"/>
      <c r="KLE8" s="295"/>
      <c r="KLF8" s="295"/>
      <c r="KLG8" s="295"/>
      <c r="KLH8" s="295"/>
      <c r="KLI8" s="295"/>
      <c r="KLJ8" s="295"/>
      <c r="KLK8" s="295"/>
      <c r="KLL8" s="295"/>
      <c r="KLM8" s="295"/>
      <c r="KLN8" s="295"/>
      <c r="KLO8" s="295"/>
      <c r="KLP8" s="295"/>
      <c r="KLQ8" s="295"/>
      <c r="KLR8" s="295"/>
      <c r="KLS8" s="295"/>
      <c r="KLT8" s="295"/>
      <c r="KLU8" s="295"/>
      <c r="KLV8" s="295"/>
      <c r="KLW8" s="295"/>
      <c r="KLX8" s="295"/>
      <c r="KLY8" s="295"/>
      <c r="KLZ8" s="295"/>
      <c r="KMA8" s="295"/>
      <c r="KMB8" s="295"/>
      <c r="KMC8" s="295"/>
      <c r="KMD8" s="295"/>
      <c r="KME8" s="295"/>
      <c r="KMF8" s="295"/>
      <c r="KMG8" s="295"/>
      <c r="KMH8" s="295"/>
      <c r="KMI8" s="295"/>
      <c r="KMJ8" s="295"/>
      <c r="KMK8" s="295"/>
      <c r="KML8" s="295"/>
      <c r="KMM8" s="295"/>
      <c r="KMN8" s="295"/>
      <c r="KMO8" s="295"/>
      <c r="KMP8" s="295"/>
      <c r="KMQ8" s="295"/>
      <c r="KMR8" s="295"/>
      <c r="KMS8" s="295"/>
      <c r="KMT8" s="295"/>
      <c r="KMU8" s="295"/>
      <c r="KMV8" s="295"/>
      <c r="KMW8" s="295"/>
      <c r="KMX8" s="295"/>
      <c r="KMY8" s="295"/>
      <c r="KMZ8" s="295"/>
      <c r="KNA8" s="295"/>
      <c r="KNB8" s="295"/>
      <c r="KNC8" s="295"/>
      <c r="KND8" s="295"/>
      <c r="KNE8" s="295"/>
      <c r="KNF8" s="295"/>
      <c r="KNG8" s="295"/>
      <c r="KNH8" s="295"/>
      <c r="KNI8" s="295"/>
      <c r="KNJ8" s="295"/>
      <c r="KNK8" s="295"/>
      <c r="KNL8" s="295"/>
      <c r="KNM8" s="295"/>
      <c r="KNN8" s="295"/>
      <c r="KNO8" s="295"/>
      <c r="KNP8" s="295"/>
      <c r="KNQ8" s="295"/>
      <c r="KNR8" s="295"/>
      <c r="KNS8" s="295"/>
      <c r="KNT8" s="295"/>
      <c r="KNU8" s="295"/>
      <c r="KNV8" s="295"/>
      <c r="KNW8" s="295"/>
      <c r="KNX8" s="295"/>
      <c r="KNY8" s="295"/>
      <c r="KNZ8" s="295"/>
      <c r="KOA8" s="295"/>
      <c r="KOB8" s="295"/>
      <c r="KOC8" s="295"/>
      <c r="KOD8" s="295"/>
      <c r="KOE8" s="295"/>
      <c r="KOF8" s="295"/>
      <c r="KOG8" s="295"/>
      <c r="KOH8" s="295"/>
      <c r="KOI8" s="295"/>
      <c r="KOJ8" s="295"/>
      <c r="KOK8" s="295"/>
      <c r="KOL8" s="295"/>
      <c r="KOM8" s="295"/>
      <c r="KON8" s="295"/>
      <c r="KOO8" s="295"/>
      <c r="KOP8" s="295"/>
      <c r="KOQ8" s="295"/>
      <c r="KOR8" s="295"/>
      <c r="KOS8" s="295"/>
      <c r="KOT8" s="295"/>
      <c r="KOU8" s="295"/>
      <c r="KOV8" s="295"/>
      <c r="KOW8" s="295"/>
      <c r="KOX8" s="295"/>
      <c r="KOY8" s="295"/>
      <c r="KOZ8" s="295"/>
      <c r="KPA8" s="295"/>
      <c r="KPB8" s="295"/>
      <c r="KPC8" s="295"/>
      <c r="KPD8" s="295"/>
      <c r="KPE8" s="295"/>
      <c r="KPF8" s="295"/>
      <c r="KPG8" s="295"/>
      <c r="KPH8" s="295"/>
      <c r="KPI8" s="295"/>
      <c r="KPJ8" s="295"/>
      <c r="KPK8" s="295"/>
      <c r="KPL8" s="295"/>
      <c r="KPM8" s="295"/>
      <c r="KPN8" s="295"/>
      <c r="KPO8" s="295"/>
      <c r="KPP8" s="295"/>
      <c r="KPQ8" s="295"/>
      <c r="KPR8" s="295"/>
      <c r="KPS8" s="295"/>
      <c r="KPT8" s="295"/>
      <c r="KPU8" s="295"/>
      <c r="KPV8" s="295"/>
      <c r="KPW8" s="295"/>
      <c r="KPX8" s="295"/>
      <c r="KPY8" s="295"/>
      <c r="KPZ8" s="295"/>
      <c r="KQA8" s="295"/>
      <c r="KQB8" s="295"/>
      <c r="KQC8" s="295"/>
      <c r="KQD8" s="295"/>
      <c r="KQE8" s="295"/>
      <c r="KQF8" s="295"/>
      <c r="KQG8" s="295"/>
      <c r="KQH8" s="295"/>
      <c r="KQI8" s="295"/>
      <c r="KQJ8" s="295"/>
      <c r="KQK8" s="295"/>
      <c r="KQL8" s="295"/>
      <c r="KQM8" s="295"/>
      <c r="KQN8" s="295"/>
      <c r="KQO8" s="295"/>
      <c r="KQP8" s="295"/>
      <c r="KQQ8" s="295"/>
      <c r="KQR8" s="295"/>
      <c r="KQS8" s="295"/>
      <c r="KQT8" s="295"/>
      <c r="KQU8" s="295"/>
      <c r="KQV8" s="295"/>
      <c r="KQW8" s="295"/>
      <c r="KQX8" s="295"/>
      <c r="KQY8" s="295"/>
      <c r="KQZ8" s="295"/>
      <c r="KRA8" s="295"/>
      <c r="KRB8" s="295"/>
      <c r="KRC8" s="295"/>
      <c r="KRD8" s="295"/>
      <c r="KRE8" s="295"/>
      <c r="KRF8" s="295"/>
      <c r="KRG8" s="295"/>
      <c r="KRH8" s="295"/>
      <c r="KRI8" s="295"/>
      <c r="KRJ8" s="295"/>
      <c r="KRK8" s="295"/>
      <c r="KRL8" s="295"/>
      <c r="KRM8" s="295"/>
      <c r="KRN8" s="295"/>
      <c r="KRO8" s="295"/>
      <c r="KRP8" s="295"/>
      <c r="KRQ8" s="295"/>
      <c r="KRR8" s="295"/>
      <c r="KRS8" s="295"/>
      <c r="KRT8" s="295"/>
      <c r="KRU8" s="295"/>
      <c r="KRV8" s="295"/>
      <c r="KRW8" s="295"/>
      <c r="KRX8" s="295"/>
      <c r="KRY8" s="295"/>
      <c r="KRZ8" s="295"/>
      <c r="KSA8" s="295"/>
      <c r="KSB8" s="295"/>
      <c r="KSC8" s="295"/>
      <c r="KSD8" s="295"/>
      <c r="KSE8" s="295"/>
      <c r="KSF8" s="295"/>
      <c r="KSG8" s="295"/>
      <c r="KSH8" s="295"/>
      <c r="KSI8" s="295"/>
      <c r="KSJ8" s="295"/>
      <c r="KSK8" s="295"/>
      <c r="KSL8" s="295"/>
      <c r="KSM8" s="295"/>
      <c r="KSN8" s="295"/>
      <c r="KSO8" s="295"/>
      <c r="KSP8" s="295"/>
      <c r="KSQ8" s="295"/>
      <c r="KSR8" s="295"/>
      <c r="KSS8" s="295"/>
      <c r="KST8" s="295"/>
      <c r="KSU8" s="295"/>
      <c r="KSV8" s="295"/>
      <c r="KSW8" s="295"/>
      <c r="KSX8" s="295"/>
      <c r="KSY8" s="295"/>
      <c r="KSZ8" s="295"/>
      <c r="KTA8" s="295"/>
      <c r="KTB8" s="295"/>
      <c r="KTC8" s="295"/>
      <c r="KTD8" s="295"/>
      <c r="KTE8" s="295"/>
      <c r="KTF8" s="295"/>
      <c r="KTG8" s="295"/>
      <c r="KTH8" s="295"/>
      <c r="KTI8" s="295"/>
      <c r="KTJ8" s="295"/>
      <c r="KTK8" s="295"/>
      <c r="KTL8" s="295"/>
      <c r="KTM8" s="295"/>
      <c r="KTN8" s="295"/>
      <c r="KTO8" s="295"/>
      <c r="KTP8" s="295"/>
      <c r="KTQ8" s="295"/>
      <c r="KTR8" s="295"/>
      <c r="KTS8" s="295"/>
      <c r="KTT8" s="295"/>
      <c r="KTU8" s="295"/>
      <c r="KTV8" s="295"/>
      <c r="KTW8" s="295"/>
      <c r="KTX8" s="295"/>
      <c r="KTY8" s="295"/>
      <c r="KTZ8" s="295"/>
      <c r="KUA8" s="295"/>
      <c r="KUB8" s="295"/>
      <c r="KUC8" s="295"/>
      <c r="KUD8" s="295"/>
      <c r="KUE8" s="295"/>
      <c r="KUF8" s="295"/>
      <c r="KUG8" s="295"/>
      <c r="KUH8" s="295"/>
      <c r="KUI8" s="295"/>
      <c r="KUJ8" s="295"/>
      <c r="KUK8" s="295"/>
      <c r="KUL8" s="295"/>
      <c r="KUM8" s="295"/>
      <c r="KUN8" s="295"/>
      <c r="KUO8" s="295"/>
      <c r="KUP8" s="295"/>
      <c r="KUQ8" s="295"/>
      <c r="KUR8" s="295"/>
      <c r="KUS8" s="295"/>
      <c r="KUT8" s="295"/>
      <c r="KUU8" s="295"/>
      <c r="KUV8" s="295"/>
      <c r="KUW8" s="295"/>
      <c r="KUX8" s="295"/>
      <c r="KUY8" s="295"/>
      <c r="KUZ8" s="295"/>
      <c r="KVA8" s="295"/>
      <c r="KVB8" s="295"/>
      <c r="KVC8" s="295"/>
      <c r="KVD8" s="295"/>
      <c r="KVE8" s="295"/>
      <c r="KVF8" s="295"/>
      <c r="KVG8" s="295"/>
      <c r="KVH8" s="295"/>
      <c r="KVI8" s="295"/>
      <c r="KVJ8" s="295"/>
      <c r="KVK8" s="295"/>
      <c r="KVL8" s="295"/>
      <c r="KVM8" s="295"/>
      <c r="KVN8" s="295"/>
      <c r="KVO8" s="295"/>
      <c r="KVP8" s="295"/>
      <c r="KVQ8" s="295"/>
      <c r="KVR8" s="295"/>
      <c r="KVS8" s="295"/>
      <c r="KVT8" s="295"/>
      <c r="KVU8" s="295"/>
      <c r="KVV8" s="295"/>
      <c r="KVW8" s="295"/>
      <c r="KVX8" s="295"/>
      <c r="KVY8" s="295"/>
      <c r="KVZ8" s="295"/>
      <c r="KWA8" s="295"/>
      <c r="KWB8" s="295"/>
      <c r="KWC8" s="295"/>
      <c r="KWD8" s="295"/>
      <c r="KWE8" s="295"/>
      <c r="KWF8" s="295"/>
      <c r="KWG8" s="295"/>
      <c r="KWH8" s="295"/>
      <c r="KWI8" s="295"/>
      <c r="KWJ8" s="295"/>
      <c r="KWK8" s="295"/>
      <c r="KWL8" s="295"/>
      <c r="KWM8" s="295"/>
      <c r="KWN8" s="295"/>
      <c r="KWO8" s="295"/>
      <c r="KWP8" s="295"/>
      <c r="KWQ8" s="295"/>
      <c r="KWR8" s="295"/>
      <c r="KWS8" s="295"/>
      <c r="KWT8" s="295"/>
      <c r="KWU8" s="295"/>
      <c r="KWV8" s="295"/>
      <c r="KWW8" s="295"/>
      <c r="KWX8" s="295"/>
      <c r="KWY8" s="295"/>
      <c r="KWZ8" s="295"/>
      <c r="KXA8" s="295"/>
      <c r="KXB8" s="295"/>
      <c r="KXC8" s="295"/>
      <c r="KXD8" s="295"/>
      <c r="KXE8" s="295"/>
      <c r="KXF8" s="295"/>
      <c r="KXG8" s="295"/>
      <c r="KXH8" s="295"/>
      <c r="KXI8" s="295"/>
      <c r="KXJ8" s="295"/>
      <c r="KXK8" s="295"/>
      <c r="KXL8" s="295"/>
      <c r="KXM8" s="295"/>
      <c r="KXN8" s="295"/>
      <c r="KXO8" s="295"/>
      <c r="KXP8" s="295"/>
      <c r="KXQ8" s="295"/>
      <c r="KXR8" s="295"/>
      <c r="KXS8" s="295"/>
      <c r="KXT8" s="295"/>
      <c r="KXU8" s="295"/>
      <c r="KXV8" s="295"/>
      <c r="KXW8" s="295"/>
      <c r="KXX8" s="295"/>
      <c r="KXY8" s="295"/>
      <c r="KXZ8" s="295"/>
      <c r="KYA8" s="295"/>
      <c r="KYB8" s="295"/>
      <c r="KYC8" s="295"/>
      <c r="KYD8" s="295"/>
      <c r="KYE8" s="295"/>
      <c r="KYF8" s="295"/>
      <c r="KYG8" s="295"/>
      <c r="KYH8" s="295"/>
      <c r="KYI8" s="295"/>
      <c r="KYJ8" s="295"/>
      <c r="KYK8" s="295"/>
      <c r="KYL8" s="295"/>
      <c r="KYM8" s="295"/>
      <c r="KYN8" s="295"/>
      <c r="KYO8" s="295"/>
      <c r="KYP8" s="295"/>
      <c r="KYQ8" s="295"/>
      <c r="KYR8" s="295"/>
      <c r="KYS8" s="295"/>
      <c r="KYT8" s="295"/>
      <c r="KYU8" s="295"/>
      <c r="KYV8" s="295"/>
      <c r="KYW8" s="295"/>
      <c r="KYX8" s="295"/>
      <c r="KYY8" s="295"/>
      <c r="KYZ8" s="295"/>
      <c r="KZA8" s="295"/>
      <c r="KZB8" s="295"/>
      <c r="KZC8" s="295"/>
      <c r="KZD8" s="295"/>
      <c r="KZE8" s="295"/>
      <c r="KZF8" s="295"/>
      <c r="KZG8" s="295"/>
      <c r="KZH8" s="295"/>
      <c r="KZI8" s="295"/>
      <c r="KZJ8" s="295"/>
      <c r="KZK8" s="295"/>
      <c r="KZL8" s="295"/>
      <c r="KZM8" s="295"/>
      <c r="KZN8" s="295"/>
      <c r="KZO8" s="295"/>
      <c r="KZP8" s="295"/>
      <c r="KZQ8" s="295"/>
      <c r="KZR8" s="295"/>
      <c r="KZS8" s="295"/>
      <c r="KZT8" s="295"/>
      <c r="KZU8" s="295"/>
      <c r="KZV8" s="295"/>
      <c r="KZW8" s="295"/>
      <c r="KZX8" s="295"/>
      <c r="KZY8" s="295"/>
      <c r="KZZ8" s="295"/>
      <c r="LAA8" s="295"/>
      <c r="LAB8" s="295"/>
      <c r="LAC8" s="295"/>
      <c r="LAD8" s="295"/>
      <c r="LAE8" s="295"/>
      <c r="LAF8" s="295"/>
      <c r="LAG8" s="295"/>
      <c r="LAH8" s="295"/>
      <c r="LAI8" s="295"/>
      <c r="LAJ8" s="295"/>
      <c r="LAK8" s="295"/>
      <c r="LAL8" s="295"/>
      <c r="LAM8" s="295"/>
      <c r="LAN8" s="295"/>
      <c r="LAO8" s="295"/>
      <c r="LAP8" s="295"/>
      <c r="LAQ8" s="295"/>
      <c r="LAR8" s="295"/>
      <c r="LAS8" s="295"/>
      <c r="LAT8" s="295"/>
      <c r="LAU8" s="295"/>
      <c r="LAV8" s="295"/>
      <c r="LAW8" s="295"/>
      <c r="LAX8" s="295"/>
      <c r="LAY8" s="295"/>
      <c r="LAZ8" s="295"/>
      <c r="LBA8" s="295"/>
      <c r="LBB8" s="295"/>
      <c r="LBC8" s="295"/>
      <c r="LBD8" s="295"/>
      <c r="LBE8" s="295"/>
      <c r="LBF8" s="295"/>
      <c r="LBG8" s="295"/>
      <c r="LBH8" s="295"/>
      <c r="LBI8" s="295"/>
      <c r="LBJ8" s="295"/>
      <c r="LBK8" s="295"/>
      <c r="LBL8" s="295"/>
      <c r="LBM8" s="295"/>
      <c r="LBN8" s="295"/>
      <c r="LBO8" s="295"/>
      <c r="LBP8" s="295"/>
      <c r="LBQ8" s="295"/>
      <c r="LBR8" s="295"/>
      <c r="LBS8" s="295"/>
      <c r="LBT8" s="295"/>
      <c r="LBU8" s="295"/>
      <c r="LBV8" s="295"/>
      <c r="LBW8" s="295"/>
      <c r="LBX8" s="295"/>
      <c r="LBY8" s="295"/>
      <c r="LBZ8" s="295"/>
      <c r="LCA8" s="295"/>
      <c r="LCB8" s="295"/>
      <c r="LCC8" s="295"/>
      <c r="LCD8" s="295"/>
      <c r="LCE8" s="295"/>
      <c r="LCF8" s="295"/>
      <c r="LCG8" s="295"/>
      <c r="LCH8" s="295"/>
      <c r="LCI8" s="295"/>
      <c r="LCJ8" s="295"/>
      <c r="LCK8" s="295"/>
      <c r="LCL8" s="295"/>
      <c r="LCM8" s="295"/>
      <c r="LCN8" s="295"/>
      <c r="LCO8" s="295"/>
      <c r="LCP8" s="295"/>
      <c r="LCQ8" s="295"/>
      <c r="LCR8" s="295"/>
      <c r="LCS8" s="295"/>
      <c r="LCT8" s="295"/>
      <c r="LCU8" s="295"/>
      <c r="LCV8" s="295"/>
      <c r="LCW8" s="295"/>
      <c r="LCX8" s="295"/>
      <c r="LCY8" s="295"/>
      <c r="LCZ8" s="295"/>
      <c r="LDA8" s="295"/>
      <c r="LDB8" s="295"/>
      <c r="LDC8" s="295"/>
      <c r="LDD8" s="295"/>
      <c r="LDE8" s="295"/>
      <c r="LDF8" s="295"/>
      <c r="LDG8" s="295"/>
      <c r="LDH8" s="295"/>
      <c r="LDI8" s="295"/>
      <c r="LDJ8" s="295"/>
      <c r="LDK8" s="295"/>
      <c r="LDL8" s="295"/>
      <c r="LDM8" s="295"/>
      <c r="LDN8" s="295"/>
      <c r="LDO8" s="295"/>
      <c r="LDP8" s="295"/>
      <c r="LDQ8" s="295"/>
      <c r="LDR8" s="295"/>
      <c r="LDS8" s="295"/>
      <c r="LDT8" s="295"/>
      <c r="LDU8" s="295"/>
      <c r="LDV8" s="295"/>
      <c r="LDW8" s="295"/>
      <c r="LDX8" s="295"/>
      <c r="LDY8" s="295"/>
      <c r="LDZ8" s="295"/>
      <c r="LEA8" s="295"/>
      <c r="LEB8" s="295"/>
      <c r="LEC8" s="295"/>
      <c r="LED8" s="295"/>
      <c r="LEE8" s="295"/>
      <c r="LEF8" s="295"/>
      <c r="LEG8" s="295"/>
      <c r="LEH8" s="295"/>
      <c r="LEI8" s="295"/>
      <c r="LEJ8" s="295"/>
      <c r="LEK8" s="295"/>
      <c r="LEL8" s="295"/>
      <c r="LEM8" s="295"/>
      <c r="LEN8" s="295"/>
      <c r="LEO8" s="295"/>
      <c r="LEP8" s="295"/>
      <c r="LEQ8" s="295"/>
      <c r="LER8" s="295"/>
      <c r="LES8" s="295"/>
      <c r="LET8" s="295"/>
      <c r="LEU8" s="295"/>
      <c r="LEV8" s="295"/>
      <c r="LEW8" s="295"/>
      <c r="LEX8" s="295"/>
      <c r="LEY8" s="295"/>
      <c r="LEZ8" s="295"/>
      <c r="LFA8" s="295"/>
      <c r="LFB8" s="295"/>
      <c r="LFC8" s="295"/>
      <c r="LFD8" s="295"/>
      <c r="LFE8" s="295"/>
      <c r="LFF8" s="295"/>
      <c r="LFG8" s="295"/>
      <c r="LFH8" s="295"/>
      <c r="LFI8" s="295"/>
      <c r="LFJ8" s="295"/>
      <c r="LFK8" s="295"/>
      <c r="LFL8" s="295"/>
      <c r="LFM8" s="295"/>
      <c r="LFN8" s="295"/>
      <c r="LFO8" s="295"/>
      <c r="LFP8" s="295"/>
      <c r="LFQ8" s="295"/>
      <c r="LFR8" s="295"/>
      <c r="LFS8" s="295"/>
      <c r="LFT8" s="295"/>
      <c r="LFU8" s="295"/>
      <c r="LFV8" s="295"/>
      <c r="LFW8" s="295"/>
      <c r="LFX8" s="295"/>
      <c r="LFY8" s="295"/>
      <c r="LFZ8" s="295"/>
      <c r="LGA8" s="295"/>
      <c r="LGB8" s="295"/>
      <c r="LGC8" s="295"/>
      <c r="LGD8" s="295"/>
      <c r="LGE8" s="295"/>
      <c r="LGF8" s="295"/>
      <c r="LGG8" s="295"/>
      <c r="LGH8" s="295"/>
      <c r="LGI8" s="295"/>
      <c r="LGJ8" s="295"/>
      <c r="LGK8" s="295"/>
      <c r="LGL8" s="295"/>
      <c r="LGM8" s="295"/>
      <c r="LGN8" s="295"/>
      <c r="LGO8" s="295"/>
      <c r="LGP8" s="295"/>
      <c r="LGQ8" s="295"/>
      <c r="LGR8" s="295"/>
      <c r="LGS8" s="295"/>
      <c r="LGT8" s="295"/>
      <c r="LGU8" s="295"/>
      <c r="LGV8" s="295"/>
      <c r="LGW8" s="295"/>
      <c r="LGX8" s="295"/>
      <c r="LGY8" s="295"/>
      <c r="LGZ8" s="295"/>
      <c r="LHA8" s="295"/>
      <c r="LHB8" s="295"/>
      <c r="LHC8" s="295"/>
      <c r="LHD8" s="295"/>
      <c r="LHE8" s="295"/>
      <c r="LHF8" s="295"/>
      <c r="LHG8" s="295"/>
      <c r="LHH8" s="295"/>
      <c r="LHI8" s="295"/>
      <c r="LHJ8" s="295"/>
      <c r="LHK8" s="295"/>
      <c r="LHL8" s="295"/>
      <c r="LHM8" s="295"/>
      <c r="LHN8" s="295"/>
      <c r="LHO8" s="295"/>
      <c r="LHP8" s="295"/>
      <c r="LHQ8" s="295"/>
      <c r="LHR8" s="295"/>
      <c r="LHS8" s="295"/>
      <c r="LHT8" s="295"/>
      <c r="LHU8" s="295"/>
      <c r="LHV8" s="295"/>
      <c r="LHW8" s="295"/>
      <c r="LHX8" s="295"/>
      <c r="LHY8" s="295"/>
      <c r="LHZ8" s="295"/>
      <c r="LIA8" s="295"/>
      <c r="LIB8" s="295"/>
      <c r="LIC8" s="295"/>
      <c r="LID8" s="295"/>
      <c r="LIE8" s="295"/>
      <c r="LIF8" s="295"/>
      <c r="LIG8" s="295"/>
      <c r="LIH8" s="295"/>
      <c r="LII8" s="295"/>
      <c r="LIJ8" s="295"/>
      <c r="LIK8" s="295"/>
      <c r="LIL8" s="295"/>
      <c r="LIM8" s="295"/>
      <c r="LIN8" s="295"/>
      <c r="LIO8" s="295"/>
      <c r="LIP8" s="295"/>
      <c r="LIQ8" s="295"/>
      <c r="LIR8" s="295"/>
      <c r="LIS8" s="295"/>
      <c r="LIT8" s="295"/>
      <c r="LIU8" s="295"/>
      <c r="LIV8" s="295"/>
      <c r="LIW8" s="295"/>
      <c r="LIX8" s="295"/>
      <c r="LIY8" s="295"/>
      <c r="LIZ8" s="295"/>
      <c r="LJA8" s="295"/>
      <c r="LJB8" s="295"/>
      <c r="LJC8" s="295"/>
      <c r="LJD8" s="295"/>
      <c r="LJE8" s="295"/>
      <c r="LJF8" s="295"/>
      <c r="LJG8" s="295"/>
      <c r="LJH8" s="295"/>
      <c r="LJI8" s="295"/>
      <c r="LJJ8" s="295"/>
      <c r="LJK8" s="295"/>
      <c r="LJL8" s="295"/>
      <c r="LJM8" s="295"/>
      <c r="LJN8" s="295"/>
      <c r="LJO8" s="295"/>
      <c r="LJP8" s="295"/>
      <c r="LJQ8" s="295"/>
      <c r="LJR8" s="295"/>
      <c r="LJS8" s="295"/>
      <c r="LJT8" s="295"/>
      <c r="LJU8" s="295"/>
      <c r="LJV8" s="295"/>
      <c r="LJW8" s="295"/>
      <c r="LJX8" s="295"/>
      <c r="LJY8" s="295"/>
      <c r="LJZ8" s="295"/>
      <c r="LKA8" s="295"/>
      <c r="LKB8" s="295"/>
      <c r="LKC8" s="295"/>
      <c r="LKD8" s="295"/>
      <c r="LKE8" s="295"/>
      <c r="LKF8" s="295"/>
      <c r="LKG8" s="295"/>
      <c r="LKH8" s="295"/>
      <c r="LKI8" s="295"/>
      <c r="LKJ8" s="295"/>
      <c r="LKK8" s="295"/>
      <c r="LKL8" s="295"/>
      <c r="LKM8" s="295"/>
      <c r="LKN8" s="295"/>
      <c r="LKO8" s="295"/>
      <c r="LKP8" s="295"/>
      <c r="LKQ8" s="295"/>
      <c r="LKR8" s="295"/>
      <c r="LKS8" s="295"/>
      <c r="LKT8" s="295"/>
      <c r="LKU8" s="295"/>
      <c r="LKV8" s="295"/>
      <c r="LKW8" s="295"/>
      <c r="LKX8" s="295"/>
      <c r="LKY8" s="295"/>
      <c r="LKZ8" s="295"/>
      <c r="LLA8" s="295"/>
      <c r="LLB8" s="295"/>
      <c r="LLC8" s="295"/>
      <c r="LLD8" s="295"/>
      <c r="LLE8" s="295"/>
      <c r="LLF8" s="295"/>
      <c r="LLG8" s="295"/>
      <c r="LLH8" s="295"/>
      <c r="LLI8" s="295"/>
      <c r="LLJ8" s="295"/>
      <c r="LLK8" s="295"/>
      <c r="LLL8" s="295"/>
      <c r="LLM8" s="295"/>
      <c r="LLN8" s="295"/>
      <c r="LLO8" s="295"/>
      <c r="LLP8" s="295"/>
      <c r="LLQ8" s="295"/>
      <c r="LLR8" s="295"/>
      <c r="LLS8" s="295"/>
      <c r="LLT8" s="295"/>
      <c r="LLU8" s="295"/>
      <c r="LLV8" s="295"/>
      <c r="LLW8" s="295"/>
      <c r="LLX8" s="295"/>
      <c r="LLY8" s="295"/>
      <c r="LLZ8" s="295"/>
      <c r="LMA8" s="295"/>
      <c r="LMB8" s="295"/>
      <c r="LMC8" s="295"/>
      <c r="LMD8" s="295"/>
      <c r="LME8" s="295"/>
      <c r="LMF8" s="295"/>
      <c r="LMG8" s="295"/>
      <c r="LMH8" s="295"/>
      <c r="LMI8" s="295"/>
      <c r="LMJ8" s="295"/>
      <c r="LMK8" s="295"/>
      <c r="LML8" s="295"/>
      <c r="LMM8" s="295"/>
      <c r="LMN8" s="295"/>
      <c r="LMO8" s="295"/>
      <c r="LMP8" s="295"/>
      <c r="LMQ8" s="295"/>
      <c r="LMR8" s="295"/>
      <c r="LMS8" s="295"/>
      <c r="LMT8" s="295"/>
      <c r="LMU8" s="295"/>
      <c r="LMV8" s="295"/>
      <c r="LMW8" s="295"/>
      <c r="LMX8" s="295"/>
      <c r="LMY8" s="295"/>
      <c r="LMZ8" s="295"/>
      <c r="LNA8" s="295"/>
      <c r="LNB8" s="295"/>
      <c r="LNC8" s="295"/>
      <c r="LND8" s="295"/>
      <c r="LNE8" s="295"/>
      <c r="LNF8" s="295"/>
      <c r="LNG8" s="295"/>
      <c r="LNH8" s="295"/>
      <c r="LNI8" s="295"/>
      <c r="LNJ8" s="295"/>
      <c r="LNK8" s="295"/>
      <c r="LNL8" s="295"/>
      <c r="LNM8" s="295"/>
      <c r="LNN8" s="295"/>
      <c r="LNO8" s="295"/>
      <c r="LNP8" s="295"/>
      <c r="LNQ8" s="295"/>
      <c r="LNR8" s="295"/>
      <c r="LNS8" s="295"/>
      <c r="LNT8" s="295"/>
      <c r="LNU8" s="295"/>
      <c r="LNV8" s="295"/>
      <c r="LNW8" s="295"/>
      <c r="LNX8" s="295"/>
      <c r="LNY8" s="295"/>
      <c r="LNZ8" s="295"/>
      <c r="LOA8" s="295"/>
      <c r="LOB8" s="295"/>
      <c r="LOC8" s="295"/>
      <c r="LOD8" s="295"/>
      <c r="LOE8" s="295"/>
      <c r="LOF8" s="295"/>
      <c r="LOG8" s="295"/>
      <c r="LOH8" s="295"/>
      <c r="LOI8" s="295"/>
      <c r="LOJ8" s="295"/>
      <c r="LOK8" s="295"/>
      <c r="LOL8" s="295"/>
      <c r="LOM8" s="295"/>
      <c r="LON8" s="295"/>
      <c r="LOO8" s="295"/>
      <c r="LOP8" s="295"/>
      <c r="LOQ8" s="295"/>
      <c r="LOR8" s="295"/>
      <c r="LOS8" s="295"/>
      <c r="LOT8" s="295"/>
      <c r="LOU8" s="295"/>
      <c r="LOV8" s="295"/>
      <c r="LOW8" s="295"/>
      <c r="LOX8" s="295"/>
      <c r="LOY8" s="295"/>
      <c r="LOZ8" s="295"/>
      <c r="LPA8" s="295"/>
      <c r="LPB8" s="295"/>
      <c r="LPC8" s="295"/>
      <c r="LPD8" s="295"/>
      <c r="LPE8" s="295"/>
      <c r="LPF8" s="295"/>
      <c r="LPG8" s="295"/>
      <c r="LPH8" s="295"/>
      <c r="LPI8" s="295"/>
      <c r="LPJ8" s="295"/>
      <c r="LPK8" s="295"/>
      <c r="LPL8" s="295"/>
      <c r="LPM8" s="295"/>
      <c r="LPN8" s="295"/>
      <c r="LPO8" s="295"/>
      <c r="LPP8" s="295"/>
      <c r="LPQ8" s="295"/>
      <c r="LPR8" s="295"/>
      <c r="LPS8" s="295"/>
      <c r="LPT8" s="295"/>
      <c r="LPU8" s="295"/>
      <c r="LPV8" s="295"/>
      <c r="LPW8" s="295"/>
      <c r="LPX8" s="295"/>
      <c r="LPY8" s="295"/>
      <c r="LPZ8" s="295"/>
      <c r="LQA8" s="295"/>
      <c r="LQB8" s="295"/>
      <c r="LQC8" s="295"/>
      <c r="LQD8" s="295"/>
      <c r="LQE8" s="295"/>
      <c r="LQF8" s="295"/>
      <c r="LQG8" s="295"/>
      <c r="LQH8" s="295"/>
      <c r="LQI8" s="295"/>
      <c r="LQJ8" s="295"/>
      <c r="LQK8" s="295"/>
      <c r="LQL8" s="295"/>
      <c r="LQM8" s="295"/>
      <c r="LQN8" s="295"/>
      <c r="LQO8" s="295"/>
      <c r="LQP8" s="295"/>
      <c r="LQQ8" s="295"/>
      <c r="LQR8" s="295"/>
      <c r="LQS8" s="295"/>
      <c r="LQT8" s="295"/>
      <c r="LQU8" s="295"/>
      <c r="LQV8" s="295"/>
      <c r="LQW8" s="295"/>
      <c r="LQX8" s="295"/>
      <c r="LQY8" s="295"/>
      <c r="LQZ8" s="295"/>
      <c r="LRA8" s="295"/>
      <c r="LRB8" s="295"/>
      <c r="LRC8" s="295"/>
      <c r="LRD8" s="295"/>
      <c r="LRE8" s="295"/>
      <c r="LRF8" s="295"/>
      <c r="LRG8" s="295"/>
      <c r="LRH8" s="295"/>
      <c r="LRI8" s="295"/>
      <c r="LRJ8" s="295"/>
      <c r="LRK8" s="295"/>
      <c r="LRL8" s="295"/>
      <c r="LRM8" s="295"/>
      <c r="LRN8" s="295"/>
      <c r="LRO8" s="295"/>
      <c r="LRP8" s="295"/>
      <c r="LRQ8" s="295"/>
      <c r="LRR8" s="295"/>
      <c r="LRS8" s="295"/>
      <c r="LRT8" s="295"/>
      <c r="LRU8" s="295"/>
      <c r="LRV8" s="295"/>
      <c r="LRW8" s="295"/>
      <c r="LRX8" s="295"/>
      <c r="LRY8" s="295"/>
      <c r="LRZ8" s="295"/>
      <c r="LSA8" s="295"/>
      <c r="LSB8" s="295"/>
      <c r="LSC8" s="295"/>
      <c r="LSD8" s="295"/>
      <c r="LSE8" s="295"/>
      <c r="LSF8" s="295"/>
      <c r="LSG8" s="295"/>
      <c r="LSH8" s="295"/>
      <c r="LSI8" s="295"/>
      <c r="LSJ8" s="295"/>
      <c r="LSK8" s="295"/>
      <c r="LSL8" s="295"/>
      <c r="LSM8" s="295"/>
      <c r="LSN8" s="295"/>
      <c r="LSO8" s="295"/>
      <c r="LSP8" s="295"/>
      <c r="LSQ8" s="295"/>
      <c r="LSR8" s="295"/>
      <c r="LSS8" s="295"/>
      <c r="LST8" s="295"/>
      <c r="LSU8" s="295"/>
      <c r="LSV8" s="295"/>
      <c r="LSW8" s="295"/>
      <c r="LSX8" s="295"/>
      <c r="LSY8" s="295"/>
      <c r="LSZ8" s="295"/>
      <c r="LTA8" s="295"/>
      <c r="LTB8" s="295"/>
      <c r="LTC8" s="295"/>
      <c r="LTD8" s="295"/>
      <c r="LTE8" s="295"/>
      <c r="LTF8" s="295"/>
      <c r="LTG8" s="295"/>
      <c r="LTH8" s="295"/>
      <c r="LTI8" s="295"/>
      <c r="LTJ8" s="295"/>
      <c r="LTK8" s="295"/>
      <c r="LTL8" s="295"/>
      <c r="LTM8" s="295"/>
      <c r="LTN8" s="295"/>
      <c r="LTO8" s="295"/>
      <c r="LTP8" s="295"/>
      <c r="LTQ8" s="295"/>
      <c r="LTR8" s="295"/>
      <c r="LTS8" s="295"/>
      <c r="LTT8" s="295"/>
      <c r="LTU8" s="295"/>
      <c r="LTV8" s="295"/>
      <c r="LTW8" s="295"/>
      <c r="LTX8" s="295"/>
      <c r="LTY8" s="295"/>
      <c r="LTZ8" s="295"/>
      <c r="LUA8" s="295"/>
      <c r="LUB8" s="295"/>
      <c r="LUC8" s="295"/>
      <c r="LUD8" s="295"/>
      <c r="LUE8" s="295"/>
      <c r="LUF8" s="295"/>
      <c r="LUG8" s="295"/>
      <c r="LUH8" s="295"/>
      <c r="LUI8" s="295"/>
      <c r="LUJ8" s="295"/>
      <c r="LUK8" s="295"/>
      <c r="LUL8" s="295"/>
      <c r="LUM8" s="295"/>
      <c r="LUN8" s="295"/>
      <c r="LUO8" s="295"/>
      <c r="LUP8" s="295"/>
      <c r="LUQ8" s="295"/>
      <c r="LUR8" s="295"/>
      <c r="LUS8" s="295"/>
      <c r="LUT8" s="295"/>
      <c r="LUU8" s="295"/>
      <c r="LUV8" s="295"/>
      <c r="LUW8" s="295"/>
      <c r="LUX8" s="295"/>
      <c r="LUY8" s="295"/>
      <c r="LUZ8" s="295"/>
      <c r="LVA8" s="295"/>
      <c r="LVB8" s="295"/>
      <c r="LVC8" s="295"/>
      <c r="LVD8" s="295"/>
      <c r="LVE8" s="295"/>
      <c r="LVF8" s="295"/>
      <c r="LVG8" s="295"/>
      <c r="LVH8" s="295"/>
      <c r="LVI8" s="295"/>
      <c r="LVJ8" s="295"/>
      <c r="LVK8" s="295"/>
      <c r="LVL8" s="295"/>
      <c r="LVM8" s="295"/>
      <c r="LVN8" s="295"/>
      <c r="LVO8" s="295"/>
      <c r="LVP8" s="295"/>
      <c r="LVQ8" s="295"/>
      <c r="LVR8" s="295"/>
      <c r="LVS8" s="295"/>
      <c r="LVT8" s="295"/>
      <c r="LVU8" s="295"/>
      <c r="LVV8" s="295"/>
      <c r="LVW8" s="295"/>
      <c r="LVX8" s="295"/>
      <c r="LVY8" s="295"/>
      <c r="LVZ8" s="295"/>
      <c r="LWA8" s="295"/>
      <c r="LWB8" s="295"/>
      <c r="LWC8" s="295"/>
      <c r="LWD8" s="295"/>
      <c r="LWE8" s="295"/>
      <c r="LWF8" s="295"/>
      <c r="LWG8" s="295"/>
      <c r="LWH8" s="295"/>
      <c r="LWI8" s="295"/>
      <c r="LWJ8" s="295"/>
      <c r="LWK8" s="295"/>
      <c r="LWL8" s="295"/>
      <c r="LWM8" s="295"/>
      <c r="LWN8" s="295"/>
      <c r="LWO8" s="295"/>
      <c r="LWP8" s="295"/>
      <c r="LWQ8" s="295"/>
      <c r="LWR8" s="295"/>
      <c r="LWS8" s="295"/>
      <c r="LWT8" s="295"/>
      <c r="LWU8" s="295"/>
      <c r="LWV8" s="295"/>
      <c r="LWW8" s="295"/>
      <c r="LWX8" s="295"/>
      <c r="LWY8" s="295"/>
      <c r="LWZ8" s="295"/>
      <c r="LXA8" s="295"/>
      <c r="LXB8" s="295"/>
      <c r="LXC8" s="295"/>
      <c r="LXD8" s="295"/>
      <c r="LXE8" s="295"/>
      <c r="LXF8" s="295"/>
      <c r="LXG8" s="295"/>
      <c r="LXH8" s="295"/>
      <c r="LXI8" s="295"/>
      <c r="LXJ8" s="295"/>
      <c r="LXK8" s="295"/>
      <c r="LXL8" s="295"/>
      <c r="LXM8" s="295"/>
      <c r="LXN8" s="295"/>
      <c r="LXO8" s="295"/>
      <c r="LXP8" s="295"/>
      <c r="LXQ8" s="295"/>
      <c r="LXR8" s="295"/>
      <c r="LXS8" s="295"/>
      <c r="LXT8" s="295"/>
      <c r="LXU8" s="295"/>
      <c r="LXV8" s="295"/>
      <c r="LXW8" s="295"/>
      <c r="LXX8" s="295"/>
      <c r="LXY8" s="295"/>
      <c r="LXZ8" s="295"/>
      <c r="LYA8" s="295"/>
      <c r="LYB8" s="295"/>
      <c r="LYC8" s="295"/>
      <c r="LYD8" s="295"/>
      <c r="LYE8" s="295"/>
      <c r="LYF8" s="295"/>
      <c r="LYG8" s="295"/>
      <c r="LYH8" s="295"/>
      <c r="LYI8" s="295"/>
      <c r="LYJ8" s="295"/>
      <c r="LYK8" s="295"/>
      <c r="LYL8" s="295"/>
      <c r="LYM8" s="295"/>
      <c r="LYN8" s="295"/>
      <c r="LYO8" s="295"/>
      <c r="LYP8" s="295"/>
      <c r="LYQ8" s="295"/>
      <c r="LYR8" s="295"/>
      <c r="LYS8" s="295"/>
      <c r="LYT8" s="295"/>
      <c r="LYU8" s="295"/>
      <c r="LYV8" s="295"/>
      <c r="LYW8" s="295"/>
      <c r="LYX8" s="295"/>
      <c r="LYY8" s="295"/>
      <c r="LYZ8" s="295"/>
      <c r="LZA8" s="295"/>
      <c r="LZB8" s="295"/>
      <c r="LZC8" s="295"/>
      <c r="LZD8" s="295"/>
      <c r="LZE8" s="295"/>
      <c r="LZF8" s="295"/>
      <c r="LZG8" s="295"/>
      <c r="LZH8" s="295"/>
      <c r="LZI8" s="295"/>
      <c r="LZJ8" s="295"/>
      <c r="LZK8" s="295"/>
      <c r="LZL8" s="295"/>
      <c r="LZM8" s="295"/>
      <c r="LZN8" s="295"/>
      <c r="LZO8" s="295"/>
      <c r="LZP8" s="295"/>
      <c r="LZQ8" s="295"/>
      <c r="LZR8" s="295"/>
      <c r="LZS8" s="295"/>
      <c r="LZT8" s="295"/>
      <c r="LZU8" s="295"/>
      <c r="LZV8" s="295"/>
      <c r="LZW8" s="295"/>
      <c r="LZX8" s="295"/>
      <c r="LZY8" s="295"/>
      <c r="LZZ8" s="295"/>
      <c r="MAA8" s="295"/>
      <c r="MAB8" s="295"/>
      <c r="MAC8" s="295"/>
      <c r="MAD8" s="295"/>
      <c r="MAE8" s="295"/>
      <c r="MAF8" s="295"/>
      <c r="MAG8" s="295"/>
      <c r="MAH8" s="295"/>
      <c r="MAI8" s="295"/>
      <c r="MAJ8" s="295"/>
      <c r="MAK8" s="295"/>
      <c r="MAL8" s="295"/>
      <c r="MAM8" s="295"/>
      <c r="MAN8" s="295"/>
      <c r="MAO8" s="295"/>
      <c r="MAP8" s="295"/>
      <c r="MAQ8" s="295"/>
      <c r="MAR8" s="295"/>
      <c r="MAS8" s="295"/>
      <c r="MAT8" s="295"/>
      <c r="MAU8" s="295"/>
      <c r="MAV8" s="295"/>
      <c r="MAW8" s="295"/>
      <c r="MAX8" s="295"/>
      <c r="MAY8" s="295"/>
      <c r="MAZ8" s="295"/>
      <c r="MBA8" s="295"/>
      <c r="MBB8" s="295"/>
      <c r="MBC8" s="295"/>
      <c r="MBD8" s="295"/>
      <c r="MBE8" s="295"/>
      <c r="MBF8" s="295"/>
      <c r="MBG8" s="295"/>
      <c r="MBH8" s="295"/>
      <c r="MBI8" s="295"/>
      <c r="MBJ8" s="295"/>
      <c r="MBK8" s="295"/>
      <c r="MBL8" s="295"/>
      <c r="MBM8" s="295"/>
      <c r="MBN8" s="295"/>
      <c r="MBO8" s="295"/>
      <c r="MBP8" s="295"/>
      <c r="MBQ8" s="295"/>
      <c r="MBR8" s="295"/>
      <c r="MBS8" s="295"/>
      <c r="MBT8" s="295"/>
      <c r="MBU8" s="295"/>
      <c r="MBV8" s="295"/>
      <c r="MBW8" s="295"/>
      <c r="MBX8" s="295"/>
      <c r="MBY8" s="295"/>
      <c r="MBZ8" s="295"/>
      <c r="MCA8" s="295"/>
      <c r="MCB8" s="295"/>
      <c r="MCC8" s="295"/>
      <c r="MCD8" s="295"/>
      <c r="MCE8" s="295"/>
      <c r="MCF8" s="295"/>
      <c r="MCG8" s="295"/>
      <c r="MCH8" s="295"/>
      <c r="MCI8" s="295"/>
      <c r="MCJ8" s="295"/>
      <c r="MCK8" s="295"/>
      <c r="MCL8" s="295"/>
      <c r="MCM8" s="295"/>
      <c r="MCN8" s="295"/>
      <c r="MCO8" s="295"/>
      <c r="MCP8" s="295"/>
      <c r="MCQ8" s="295"/>
      <c r="MCR8" s="295"/>
      <c r="MCS8" s="295"/>
      <c r="MCT8" s="295"/>
      <c r="MCU8" s="295"/>
      <c r="MCV8" s="295"/>
      <c r="MCW8" s="295"/>
      <c r="MCX8" s="295"/>
      <c r="MCY8" s="295"/>
      <c r="MCZ8" s="295"/>
      <c r="MDA8" s="295"/>
      <c r="MDB8" s="295"/>
      <c r="MDC8" s="295"/>
      <c r="MDD8" s="295"/>
      <c r="MDE8" s="295"/>
      <c r="MDF8" s="295"/>
      <c r="MDG8" s="295"/>
      <c r="MDH8" s="295"/>
      <c r="MDI8" s="295"/>
      <c r="MDJ8" s="295"/>
      <c r="MDK8" s="295"/>
      <c r="MDL8" s="295"/>
      <c r="MDM8" s="295"/>
      <c r="MDN8" s="295"/>
      <c r="MDO8" s="295"/>
      <c r="MDP8" s="295"/>
      <c r="MDQ8" s="295"/>
      <c r="MDR8" s="295"/>
      <c r="MDS8" s="295"/>
      <c r="MDT8" s="295"/>
      <c r="MDU8" s="295"/>
      <c r="MDV8" s="295"/>
      <c r="MDW8" s="295"/>
      <c r="MDX8" s="295"/>
      <c r="MDY8" s="295"/>
      <c r="MDZ8" s="295"/>
      <c r="MEA8" s="295"/>
      <c r="MEB8" s="295"/>
      <c r="MEC8" s="295"/>
      <c r="MED8" s="295"/>
      <c r="MEE8" s="295"/>
      <c r="MEF8" s="295"/>
      <c r="MEG8" s="295"/>
      <c r="MEH8" s="295"/>
      <c r="MEI8" s="295"/>
      <c r="MEJ8" s="295"/>
      <c r="MEK8" s="295"/>
      <c r="MEL8" s="295"/>
      <c r="MEM8" s="295"/>
      <c r="MEN8" s="295"/>
      <c r="MEO8" s="295"/>
      <c r="MEP8" s="295"/>
      <c r="MEQ8" s="295"/>
      <c r="MER8" s="295"/>
      <c r="MES8" s="295"/>
      <c r="MET8" s="295"/>
      <c r="MEU8" s="295"/>
      <c r="MEV8" s="295"/>
      <c r="MEW8" s="295"/>
      <c r="MEX8" s="295"/>
      <c r="MEY8" s="295"/>
      <c r="MEZ8" s="295"/>
      <c r="MFA8" s="295"/>
      <c r="MFB8" s="295"/>
      <c r="MFC8" s="295"/>
      <c r="MFD8" s="295"/>
      <c r="MFE8" s="295"/>
      <c r="MFF8" s="295"/>
      <c r="MFG8" s="295"/>
      <c r="MFH8" s="295"/>
      <c r="MFI8" s="295"/>
      <c r="MFJ8" s="295"/>
      <c r="MFK8" s="295"/>
      <c r="MFL8" s="295"/>
      <c r="MFM8" s="295"/>
      <c r="MFN8" s="295"/>
      <c r="MFO8" s="295"/>
      <c r="MFP8" s="295"/>
      <c r="MFQ8" s="295"/>
      <c r="MFR8" s="295"/>
      <c r="MFS8" s="295"/>
      <c r="MFT8" s="295"/>
      <c r="MFU8" s="295"/>
      <c r="MFV8" s="295"/>
      <c r="MFW8" s="295"/>
      <c r="MFX8" s="295"/>
      <c r="MFY8" s="295"/>
      <c r="MFZ8" s="295"/>
      <c r="MGA8" s="295"/>
      <c r="MGB8" s="295"/>
      <c r="MGC8" s="295"/>
      <c r="MGD8" s="295"/>
      <c r="MGE8" s="295"/>
      <c r="MGF8" s="295"/>
      <c r="MGG8" s="295"/>
      <c r="MGH8" s="295"/>
      <c r="MGI8" s="295"/>
      <c r="MGJ8" s="295"/>
      <c r="MGK8" s="295"/>
      <c r="MGL8" s="295"/>
      <c r="MGM8" s="295"/>
      <c r="MGN8" s="295"/>
      <c r="MGO8" s="295"/>
      <c r="MGP8" s="295"/>
      <c r="MGQ8" s="295"/>
      <c r="MGR8" s="295"/>
      <c r="MGS8" s="295"/>
      <c r="MGT8" s="295"/>
      <c r="MGU8" s="295"/>
      <c r="MGV8" s="295"/>
      <c r="MGW8" s="295"/>
      <c r="MGX8" s="295"/>
      <c r="MGY8" s="295"/>
      <c r="MGZ8" s="295"/>
      <c r="MHA8" s="295"/>
      <c r="MHB8" s="295"/>
      <c r="MHC8" s="295"/>
      <c r="MHD8" s="295"/>
      <c r="MHE8" s="295"/>
      <c r="MHF8" s="295"/>
      <c r="MHG8" s="295"/>
      <c r="MHH8" s="295"/>
      <c r="MHI8" s="295"/>
      <c r="MHJ8" s="295"/>
      <c r="MHK8" s="295"/>
      <c r="MHL8" s="295"/>
      <c r="MHM8" s="295"/>
      <c r="MHN8" s="295"/>
      <c r="MHO8" s="295"/>
      <c r="MHP8" s="295"/>
      <c r="MHQ8" s="295"/>
      <c r="MHR8" s="295"/>
      <c r="MHS8" s="295"/>
      <c r="MHT8" s="295"/>
      <c r="MHU8" s="295"/>
      <c r="MHV8" s="295"/>
      <c r="MHW8" s="295"/>
      <c r="MHX8" s="295"/>
      <c r="MHY8" s="295"/>
      <c r="MHZ8" s="295"/>
      <c r="MIA8" s="295"/>
      <c r="MIB8" s="295"/>
      <c r="MIC8" s="295"/>
      <c r="MID8" s="295"/>
      <c r="MIE8" s="295"/>
      <c r="MIF8" s="295"/>
      <c r="MIG8" s="295"/>
      <c r="MIH8" s="295"/>
      <c r="MII8" s="295"/>
      <c r="MIJ8" s="295"/>
      <c r="MIK8" s="295"/>
      <c r="MIL8" s="295"/>
      <c r="MIM8" s="295"/>
      <c r="MIN8" s="295"/>
      <c r="MIO8" s="295"/>
      <c r="MIP8" s="295"/>
      <c r="MIQ8" s="295"/>
      <c r="MIR8" s="295"/>
      <c r="MIS8" s="295"/>
      <c r="MIT8" s="295"/>
      <c r="MIU8" s="295"/>
      <c r="MIV8" s="295"/>
      <c r="MIW8" s="295"/>
      <c r="MIX8" s="295"/>
      <c r="MIY8" s="295"/>
      <c r="MIZ8" s="295"/>
      <c r="MJA8" s="295"/>
      <c r="MJB8" s="295"/>
      <c r="MJC8" s="295"/>
      <c r="MJD8" s="295"/>
      <c r="MJE8" s="295"/>
      <c r="MJF8" s="295"/>
      <c r="MJG8" s="295"/>
      <c r="MJH8" s="295"/>
      <c r="MJI8" s="295"/>
      <c r="MJJ8" s="295"/>
      <c r="MJK8" s="295"/>
      <c r="MJL8" s="295"/>
      <c r="MJM8" s="295"/>
      <c r="MJN8" s="295"/>
      <c r="MJO8" s="295"/>
      <c r="MJP8" s="295"/>
      <c r="MJQ8" s="295"/>
      <c r="MJR8" s="295"/>
      <c r="MJS8" s="295"/>
      <c r="MJT8" s="295"/>
      <c r="MJU8" s="295"/>
      <c r="MJV8" s="295"/>
      <c r="MJW8" s="295"/>
      <c r="MJX8" s="295"/>
      <c r="MJY8" s="295"/>
      <c r="MJZ8" s="295"/>
      <c r="MKA8" s="295"/>
      <c r="MKB8" s="295"/>
      <c r="MKC8" s="295"/>
      <c r="MKD8" s="295"/>
      <c r="MKE8" s="295"/>
      <c r="MKF8" s="295"/>
      <c r="MKG8" s="295"/>
      <c r="MKH8" s="295"/>
      <c r="MKI8" s="295"/>
      <c r="MKJ8" s="295"/>
      <c r="MKK8" s="295"/>
      <c r="MKL8" s="295"/>
      <c r="MKM8" s="295"/>
      <c r="MKN8" s="295"/>
      <c r="MKO8" s="295"/>
      <c r="MKP8" s="295"/>
      <c r="MKQ8" s="295"/>
      <c r="MKR8" s="295"/>
      <c r="MKS8" s="295"/>
      <c r="MKT8" s="295"/>
      <c r="MKU8" s="295"/>
      <c r="MKV8" s="295"/>
      <c r="MKW8" s="295"/>
      <c r="MKX8" s="295"/>
      <c r="MKY8" s="295"/>
      <c r="MKZ8" s="295"/>
      <c r="MLA8" s="295"/>
      <c r="MLB8" s="295"/>
      <c r="MLC8" s="295"/>
      <c r="MLD8" s="295"/>
      <c r="MLE8" s="295"/>
      <c r="MLF8" s="295"/>
      <c r="MLG8" s="295"/>
      <c r="MLH8" s="295"/>
      <c r="MLI8" s="295"/>
      <c r="MLJ8" s="295"/>
      <c r="MLK8" s="295"/>
      <c r="MLL8" s="295"/>
      <c r="MLM8" s="295"/>
      <c r="MLN8" s="295"/>
      <c r="MLO8" s="295"/>
      <c r="MLP8" s="295"/>
      <c r="MLQ8" s="295"/>
      <c r="MLR8" s="295"/>
      <c r="MLS8" s="295"/>
      <c r="MLT8" s="295"/>
      <c r="MLU8" s="295"/>
      <c r="MLV8" s="295"/>
      <c r="MLW8" s="295"/>
      <c r="MLX8" s="295"/>
      <c r="MLY8" s="295"/>
      <c r="MLZ8" s="295"/>
      <c r="MMA8" s="295"/>
      <c r="MMB8" s="295"/>
      <c r="MMC8" s="295"/>
      <c r="MMD8" s="295"/>
      <c r="MME8" s="295"/>
      <c r="MMF8" s="295"/>
      <c r="MMG8" s="295"/>
      <c r="MMH8" s="295"/>
      <c r="MMI8" s="295"/>
      <c r="MMJ8" s="295"/>
      <c r="MMK8" s="295"/>
      <c r="MML8" s="295"/>
      <c r="MMM8" s="295"/>
      <c r="MMN8" s="295"/>
      <c r="MMO8" s="295"/>
      <c r="MMP8" s="295"/>
      <c r="MMQ8" s="295"/>
      <c r="MMR8" s="295"/>
      <c r="MMS8" s="295"/>
      <c r="MMT8" s="295"/>
      <c r="MMU8" s="295"/>
      <c r="MMV8" s="295"/>
      <c r="MMW8" s="295"/>
      <c r="MMX8" s="295"/>
      <c r="MMY8" s="295"/>
      <c r="MMZ8" s="295"/>
      <c r="MNA8" s="295"/>
      <c r="MNB8" s="295"/>
      <c r="MNC8" s="295"/>
      <c r="MND8" s="295"/>
      <c r="MNE8" s="295"/>
      <c r="MNF8" s="295"/>
      <c r="MNG8" s="295"/>
      <c r="MNH8" s="295"/>
      <c r="MNI8" s="295"/>
      <c r="MNJ8" s="295"/>
      <c r="MNK8" s="295"/>
      <c r="MNL8" s="295"/>
      <c r="MNM8" s="295"/>
      <c r="MNN8" s="295"/>
      <c r="MNO8" s="295"/>
      <c r="MNP8" s="295"/>
      <c r="MNQ8" s="295"/>
      <c r="MNR8" s="295"/>
      <c r="MNS8" s="295"/>
      <c r="MNT8" s="295"/>
      <c r="MNU8" s="295"/>
      <c r="MNV8" s="295"/>
      <c r="MNW8" s="295"/>
      <c r="MNX8" s="295"/>
      <c r="MNY8" s="295"/>
      <c r="MNZ8" s="295"/>
      <c r="MOA8" s="295"/>
      <c r="MOB8" s="295"/>
      <c r="MOC8" s="295"/>
      <c r="MOD8" s="295"/>
      <c r="MOE8" s="295"/>
      <c r="MOF8" s="295"/>
      <c r="MOG8" s="295"/>
      <c r="MOH8" s="295"/>
      <c r="MOI8" s="295"/>
      <c r="MOJ8" s="295"/>
      <c r="MOK8" s="295"/>
      <c r="MOL8" s="295"/>
      <c r="MOM8" s="295"/>
      <c r="MON8" s="295"/>
      <c r="MOO8" s="295"/>
      <c r="MOP8" s="295"/>
      <c r="MOQ8" s="295"/>
      <c r="MOR8" s="295"/>
      <c r="MOS8" s="295"/>
      <c r="MOT8" s="295"/>
      <c r="MOU8" s="295"/>
      <c r="MOV8" s="295"/>
      <c r="MOW8" s="295"/>
      <c r="MOX8" s="295"/>
      <c r="MOY8" s="295"/>
      <c r="MOZ8" s="295"/>
      <c r="MPA8" s="295"/>
      <c r="MPB8" s="295"/>
      <c r="MPC8" s="295"/>
      <c r="MPD8" s="295"/>
      <c r="MPE8" s="295"/>
      <c r="MPF8" s="295"/>
      <c r="MPG8" s="295"/>
      <c r="MPH8" s="295"/>
      <c r="MPI8" s="295"/>
      <c r="MPJ8" s="295"/>
      <c r="MPK8" s="295"/>
      <c r="MPL8" s="295"/>
      <c r="MPM8" s="295"/>
      <c r="MPN8" s="295"/>
      <c r="MPO8" s="295"/>
      <c r="MPP8" s="295"/>
      <c r="MPQ8" s="295"/>
      <c r="MPR8" s="295"/>
      <c r="MPS8" s="295"/>
      <c r="MPT8" s="295"/>
      <c r="MPU8" s="295"/>
      <c r="MPV8" s="295"/>
      <c r="MPW8" s="295"/>
      <c r="MPX8" s="295"/>
      <c r="MPY8" s="295"/>
      <c r="MPZ8" s="295"/>
      <c r="MQA8" s="295"/>
      <c r="MQB8" s="295"/>
      <c r="MQC8" s="295"/>
      <c r="MQD8" s="295"/>
      <c r="MQE8" s="295"/>
      <c r="MQF8" s="295"/>
      <c r="MQG8" s="295"/>
      <c r="MQH8" s="295"/>
      <c r="MQI8" s="295"/>
      <c r="MQJ8" s="295"/>
      <c r="MQK8" s="295"/>
      <c r="MQL8" s="295"/>
      <c r="MQM8" s="295"/>
      <c r="MQN8" s="295"/>
      <c r="MQO8" s="295"/>
      <c r="MQP8" s="295"/>
      <c r="MQQ8" s="295"/>
      <c r="MQR8" s="295"/>
      <c r="MQS8" s="295"/>
      <c r="MQT8" s="295"/>
      <c r="MQU8" s="295"/>
      <c r="MQV8" s="295"/>
      <c r="MQW8" s="295"/>
      <c r="MQX8" s="295"/>
      <c r="MQY8" s="295"/>
      <c r="MQZ8" s="295"/>
      <c r="MRA8" s="295"/>
      <c r="MRB8" s="295"/>
      <c r="MRC8" s="295"/>
      <c r="MRD8" s="295"/>
      <c r="MRE8" s="295"/>
      <c r="MRF8" s="295"/>
      <c r="MRG8" s="295"/>
      <c r="MRH8" s="295"/>
      <c r="MRI8" s="295"/>
      <c r="MRJ8" s="295"/>
      <c r="MRK8" s="295"/>
      <c r="MRL8" s="295"/>
      <c r="MRM8" s="295"/>
      <c r="MRN8" s="295"/>
      <c r="MRO8" s="295"/>
      <c r="MRP8" s="295"/>
      <c r="MRQ8" s="295"/>
      <c r="MRR8" s="295"/>
      <c r="MRS8" s="295"/>
      <c r="MRT8" s="295"/>
      <c r="MRU8" s="295"/>
      <c r="MRV8" s="295"/>
      <c r="MRW8" s="295"/>
      <c r="MRX8" s="295"/>
      <c r="MRY8" s="295"/>
      <c r="MRZ8" s="295"/>
      <c r="MSA8" s="295"/>
      <c r="MSB8" s="295"/>
      <c r="MSC8" s="295"/>
      <c r="MSD8" s="295"/>
      <c r="MSE8" s="295"/>
      <c r="MSF8" s="295"/>
      <c r="MSG8" s="295"/>
      <c r="MSH8" s="295"/>
      <c r="MSI8" s="295"/>
      <c r="MSJ8" s="295"/>
      <c r="MSK8" s="295"/>
      <c r="MSL8" s="295"/>
      <c r="MSM8" s="295"/>
      <c r="MSN8" s="295"/>
      <c r="MSO8" s="295"/>
      <c r="MSP8" s="295"/>
      <c r="MSQ8" s="295"/>
      <c r="MSR8" s="295"/>
      <c r="MSS8" s="295"/>
      <c r="MST8" s="295"/>
      <c r="MSU8" s="295"/>
      <c r="MSV8" s="295"/>
      <c r="MSW8" s="295"/>
      <c r="MSX8" s="295"/>
      <c r="MSY8" s="295"/>
      <c r="MSZ8" s="295"/>
      <c r="MTA8" s="295"/>
      <c r="MTB8" s="295"/>
      <c r="MTC8" s="295"/>
      <c r="MTD8" s="295"/>
      <c r="MTE8" s="295"/>
      <c r="MTF8" s="295"/>
      <c r="MTG8" s="295"/>
      <c r="MTH8" s="295"/>
      <c r="MTI8" s="295"/>
      <c r="MTJ8" s="295"/>
      <c r="MTK8" s="295"/>
      <c r="MTL8" s="295"/>
      <c r="MTM8" s="295"/>
      <c r="MTN8" s="295"/>
      <c r="MTO8" s="295"/>
      <c r="MTP8" s="295"/>
      <c r="MTQ8" s="295"/>
      <c r="MTR8" s="295"/>
      <c r="MTS8" s="295"/>
      <c r="MTT8" s="295"/>
      <c r="MTU8" s="295"/>
      <c r="MTV8" s="295"/>
      <c r="MTW8" s="295"/>
      <c r="MTX8" s="295"/>
      <c r="MTY8" s="295"/>
      <c r="MTZ8" s="295"/>
      <c r="MUA8" s="295"/>
      <c r="MUB8" s="295"/>
      <c r="MUC8" s="295"/>
      <c r="MUD8" s="295"/>
      <c r="MUE8" s="295"/>
      <c r="MUF8" s="295"/>
      <c r="MUG8" s="295"/>
      <c r="MUH8" s="295"/>
      <c r="MUI8" s="295"/>
      <c r="MUJ8" s="295"/>
      <c r="MUK8" s="295"/>
      <c r="MUL8" s="295"/>
      <c r="MUM8" s="295"/>
      <c r="MUN8" s="295"/>
      <c r="MUO8" s="295"/>
      <c r="MUP8" s="295"/>
      <c r="MUQ8" s="295"/>
      <c r="MUR8" s="295"/>
      <c r="MUS8" s="295"/>
      <c r="MUT8" s="295"/>
      <c r="MUU8" s="295"/>
      <c r="MUV8" s="295"/>
      <c r="MUW8" s="295"/>
      <c r="MUX8" s="295"/>
      <c r="MUY8" s="295"/>
      <c r="MUZ8" s="295"/>
      <c r="MVA8" s="295"/>
      <c r="MVB8" s="295"/>
      <c r="MVC8" s="295"/>
      <c r="MVD8" s="295"/>
      <c r="MVE8" s="295"/>
      <c r="MVF8" s="295"/>
      <c r="MVG8" s="295"/>
      <c r="MVH8" s="295"/>
      <c r="MVI8" s="295"/>
      <c r="MVJ8" s="295"/>
      <c r="MVK8" s="295"/>
      <c r="MVL8" s="295"/>
      <c r="MVM8" s="295"/>
      <c r="MVN8" s="295"/>
      <c r="MVO8" s="295"/>
      <c r="MVP8" s="295"/>
      <c r="MVQ8" s="295"/>
      <c r="MVR8" s="295"/>
      <c r="MVS8" s="295"/>
      <c r="MVT8" s="295"/>
      <c r="MVU8" s="295"/>
      <c r="MVV8" s="295"/>
      <c r="MVW8" s="295"/>
      <c r="MVX8" s="295"/>
      <c r="MVY8" s="295"/>
      <c r="MVZ8" s="295"/>
      <c r="MWA8" s="295"/>
      <c r="MWB8" s="295"/>
      <c r="MWC8" s="295"/>
      <c r="MWD8" s="295"/>
      <c r="MWE8" s="295"/>
      <c r="MWF8" s="295"/>
      <c r="MWG8" s="295"/>
      <c r="MWH8" s="295"/>
      <c r="MWI8" s="295"/>
      <c r="MWJ8" s="295"/>
      <c r="MWK8" s="295"/>
      <c r="MWL8" s="295"/>
      <c r="MWM8" s="295"/>
      <c r="MWN8" s="295"/>
      <c r="MWO8" s="295"/>
      <c r="MWP8" s="295"/>
      <c r="MWQ8" s="295"/>
      <c r="MWR8" s="295"/>
      <c r="MWS8" s="295"/>
      <c r="MWT8" s="295"/>
      <c r="MWU8" s="295"/>
      <c r="MWV8" s="295"/>
      <c r="MWW8" s="295"/>
      <c r="MWX8" s="295"/>
      <c r="MWY8" s="295"/>
      <c r="MWZ8" s="295"/>
      <c r="MXA8" s="295"/>
      <c r="MXB8" s="295"/>
      <c r="MXC8" s="295"/>
      <c r="MXD8" s="295"/>
      <c r="MXE8" s="295"/>
      <c r="MXF8" s="295"/>
      <c r="MXG8" s="295"/>
      <c r="MXH8" s="295"/>
      <c r="MXI8" s="295"/>
      <c r="MXJ8" s="295"/>
      <c r="MXK8" s="295"/>
      <c r="MXL8" s="295"/>
      <c r="MXM8" s="295"/>
      <c r="MXN8" s="295"/>
      <c r="MXO8" s="295"/>
      <c r="MXP8" s="295"/>
      <c r="MXQ8" s="295"/>
      <c r="MXR8" s="295"/>
      <c r="MXS8" s="295"/>
      <c r="MXT8" s="295"/>
      <c r="MXU8" s="295"/>
      <c r="MXV8" s="295"/>
      <c r="MXW8" s="295"/>
      <c r="MXX8" s="295"/>
      <c r="MXY8" s="295"/>
      <c r="MXZ8" s="295"/>
      <c r="MYA8" s="295"/>
      <c r="MYB8" s="295"/>
      <c r="MYC8" s="295"/>
      <c r="MYD8" s="295"/>
      <c r="MYE8" s="295"/>
      <c r="MYF8" s="295"/>
      <c r="MYG8" s="295"/>
      <c r="MYH8" s="295"/>
      <c r="MYI8" s="295"/>
      <c r="MYJ8" s="295"/>
      <c r="MYK8" s="295"/>
      <c r="MYL8" s="295"/>
      <c r="MYM8" s="295"/>
      <c r="MYN8" s="295"/>
      <c r="MYO8" s="295"/>
      <c r="MYP8" s="295"/>
      <c r="MYQ8" s="295"/>
      <c r="MYR8" s="295"/>
      <c r="MYS8" s="295"/>
      <c r="MYT8" s="295"/>
      <c r="MYU8" s="295"/>
      <c r="MYV8" s="295"/>
      <c r="MYW8" s="295"/>
      <c r="MYX8" s="295"/>
      <c r="MYY8" s="295"/>
      <c r="MYZ8" s="295"/>
      <c r="MZA8" s="295"/>
      <c r="MZB8" s="295"/>
      <c r="MZC8" s="295"/>
      <c r="MZD8" s="295"/>
      <c r="MZE8" s="295"/>
      <c r="MZF8" s="295"/>
      <c r="MZG8" s="295"/>
      <c r="MZH8" s="295"/>
      <c r="MZI8" s="295"/>
      <c r="MZJ8" s="295"/>
      <c r="MZK8" s="295"/>
      <c r="MZL8" s="295"/>
      <c r="MZM8" s="295"/>
      <c r="MZN8" s="295"/>
      <c r="MZO8" s="295"/>
      <c r="MZP8" s="295"/>
      <c r="MZQ8" s="295"/>
      <c r="MZR8" s="295"/>
      <c r="MZS8" s="295"/>
      <c r="MZT8" s="295"/>
      <c r="MZU8" s="295"/>
      <c r="MZV8" s="295"/>
      <c r="MZW8" s="295"/>
      <c r="MZX8" s="295"/>
      <c r="MZY8" s="295"/>
      <c r="MZZ8" s="295"/>
      <c r="NAA8" s="295"/>
      <c r="NAB8" s="295"/>
      <c r="NAC8" s="295"/>
      <c r="NAD8" s="295"/>
      <c r="NAE8" s="295"/>
      <c r="NAF8" s="295"/>
      <c r="NAG8" s="295"/>
      <c r="NAH8" s="295"/>
      <c r="NAI8" s="295"/>
      <c r="NAJ8" s="295"/>
      <c r="NAK8" s="295"/>
      <c r="NAL8" s="295"/>
      <c r="NAM8" s="295"/>
      <c r="NAN8" s="295"/>
      <c r="NAO8" s="295"/>
      <c r="NAP8" s="295"/>
      <c r="NAQ8" s="295"/>
      <c r="NAR8" s="295"/>
      <c r="NAS8" s="295"/>
      <c r="NAT8" s="295"/>
      <c r="NAU8" s="295"/>
      <c r="NAV8" s="295"/>
      <c r="NAW8" s="295"/>
      <c r="NAX8" s="295"/>
      <c r="NAY8" s="295"/>
      <c r="NAZ8" s="295"/>
      <c r="NBA8" s="295"/>
      <c r="NBB8" s="295"/>
      <c r="NBC8" s="295"/>
      <c r="NBD8" s="295"/>
      <c r="NBE8" s="295"/>
      <c r="NBF8" s="295"/>
      <c r="NBG8" s="295"/>
      <c r="NBH8" s="295"/>
      <c r="NBI8" s="295"/>
      <c r="NBJ8" s="295"/>
      <c r="NBK8" s="295"/>
      <c r="NBL8" s="295"/>
      <c r="NBM8" s="295"/>
      <c r="NBN8" s="295"/>
      <c r="NBO8" s="295"/>
      <c r="NBP8" s="295"/>
      <c r="NBQ8" s="295"/>
      <c r="NBR8" s="295"/>
      <c r="NBS8" s="295"/>
      <c r="NBT8" s="295"/>
      <c r="NBU8" s="295"/>
      <c r="NBV8" s="295"/>
      <c r="NBW8" s="295"/>
      <c r="NBX8" s="295"/>
      <c r="NBY8" s="295"/>
      <c r="NBZ8" s="295"/>
      <c r="NCA8" s="295"/>
      <c r="NCB8" s="295"/>
      <c r="NCC8" s="295"/>
      <c r="NCD8" s="295"/>
      <c r="NCE8" s="295"/>
      <c r="NCF8" s="295"/>
      <c r="NCG8" s="295"/>
      <c r="NCH8" s="295"/>
      <c r="NCI8" s="295"/>
      <c r="NCJ8" s="295"/>
      <c r="NCK8" s="295"/>
      <c r="NCL8" s="295"/>
      <c r="NCM8" s="295"/>
      <c r="NCN8" s="295"/>
      <c r="NCO8" s="295"/>
      <c r="NCP8" s="295"/>
      <c r="NCQ8" s="295"/>
      <c r="NCR8" s="295"/>
      <c r="NCS8" s="295"/>
      <c r="NCT8" s="295"/>
      <c r="NCU8" s="295"/>
      <c r="NCV8" s="295"/>
      <c r="NCW8" s="295"/>
      <c r="NCX8" s="295"/>
      <c r="NCY8" s="295"/>
      <c r="NCZ8" s="295"/>
      <c r="NDA8" s="295"/>
      <c r="NDB8" s="295"/>
      <c r="NDC8" s="295"/>
      <c r="NDD8" s="295"/>
      <c r="NDE8" s="295"/>
      <c r="NDF8" s="295"/>
      <c r="NDG8" s="295"/>
      <c r="NDH8" s="295"/>
      <c r="NDI8" s="295"/>
      <c r="NDJ8" s="295"/>
      <c r="NDK8" s="295"/>
      <c r="NDL8" s="295"/>
      <c r="NDM8" s="295"/>
      <c r="NDN8" s="295"/>
      <c r="NDO8" s="295"/>
      <c r="NDP8" s="295"/>
      <c r="NDQ8" s="295"/>
      <c r="NDR8" s="295"/>
      <c r="NDS8" s="295"/>
      <c r="NDT8" s="295"/>
      <c r="NDU8" s="295"/>
      <c r="NDV8" s="295"/>
      <c r="NDW8" s="295"/>
      <c r="NDX8" s="295"/>
      <c r="NDY8" s="295"/>
      <c r="NDZ8" s="295"/>
      <c r="NEA8" s="295"/>
      <c r="NEB8" s="295"/>
      <c r="NEC8" s="295"/>
      <c r="NED8" s="295"/>
      <c r="NEE8" s="295"/>
      <c r="NEF8" s="295"/>
      <c r="NEG8" s="295"/>
      <c r="NEH8" s="295"/>
      <c r="NEI8" s="295"/>
      <c r="NEJ8" s="295"/>
      <c r="NEK8" s="295"/>
      <c r="NEL8" s="295"/>
      <c r="NEM8" s="295"/>
      <c r="NEN8" s="295"/>
      <c r="NEO8" s="295"/>
      <c r="NEP8" s="295"/>
      <c r="NEQ8" s="295"/>
      <c r="NER8" s="295"/>
      <c r="NES8" s="295"/>
      <c r="NET8" s="295"/>
      <c r="NEU8" s="295"/>
      <c r="NEV8" s="295"/>
      <c r="NEW8" s="295"/>
      <c r="NEX8" s="295"/>
      <c r="NEY8" s="295"/>
      <c r="NEZ8" s="295"/>
      <c r="NFA8" s="295"/>
      <c r="NFB8" s="295"/>
      <c r="NFC8" s="295"/>
      <c r="NFD8" s="295"/>
      <c r="NFE8" s="295"/>
      <c r="NFF8" s="295"/>
      <c r="NFG8" s="295"/>
      <c r="NFH8" s="295"/>
      <c r="NFI8" s="295"/>
      <c r="NFJ8" s="295"/>
      <c r="NFK8" s="295"/>
      <c r="NFL8" s="295"/>
      <c r="NFM8" s="295"/>
      <c r="NFN8" s="295"/>
      <c r="NFO8" s="295"/>
      <c r="NFP8" s="295"/>
      <c r="NFQ8" s="295"/>
      <c r="NFR8" s="295"/>
      <c r="NFS8" s="295"/>
      <c r="NFT8" s="295"/>
      <c r="NFU8" s="295"/>
      <c r="NFV8" s="295"/>
      <c r="NFW8" s="295"/>
      <c r="NFX8" s="295"/>
      <c r="NFY8" s="295"/>
      <c r="NFZ8" s="295"/>
      <c r="NGA8" s="295"/>
      <c r="NGB8" s="295"/>
      <c r="NGC8" s="295"/>
      <c r="NGD8" s="295"/>
      <c r="NGE8" s="295"/>
      <c r="NGF8" s="295"/>
      <c r="NGG8" s="295"/>
      <c r="NGH8" s="295"/>
      <c r="NGI8" s="295"/>
      <c r="NGJ8" s="295"/>
      <c r="NGK8" s="295"/>
      <c r="NGL8" s="295"/>
      <c r="NGM8" s="295"/>
      <c r="NGN8" s="295"/>
      <c r="NGO8" s="295"/>
      <c r="NGP8" s="295"/>
      <c r="NGQ8" s="295"/>
      <c r="NGR8" s="295"/>
      <c r="NGS8" s="295"/>
      <c r="NGT8" s="295"/>
      <c r="NGU8" s="295"/>
      <c r="NGV8" s="295"/>
      <c r="NGW8" s="295"/>
      <c r="NGX8" s="295"/>
      <c r="NGY8" s="295"/>
      <c r="NGZ8" s="295"/>
      <c r="NHA8" s="295"/>
      <c r="NHB8" s="295"/>
      <c r="NHC8" s="295"/>
      <c r="NHD8" s="295"/>
      <c r="NHE8" s="295"/>
      <c r="NHF8" s="295"/>
      <c r="NHG8" s="295"/>
      <c r="NHH8" s="295"/>
      <c r="NHI8" s="295"/>
      <c r="NHJ8" s="295"/>
      <c r="NHK8" s="295"/>
      <c r="NHL8" s="295"/>
      <c r="NHM8" s="295"/>
      <c r="NHN8" s="295"/>
      <c r="NHO8" s="295"/>
      <c r="NHP8" s="295"/>
      <c r="NHQ8" s="295"/>
      <c r="NHR8" s="295"/>
      <c r="NHS8" s="295"/>
      <c r="NHT8" s="295"/>
      <c r="NHU8" s="295"/>
      <c r="NHV8" s="295"/>
      <c r="NHW8" s="295"/>
      <c r="NHX8" s="295"/>
      <c r="NHY8" s="295"/>
      <c r="NHZ8" s="295"/>
      <c r="NIA8" s="295"/>
      <c r="NIB8" s="295"/>
      <c r="NIC8" s="295"/>
      <c r="NID8" s="295"/>
      <c r="NIE8" s="295"/>
      <c r="NIF8" s="295"/>
      <c r="NIG8" s="295"/>
      <c r="NIH8" s="295"/>
      <c r="NII8" s="295"/>
      <c r="NIJ8" s="295"/>
      <c r="NIK8" s="295"/>
      <c r="NIL8" s="295"/>
      <c r="NIM8" s="295"/>
      <c r="NIN8" s="295"/>
      <c r="NIO8" s="295"/>
      <c r="NIP8" s="295"/>
      <c r="NIQ8" s="295"/>
      <c r="NIR8" s="295"/>
      <c r="NIS8" s="295"/>
      <c r="NIT8" s="295"/>
      <c r="NIU8" s="295"/>
      <c r="NIV8" s="295"/>
      <c r="NIW8" s="295"/>
      <c r="NIX8" s="295"/>
      <c r="NIY8" s="295"/>
      <c r="NIZ8" s="295"/>
      <c r="NJA8" s="295"/>
      <c r="NJB8" s="295"/>
      <c r="NJC8" s="295"/>
      <c r="NJD8" s="295"/>
      <c r="NJE8" s="295"/>
      <c r="NJF8" s="295"/>
      <c r="NJG8" s="295"/>
      <c r="NJH8" s="295"/>
      <c r="NJI8" s="295"/>
      <c r="NJJ8" s="295"/>
      <c r="NJK8" s="295"/>
      <c r="NJL8" s="295"/>
      <c r="NJM8" s="295"/>
      <c r="NJN8" s="295"/>
      <c r="NJO8" s="295"/>
      <c r="NJP8" s="295"/>
      <c r="NJQ8" s="295"/>
      <c r="NJR8" s="295"/>
      <c r="NJS8" s="295"/>
      <c r="NJT8" s="295"/>
      <c r="NJU8" s="295"/>
      <c r="NJV8" s="295"/>
      <c r="NJW8" s="295"/>
      <c r="NJX8" s="295"/>
      <c r="NJY8" s="295"/>
      <c r="NJZ8" s="295"/>
      <c r="NKA8" s="295"/>
      <c r="NKB8" s="295"/>
      <c r="NKC8" s="295"/>
      <c r="NKD8" s="295"/>
      <c r="NKE8" s="295"/>
      <c r="NKF8" s="295"/>
      <c r="NKG8" s="295"/>
      <c r="NKH8" s="295"/>
      <c r="NKI8" s="295"/>
      <c r="NKJ8" s="295"/>
      <c r="NKK8" s="295"/>
      <c r="NKL8" s="295"/>
      <c r="NKM8" s="295"/>
      <c r="NKN8" s="295"/>
      <c r="NKO8" s="295"/>
      <c r="NKP8" s="295"/>
      <c r="NKQ8" s="295"/>
      <c r="NKR8" s="295"/>
      <c r="NKS8" s="295"/>
      <c r="NKT8" s="295"/>
      <c r="NKU8" s="295"/>
      <c r="NKV8" s="295"/>
      <c r="NKW8" s="295"/>
      <c r="NKX8" s="295"/>
      <c r="NKY8" s="295"/>
      <c r="NKZ8" s="295"/>
      <c r="NLA8" s="295"/>
      <c r="NLB8" s="295"/>
      <c r="NLC8" s="295"/>
      <c r="NLD8" s="295"/>
      <c r="NLE8" s="295"/>
      <c r="NLF8" s="295"/>
      <c r="NLG8" s="295"/>
      <c r="NLH8" s="295"/>
      <c r="NLI8" s="295"/>
      <c r="NLJ8" s="295"/>
      <c r="NLK8" s="295"/>
      <c r="NLL8" s="295"/>
      <c r="NLM8" s="295"/>
      <c r="NLN8" s="295"/>
      <c r="NLO8" s="295"/>
      <c r="NLP8" s="295"/>
      <c r="NLQ8" s="295"/>
      <c r="NLR8" s="295"/>
      <c r="NLS8" s="295"/>
      <c r="NLT8" s="295"/>
      <c r="NLU8" s="295"/>
      <c r="NLV8" s="295"/>
      <c r="NLW8" s="295"/>
      <c r="NLX8" s="295"/>
      <c r="NLY8" s="295"/>
      <c r="NLZ8" s="295"/>
      <c r="NMA8" s="295"/>
      <c r="NMB8" s="295"/>
      <c r="NMC8" s="295"/>
      <c r="NMD8" s="295"/>
      <c r="NME8" s="295"/>
      <c r="NMF8" s="295"/>
      <c r="NMG8" s="295"/>
      <c r="NMH8" s="295"/>
      <c r="NMI8" s="295"/>
      <c r="NMJ8" s="295"/>
      <c r="NMK8" s="295"/>
      <c r="NML8" s="295"/>
      <c r="NMM8" s="295"/>
      <c r="NMN8" s="295"/>
      <c r="NMO8" s="295"/>
      <c r="NMP8" s="295"/>
      <c r="NMQ8" s="295"/>
      <c r="NMR8" s="295"/>
      <c r="NMS8" s="295"/>
      <c r="NMT8" s="295"/>
      <c r="NMU8" s="295"/>
      <c r="NMV8" s="295"/>
      <c r="NMW8" s="295"/>
      <c r="NMX8" s="295"/>
      <c r="NMY8" s="295"/>
      <c r="NMZ8" s="295"/>
      <c r="NNA8" s="295"/>
      <c r="NNB8" s="295"/>
      <c r="NNC8" s="295"/>
      <c r="NND8" s="295"/>
      <c r="NNE8" s="295"/>
      <c r="NNF8" s="295"/>
      <c r="NNG8" s="295"/>
      <c r="NNH8" s="295"/>
      <c r="NNI8" s="295"/>
      <c r="NNJ8" s="295"/>
      <c r="NNK8" s="295"/>
      <c r="NNL8" s="295"/>
      <c r="NNM8" s="295"/>
      <c r="NNN8" s="295"/>
      <c r="NNO8" s="295"/>
      <c r="NNP8" s="295"/>
      <c r="NNQ8" s="295"/>
      <c r="NNR8" s="295"/>
      <c r="NNS8" s="295"/>
      <c r="NNT8" s="295"/>
      <c r="NNU8" s="295"/>
      <c r="NNV8" s="295"/>
      <c r="NNW8" s="295"/>
      <c r="NNX8" s="295"/>
      <c r="NNY8" s="295"/>
      <c r="NNZ8" s="295"/>
      <c r="NOA8" s="295"/>
      <c r="NOB8" s="295"/>
      <c r="NOC8" s="295"/>
      <c r="NOD8" s="295"/>
      <c r="NOE8" s="295"/>
      <c r="NOF8" s="295"/>
      <c r="NOG8" s="295"/>
      <c r="NOH8" s="295"/>
      <c r="NOI8" s="295"/>
      <c r="NOJ8" s="295"/>
      <c r="NOK8" s="295"/>
      <c r="NOL8" s="295"/>
      <c r="NOM8" s="295"/>
      <c r="NON8" s="295"/>
      <c r="NOO8" s="295"/>
      <c r="NOP8" s="295"/>
      <c r="NOQ8" s="295"/>
      <c r="NOR8" s="295"/>
      <c r="NOS8" s="295"/>
      <c r="NOT8" s="295"/>
      <c r="NOU8" s="295"/>
      <c r="NOV8" s="295"/>
      <c r="NOW8" s="295"/>
      <c r="NOX8" s="295"/>
      <c r="NOY8" s="295"/>
      <c r="NOZ8" s="295"/>
      <c r="NPA8" s="295"/>
      <c r="NPB8" s="295"/>
      <c r="NPC8" s="295"/>
      <c r="NPD8" s="295"/>
      <c r="NPE8" s="295"/>
      <c r="NPF8" s="295"/>
      <c r="NPG8" s="295"/>
      <c r="NPH8" s="295"/>
      <c r="NPI8" s="295"/>
      <c r="NPJ8" s="295"/>
      <c r="NPK8" s="295"/>
      <c r="NPL8" s="295"/>
      <c r="NPM8" s="295"/>
      <c r="NPN8" s="295"/>
      <c r="NPO8" s="295"/>
      <c r="NPP8" s="295"/>
      <c r="NPQ8" s="295"/>
      <c r="NPR8" s="295"/>
      <c r="NPS8" s="295"/>
      <c r="NPT8" s="295"/>
      <c r="NPU8" s="295"/>
      <c r="NPV8" s="295"/>
      <c r="NPW8" s="295"/>
      <c r="NPX8" s="295"/>
      <c r="NPY8" s="295"/>
      <c r="NPZ8" s="295"/>
      <c r="NQA8" s="295"/>
      <c r="NQB8" s="295"/>
      <c r="NQC8" s="295"/>
      <c r="NQD8" s="295"/>
      <c r="NQE8" s="295"/>
      <c r="NQF8" s="295"/>
      <c r="NQG8" s="295"/>
      <c r="NQH8" s="295"/>
      <c r="NQI8" s="295"/>
      <c r="NQJ8" s="295"/>
      <c r="NQK8" s="295"/>
      <c r="NQL8" s="295"/>
      <c r="NQM8" s="295"/>
      <c r="NQN8" s="295"/>
      <c r="NQO8" s="295"/>
      <c r="NQP8" s="295"/>
      <c r="NQQ8" s="295"/>
      <c r="NQR8" s="295"/>
      <c r="NQS8" s="295"/>
      <c r="NQT8" s="295"/>
      <c r="NQU8" s="295"/>
      <c r="NQV8" s="295"/>
      <c r="NQW8" s="295"/>
      <c r="NQX8" s="295"/>
      <c r="NQY8" s="295"/>
      <c r="NQZ8" s="295"/>
      <c r="NRA8" s="295"/>
      <c r="NRB8" s="295"/>
      <c r="NRC8" s="295"/>
      <c r="NRD8" s="295"/>
      <c r="NRE8" s="295"/>
      <c r="NRF8" s="295"/>
      <c r="NRG8" s="295"/>
      <c r="NRH8" s="295"/>
      <c r="NRI8" s="295"/>
      <c r="NRJ8" s="295"/>
      <c r="NRK8" s="295"/>
      <c r="NRL8" s="295"/>
      <c r="NRM8" s="295"/>
      <c r="NRN8" s="295"/>
      <c r="NRO8" s="295"/>
      <c r="NRP8" s="295"/>
      <c r="NRQ8" s="295"/>
      <c r="NRR8" s="295"/>
      <c r="NRS8" s="295"/>
      <c r="NRT8" s="295"/>
      <c r="NRU8" s="295"/>
      <c r="NRV8" s="295"/>
      <c r="NRW8" s="295"/>
      <c r="NRX8" s="295"/>
      <c r="NRY8" s="295"/>
      <c r="NRZ8" s="295"/>
      <c r="NSA8" s="295"/>
      <c r="NSB8" s="295"/>
      <c r="NSC8" s="295"/>
      <c r="NSD8" s="295"/>
      <c r="NSE8" s="295"/>
      <c r="NSF8" s="295"/>
      <c r="NSG8" s="295"/>
      <c r="NSH8" s="295"/>
      <c r="NSI8" s="295"/>
      <c r="NSJ8" s="295"/>
      <c r="NSK8" s="295"/>
      <c r="NSL8" s="295"/>
      <c r="NSM8" s="295"/>
      <c r="NSN8" s="295"/>
      <c r="NSO8" s="295"/>
      <c r="NSP8" s="295"/>
      <c r="NSQ8" s="295"/>
      <c r="NSR8" s="295"/>
      <c r="NSS8" s="295"/>
      <c r="NST8" s="295"/>
      <c r="NSU8" s="295"/>
      <c r="NSV8" s="295"/>
      <c r="NSW8" s="295"/>
      <c r="NSX8" s="295"/>
      <c r="NSY8" s="295"/>
      <c r="NSZ8" s="295"/>
      <c r="NTA8" s="295"/>
      <c r="NTB8" s="295"/>
      <c r="NTC8" s="295"/>
      <c r="NTD8" s="295"/>
      <c r="NTE8" s="295"/>
      <c r="NTF8" s="295"/>
      <c r="NTG8" s="295"/>
      <c r="NTH8" s="295"/>
      <c r="NTI8" s="295"/>
      <c r="NTJ8" s="295"/>
      <c r="NTK8" s="295"/>
      <c r="NTL8" s="295"/>
      <c r="NTM8" s="295"/>
      <c r="NTN8" s="295"/>
      <c r="NTO8" s="295"/>
      <c r="NTP8" s="295"/>
      <c r="NTQ8" s="295"/>
      <c r="NTR8" s="295"/>
      <c r="NTS8" s="295"/>
      <c r="NTT8" s="295"/>
      <c r="NTU8" s="295"/>
      <c r="NTV8" s="295"/>
      <c r="NTW8" s="295"/>
      <c r="NTX8" s="295"/>
      <c r="NTY8" s="295"/>
      <c r="NTZ8" s="295"/>
      <c r="NUA8" s="295"/>
      <c r="NUB8" s="295"/>
      <c r="NUC8" s="295"/>
      <c r="NUD8" s="295"/>
      <c r="NUE8" s="295"/>
      <c r="NUF8" s="295"/>
      <c r="NUG8" s="295"/>
      <c r="NUH8" s="295"/>
      <c r="NUI8" s="295"/>
      <c r="NUJ8" s="295"/>
      <c r="NUK8" s="295"/>
      <c r="NUL8" s="295"/>
      <c r="NUM8" s="295"/>
      <c r="NUN8" s="295"/>
      <c r="NUO8" s="295"/>
      <c r="NUP8" s="295"/>
      <c r="NUQ8" s="295"/>
      <c r="NUR8" s="295"/>
      <c r="NUS8" s="295"/>
      <c r="NUT8" s="295"/>
      <c r="NUU8" s="295"/>
      <c r="NUV8" s="295"/>
      <c r="NUW8" s="295"/>
      <c r="NUX8" s="295"/>
      <c r="NUY8" s="295"/>
      <c r="NUZ8" s="295"/>
      <c r="NVA8" s="295"/>
      <c r="NVB8" s="295"/>
      <c r="NVC8" s="295"/>
      <c r="NVD8" s="295"/>
      <c r="NVE8" s="295"/>
      <c r="NVF8" s="295"/>
      <c r="NVG8" s="295"/>
      <c r="NVH8" s="295"/>
      <c r="NVI8" s="295"/>
      <c r="NVJ8" s="295"/>
      <c r="NVK8" s="295"/>
      <c r="NVL8" s="295"/>
      <c r="NVM8" s="295"/>
      <c r="NVN8" s="295"/>
      <c r="NVO8" s="295"/>
      <c r="NVP8" s="295"/>
      <c r="NVQ8" s="295"/>
      <c r="NVR8" s="295"/>
      <c r="NVS8" s="295"/>
      <c r="NVT8" s="295"/>
      <c r="NVU8" s="295"/>
      <c r="NVV8" s="295"/>
      <c r="NVW8" s="295"/>
      <c r="NVX8" s="295"/>
      <c r="NVY8" s="295"/>
      <c r="NVZ8" s="295"/>
      <c r="NWA8" s="295"/>
      <c r="NWB8" s="295"/>
      <c r="NWC8" s="295"/>
      <c r="NWD8" s="295"/>
      <c r="NWE8" s="295"/>
      <c r="NWF8" s="295"/>
      <c r="NWG8" s="295"/>
      <c r="NWH8" s="295"/>
      <c r="NWI8" s="295"/>
      <c r="NWJ8" s="295"/>
      <c r="NWK8" s="295"/>
      <c r="NWL8" s="295"/>
      <c r="NWM8" s="295"/>
      <c r="NWN8" s="295"/>
      <c r="NWO8" s="295"/>
      <c r="NWP8" s="295"/>
      <c r="NWQ8" s="295"/>
      <c r="NWR8" s="295"/>
      <c r="NWS8" s="295"/>
      <c r="NWT8" s="295"/>
      <c r="NWU8" s="295"/>
      <c r="NWV8" s="295"/>
      <c r="NWW8" s="295"/>
      <c r="NWX8" s="295"/>
      <c r="NWY8" s="295"/>
      <c r="NWZ8" s="295"/>
      <c r="NXA8" s="295"/>
      <c r="NXB8" s="295"/>
      <c r="NXC8" s="295"/>
      <c r="NXD8" s="295"/>
      <c r="NXE8" s="295"/>
      <c r="NXF8" s="295"/>
      <c r="NXG8" s="295"/>
      <c r="NXH8" s="295"/>
      <c r="NXI8" s="295"/>
      <c r="NXJ8" s="295"/>
      <c r="NXK8" s="295"/>
      <c r="NXL8" s="295"/>
      <c r="NXM8" s="295"/>
      <c r="NXN8" s="295"/>
      <c r="NXO8" s="295"/>
      <c r="NXP8" s="295"/>
      <c r="NXQ8" s="295"/>
      <c r="NXR8" s="295"/>
      <c r="NXS8" s="295"/>
      <c r="NXT8" s="295"/>
      <c r="NXU8" s="295"/>
      <c r="NXV8" s="295"/>
      <c r="NXW8" s="295"/>
      <c r="NXX8" s="295"/>
      <c r="NXY8" s="295"/>
      <c r="NXZ8" s="295"/>
      <c r="NYA8" s="295"/>
      <c r="NYB8" s="295"/>
      <c r="NYC8" s="295"/>
      <c r="NYD8" s="295"/>
      <c r="NYE8" s="295"/>
      <c r="NYF8" s="295"/>
      <c r="NYG8" s="295"/>
      <c r="NYH8" s="295"/>
      <c r="NYI8" s="295"/>
      <c r="NYJ8" s="295"/>
      <c r="NYK8" s="295"/>
      <c r="NYL8" s="295"/>
      <c r="NYM8" s="295"/>
      <c r="NYN8" s="295"/>
      <c r="NYO8" s="295"/>
      <c r="NYP8" s="295"/>
      <c r="NYQ8" s="295"/>
      <c r="NYR8" s="295"/>
      <c r="NYS8" s="295"/>
      <c r="NYT8" s="295"/>
      <c r="NYU8" s="295"/>
      <c r="NYV8" s="295"/>
      <c r="NYW8" s="295"/>
      <c r="NYX8" s="295"/>
      <c r="NYY8" s="295"/>
      <c r="NYZ8" s="295"/>
      <c r="NZA8" s="295"/>
      <c r="NZB8" s="295"/>
      <c r="NZC8" s="295"/>
      <c r="NZD8" s="295"/>
      <c r="NZE8" s="295"/>
      <c r="NZF8" s="295"/>
      <c r="NZG8" s="295"/>
      <c r="NZH8" s="295"/>
      <c r="NZI8" s="295"/>
      <c r="NZJ8" s="295"/>
      <c r="NZK8" s="295"/>
      <c r="NZL8" s="295"/>
      <c r="NZM8" s="295"/>
      <c r="NZN8" s="295"/>
      <c r="NZO8" s="295"/>
      <c r="NZP8" s="295"/>
      <c r="NZQ8" s="295"/>
      <c r="NZR8" s="295"/>
      <c r="NZS8" s="295"/>
      <c r="NZT8" s="295"/>
      <c r="NZU8" s="295"/>
      <c r="NZV8" s="295"/>
      <c r="NZW8" s="295"/>
      <c r="NZX8" s="295"/>
      <c r="NZY8" s="295"/>
      <c r="NZZ8" s="295"/>
      <c r="OAA8" s="295"/>
      <c r="OAB8" s="295"/>
      <c r="OAC8" s="295"/>
      <c r="OAD8" s="295"/>
      <c r="OAE8" s="295"/>
      <c r="OAF8" s="295"/>
      <c r="OAG8" s="295"/>
      <c r="OAH8" s="295"/>
      <c r="OAI8" s="295"/>
      <c r="OAJ8" s="295"/>
      <c r="OAK8" s="295"/>
      <c r="OAL8" s="295"/>
      <c r="OAM8" s="295"/>
      <c r="OAN8" s="295"/>
      <c r="OAO8" s="295"/>
      <c r="OAP8" s="295"/>
      <c r="OAQ8" s="295"/>
      <c r="OAR8" s="295"/>
      <c r="OAS8" s="295"/>
      <c r="OAT8" s="295"/>
      <c r="OAU8" s="295"/>
      <c r="OAV8" s="295"/>
      <c r="OAW8" s="295"/>
      <c r="OAX8" s="295"/>
      <c r="OAY8" s="295"/>
      <c r="OAZ8" s="295"/>
      <c r="OBA8" s="295"/>
      <c r="OBB8" s="295"/>
      <c r="OBC8" s="295"/>
      <c r="OBD8" s="295"/>
      <c r="OBE8" s="295"/>
      <c r="OBF8" s="295"/>
      <c r="OBG8" s="295"/>
      <c r="OBH8" s="295"/>
      <c r="OBI8" s="295"/>
      <c r="OBJ8" s="295"/>
      <c r="OBK8" s="295"/>
      <c r="OBL8" s="295"/>
      <c r="OBM8" s="295"/>
      <c r="OBN8" s="295"/>
      <c r="OBO8" s="295"/>
      <c r="OBP8" s="295"/>
      <c r="OBQ8" s="295"/>
      <c r="OBR8" s="295"/>
      <c r="OBS8" s="295"/>
      <c r="OBT8" s="295"/>
      <c r="OBU8" s="295"/>
      <c r="OBV8" s="295"/>
      <c r="OBW8" s="295"/>
      <c r="OBX8" s="295"/>
      <c r="OBY8" s="295"/>
      <c r="OBZ8" s="295"/>
      <c r="OCA8" s="295"/>
      <c r="OCB8" s="295"/>
      <c r="OCC8" s="295"/>
      <c r="OCD8" s="295"/>
      <c r="OCE8" s="295"/>
      <c r="OCF8" s="295"/>
      <c r="OCG8" s="295"/>
      <c r="OCH8" s="295"/>
      <c r="OCI8" s="295"/>
      <c r="OCJ8" s="295"/>
      <c r="OCK8" s="295"/>
      <c r="OCL8" s="295"/>
      <c r="OCM8" s="295"/>
      <c r="OCN8" s="295"/>
      <c r="OCO8" s="295"/>
      <c r="OCP8" s="295"/>
      <c r="OCQ8" s="295"/>
      <c r="OCR8" s="295"/>
      <c r="OCS8" s="295"/>
      <c r="OCT8" s="295"/>
      <c r="OCU8" s="295"/>
      <c r="OCV8" s="295"/>
      <c r="OCW8" s="295"/>
      <c r="OCX8" s="295"/>
      <c r="OCY8" s="295"/>
      <c r="OCZ8" s="295"/>
      <c r="ODA8" s="295"/>
      <c r="ODB8" s="295"/>
      <c r="ODC8" s="295"/>
      <c r="ODD8" s="295"/>
      <c r="ODE8" s="295"/>
      <c r="ODF8" s="295"/>
      <c r="ODG8" s="295"/>
      <c r="ODH8" s="295"/>
      <c r="ODI8" s="295"/>
      <c r="ODJ8" s="295"/>
      <c r="ODK8" s="295"/>
      <c r="ODL8" s="295"/>
      <c r="ODM8" s="295"/>
      <c r="ODN8" s="295"/>
      <c r="ODO8" s="295"/>
      <c r="ODP8" s="295"/>
      <c r="ODQ8" s="295"/>
      <c r="ODR8" s="295"/>
      <c r="ODS8" s="295"/>
      <c r="ODT8" s="295"/>
      <c r="ODU8" s="295"/>
      <c r="ODV8" s="295"/>
      <c r="ODW8" s="295"/>
      <c r="ODX8" s="295"/>
      <c r="ODY8" s="295"/>
      <c r="ODZ8" s="295"/>
      <c r="OEA8" s="295"/>
      <c r="OEB8" s="295"/>
      <c r="OEC8" s="295"/>
      <c r="OED8" s="295"/>
      <c r="OEE8" s="295"/>
      <c r="OEF8" s="295"/>
      <c r="OEG8" s="295"/>
      <c r="OEH8" s="295"/>
      <c r="OEI8" s="295"/>
      <c r="OEJ8" s="295"/>
      <c r="OEK8" s="295"/>
      <c r="OEL8" s="295"/>
      <c r="OEM8" s="295"/>
      <c r="OEN8" s="295"/>
      <c r="OEO8" s="295"/>
      <c r="OEP8" s="295"/>
      <c r="OEQ8" s="295"/>
      <c r="OER8" s="295"/>
      <c r="OES8" s="295"/>
      <c r="OET8" s="295"/>
      <c r="OEU8" s="295"/>
      <c r="OEV8" s="295"/>
      <c r="OEW8" s="295"/>
      <c r="OEX8" s="295"/>
      <c r="OEY8" s="295"/>
      <c r="OEZ8" s="295"/>
      <c r="OFA8" s="295"/>
      <c r="OFB8" s="295"/>
      <c r="OFC8" s="295"/>
      <c r="OFD8" s="295"/>
      <c r="OFE8" s="295"/>
      <c r="OFF8" s="295"/>
      <c r="OFG8" s="295"/>
      <c r="OFH8" s="295"/>
      <c r="OFI8" s="295"/>
      <c r="OFJ8" s="295"/>
      <c r="OFK8" s="295"/>
      <c r="OFL8" s="295"/>
      <c r="OFM8" s="295"/>
      <c r="OFN8" s="295"/>
      <c r="OFO8" s="295"/>
      <c r="OFP8" s="295"/>
      <c r="OFQ8" s="295"/>
      <c r="OFR8" s="295"/>
      <c r="OFS8" s="295"/>
      <c r="OFT8" s="295"/>
      <c r="OFU8" s="295"/>
      <c r="OFV8" s="295"/>
      <c r="OFW8" s="295"/>
      <c r="OFX8" s="295"/>
      <c r="OFY8" s="295"/>
      <c r="OFZ8" s="295"/>
      <c r="OGA8" s="295"/>
      <c r="OGB8" s="295"/>
      <c r="OGC8" s="295"/>
      <c r="OGD8" s="295"/>
      <c r="OGE8" s="295"/>
      <c r="OGF8" s="295"/>
      <c r="OGG8" s="295"/>
      <c r="OGH8" s="295"/>
      <c r="OGI8" s="295"/>
      <c r="OGJ8" s="295"/>
      <c r="OGK8" s="295"/>
      <c r="OGL8" s="295"/>
      <c r="OGM8" s="295"/>
      <c r="OGN8" s="295"/>
      <c r="OGO8" s="295"/>
      <c r="OGP8" s="295"/>
      <c r="OGQ8" s="295"/>
      <c r="OGR8" s="295"/>
      <c r="OGS8" s="295"/>
      <c r="OGT8" s="295"/>
      <c r="OGU8" s="295"/>
      <c r="OGV8" s="295"/>
      <c r="OGW8" s="295"/>
      <c r="OGX8" s="295"/>
      <c r="OGY8" s="295"/>
      <c r="OGZ8" s="295"/>
      <c r="OHA8" s="295"/>
      <c r="OHB8" s="295"/>
      <c r="OHC8" s="295"/>
      <c r="OHD8" s="295"/>
      <c r="OHE8" s="295"/>
      <c r="OHF8" s="295"/>
      <c r="OHG8" s="295"/>
      <c r="OHH8" s="295"/>
      <c r="OHI8" s="295"/>
      <c r="OHJ8" s="295"/>
      <c r="OHK8" s="295"/>
      <c r="OHL8" s="295"/>
      <c r="OHM8" s="295"/>
      <c r="OHN8" s="295"/>
      <c r="OHO8" s="295"/>
      <c r="OHP8" s="295"/>
      <c r="OHQ8" s="295"/>
      <c r="OHR8" s="295"/>
      <c r="OHS8" s="295"/>
      <c r="OHT8" s="295"/>
      <c r="OHU8" s="295"/>
      <c r="OHV8" s="295"/>
      <c r="OHW8" s="295"/>
      <c r="OHX8" s="295"/>
      <c r="OHY8" s="295"/>
      <c r="OHZ8" s="295"/>
      <c r="OIA8" s="295"/>
      <c r="OIB8" s="295"/>
      <c r="OIC8" s="295"/>
      <c r="OID8" s="295"/>
      <c r="OIE8" s="295"/>
      <c r="OIF8" s="295"/>
      <c r="OIG8" s="295"/>
      <c r="OIH8" s="295"/>
      <c r="OII8" s="295"/>
      <c r="OIJ8" s="295"/>
      <c r="OIK8" s="295"/>
      <c r="OIL8" s="295"/>
      <c r="OIM8" s="295"/>
      <c r="OIN8" s="295"/>
      <c r="OIO8" s="295"/>
      <c r="OIP8" s="295"/>
      <c r="OIQ8" s="295"/>
      <c r="OIR8" s="295"/>
      <c r="OIS8" s="295"/>
      <c r="OIT8" s="295"/>
      <c r="OIU8" s="295"/>
      <c r="OIV8" s="295"/>
      <c r="OIW8" s="295"/>
      <c r="OIX8" s="295"/>
      <c r="OIY8" s="295"/>
      <c r="OIZ8" s="295"/>
      <c r="OJA8" s="295"/>
      <c r="OJB8" s="295"/>
      <c r="OJC8" s="295"/>
      <c r="OJD8" s="295"/>
      <c r="OJE8" s="295"/>
      <c r="OJF8" s="295"/>
      <c r="OJG8" s="295"/>
      <c r="OJH8" s="295"/>
      <c r="OJI8" s="295"/>
      <c r="OJJ8" s="295"/>
      <c r="OJK8" s="295"/>
      <c r="OJL8" s="295"/>
      <c r="OJM8" s="295"/>
      <c r="OJN8" s="295"/>
      <c r="OJO8" s="295"/>
      <c r="OJP8" s="295"/>
      <c r="OJQ8" s="295"/>
      <c r="OJR8" s="295"/>
      <c r="OJS8" s="295"/>
      <c r="OJT8" s="295"/>
      <c r="OJU8" s="295"/>
      <c r="OJV8" s="295"/>
      <c r="OJW8" s="295"/>
      <c r="OJX8" s="295"/>
      <c r="OJY8" s="295"/>
      <c r="OJZ8" s="295"/>
      <c r="OKA8" s="295"/>
      <c r="OKB8" s="295"/>
      <c r="OKC8" s="295"/>
      <c r="OKD8" s="295"/>
      <c r="OKE8" s="295"/>
      <c r="OKF8" s="295"/>
      <c r="OKG8" s="295"/>
      <c r="OKH8" s="295"/>
      <c r="OKI8" s="295"/>
      <c r="OKJ8" s="295"/>
      <c r="OKK8" s="295"/>
      <c r="OKL8" s="295"/>
      <c r="OKM8" s="295"/>
      <c r="OKN8" s="295"/>
      <c r="OKO8" s="295"/>
      <c r="OKP8" s="295"/>
      <c r="OKQ8" s="295"/>
      <c r="OKR8" s="295"/>
      <c r="OKS8" s="295"/>
      <c r="OKT8" s="295"/>
      <c r="OKU8" s="295"/>
      <c r="OKV8" s="295"/>
      <c r="OKW8" s="295"/>
      <c r="OKX8" s="295"/>
      <c r="OKY8" s="295"/>
      <c r="OKZ8" s="295"/>
      <c r="OLA8" s="295"/>
      <c r="OLB8" s="295"/>
      <c r="OLC8" s="295"/>
      <c r="OLD8" s="295"/>
      <c r="OLE8" s="295"/>
      <c r="OLF8" s="295"/>
      <c r="OLG8" s="295"/>
      <c r="OLH8" s="295"/>
      <c r="OLI8" s="295"/>
      <c r="OLJ8" s="295"/>
      <c r="OLK8" s="295"/>
      <c r="OLL8" s="295"/>
      <c r="OLM8" s="295"/>
      <c r="OLN8" s="295"/>
      <c r="OLO8" s="295"/>
      <c r="OLP8" s="295"/>
      <c r="OLQ8" s="295"/>
      <c r="OLR8" s="295"/>
      <c r="OLS8" s="295"/>
      <c r="OLT8" s="295"/>
      <c r="OLU8" s="295"/>
      <c r="OLV8" s="295"/>
      <c r="OLW8" s="295"/>
      <c r="OLX8" s="295"/>
      <c r="OLY8" s="295"/>
      <c r="OLZ8" s="295"/>
      <c r="OMA8" s="295"/>
      <c r="OMB8" s="295"/>
      <c r="OMC8" s="295"/>
      <c r="OMD8" s="295"/>
      <c r="OME8" s="295"/>
      <c r="OMF8" s="295"/>
      <c r="OMG8" s="295"/>
      <c r="OMH8" s="295"/>
      <c r="OMI8" s="295"/>
      <c r="OMJ8" s="295"/>
      <c r="OMK8" s="295"/>
      <c r="OML8" s="295"/>
      <c r="OMM8" s="295"/>
      <c r="OMN8" s="295"/>
      <c r="OMO8" s="295"/>
      <c r="OMP8" s="295"/>
      <c r="OMQ8" s="295"/>
      <c r="OMR8" s="295"/>
      <c r="OMS8" s="295"/>
      <c r="OMT8" s="295"/>
      <c r="OMU8" s="295"/>
      <c r="OMV8" s="295"/>
      <c r="OMW8" s="295"/>
      <c r="OMX8" s="295"/>
      <c r="OMY8" s="295"/>
      <c r="OMZ8" s="295"/>
      <c r="ONA8" s="295"/>
      <c r="ONB8" s="295"/>
      <c r="ONC8" s="295"/>
      <c r="OND8" s="295"/>
      <c r="ONE8" s="295"/>
      <c r="ONF8" s="295"/>
      <c r="ONG8" s="295"/>
      <c r="ONH8" s="295"/>
      <c r="ONI8" s="295"/>
      <c r="ONJ8" s="295"/>
      <c r="ONK8" s="295"/>
      <c r="ONL8" s="295"/>
      <c r="ONM8" s="295"/>
      <c r="ONN8" s="295"/>
      <c r="ONO8" s="295"/>
      <c r="ONP8" s="295"/>
      <c r="ONQ8" s="295"/>
      <c r="ONR8" s="295"/>
      <c r="ONS8" s="295"/>
      <c r="ONT8" s="295"/>
      <c r="ONU8" s="295"/>
      <c r="ONV8" s="295"/>
      <c r="ONW8" s="295"/>
      <c r="ONX8" s="295"/>
      <c r="ONY8" s="295"/>
      <c r="ONZ8" s="295"/>
      <c r="OOA8" s="295"/>
      <c r="OOB8" s="295"/>
      <c r="OOC8" s="295"/>
      <c r="OOD8" s="295"/>
      <c r="OOE8" s="295"/>
      <c r="OOF8" s="295"/>
      <c r="OOG8" s="295"/>
      <c r="OOH8" s="295"/>
      <c r="OOI8" s="295"/>
      <c r="OOJ8" s="295"/>
      <c r="OOK8" s="295"/>
      <c r="OOL8" s="295"/>
      <c r="OOM8" s="295"/>
      <c r="OON8" s="295"/>
      <c r="OOO8" s="295"/>
      <c r="OOP8" s="295"/>
      <c r="OOQ8" s="295"/>
      <c r="OOR8" s="295"/>
      <c r="OOS8" s="295"/>
      <c r="OOT8" s="295"/>
      <c r="OOU8" s="295"/>
      <c r="OOV8" s="295"/>
      <c r="OOW8" s="295"/>
      <c r="OOX8" s="295"/>
      <c r="OOY8" s="295"/>
      <c r="OOZ8" s="295"/>
      <c r="OPA8" s="295"/>
      <c r="OPB8" s="295"/>
      <c r="OPC8" s="295"/>
      <c r="OPD8" s="295"/>
      <c r="OPE8" s="295"/>
      <c r="OPF8" s="295"/>
      <c r="OPG8" s="295"/>
      <c r="OPH8" s="295"/>
      <c r="OPI8" s="295"/>
      <c r="OPJ8" s="295"/>
      <c r="OPK8" s="295"/>
      <c r="OPL8" s="295"/>
      <c r="OPM8" s="295"/>
      <c r="OPN8" s="295"/>
      <c r="OPO8" s="295"/>
      <c r="OPP8" s="295"/>
      <c r="OPQ8" s="295"/>
      <c r="OPR8" s="295"/>
      <c r="OPS8" s="295"/>
      <c r="OPT8" s="295"/>
      <c r="OPU8" s="295"/>
      <c r="OPV8" s="295"/>
      <c r="OPW8" s="295"/>
      <c r="OPX8" s="295"/>
      <c r="OPY8" s="295"/>
      <c r="OPZ8" s="295"/>
      <c r="OQA8" s="295"/>
      <c r="OQB8" s="295"/>
      <c r="OQC8" s="295"/>
      <c r="OQD8" s="295"/>
      <c r="OQE8" s="295"/>
      <c r="OQF8" s="295"/>
      <c r="OQG8" s="295"/>
      <c r="OQH8" s="295"/>
      <c r="OQI8" s="295"/>
      <c r="OQJ8" s="295"/>
      <c r="OQK8" s="295"/>
      <c r="OQL8" s="295"/>
      <c r="OQM8" s="295"/>
      <c r="OQN8" s="295"/>
      <c r="OQO8" s="295"/>
      <c r="OQP8" s="295"/>
      <c r="OQQ8" s="295"/>
      <c r="OQR8" s="295"/>
      <c r="OQS8" s="295"/>
      <c r="OQT8" s="295"/>
      <c r="OQU8" s="295"/>
      <c r="OQV8" s="295"/>
      <c r="OQW8" s="295"/>
      <c r="OQX8" s="295"/>
      <c r="OQY8" s="295"/>
      <c r="OQZ8" s="295"/>
      <c r="ORA8" s="295"/>
      <c r="ORB8" s="295"/>
      <c r="ORC8" s="295"/>
      <c r="ORD8" s="295"/>
      <c r="ORE8" s="295"/>
      <c r="ORF8" s="295"/>
      <c r="ORG8" s="295"/>
      <c r="ORH8" s="295"/>
      <c r="ORI8" s="295"/>
      <c r="ORJ8" s="295"/>
      <c r="ORK8" s="295"/>
      <c r="ORL8" s="295"/>
      <c r="ORM8" s="295"/>
      <c r="ORN8" s="295"/>
      <c r="ORO8" s="295"/>
      <c r="ORP8" s="295"/>
      <c r="ORQ8" s="295"/>
      <c r="ORR8" s="295"/>
      <c r="ORS8" s="295"/>
      <c r="ORT8" s="295"/>
      <c r="ORU8" s="295"/>
      <c r="ORV8" s="295"/>
      <c r="ORW8" s="295"/>
      <c r="ORX8" s="295"/>
      <c r="ORY8" s="295"/>
      <c r="ORZ8" s="295"/>
      <c r="OSA8" s="295"/>
      <c r="OSB8" s="295"/>
      <c r="OSC8" s="295"/>
      <c r="OSD8" s="295"/>
      <c r="OSE8" s="295"/>
      <c r="OSF8" s="295"/>
      <c r="OSG8" s="295"/>
      <c r="OSH8" s="295"/>
      <c r="OSI8" s="295"/>
      <c r="OSJ8" s="295"/>
      <c r="OSK8" s="295"/>
      <c r="OSL8" s="295"/>
      <c r="OSM8" s="295"/>
      <c r="OSN8" s="295"/>
      <c r="OSO8" s="295"/>
      <c r="OSP8" s="295"/>
      <c r="OSQ8" s="295"/>
      <c r="OSR8" s="295"/>
      <c r="OSS8" s="295"/>
      <c r="OST8" s="295"/>
      <c r="OSU8" s="295"/>
      <c r="OSV8" s="295"/>
      <c r="OSW8" s="295"/>
      <c r="OSX8" s="295"/>
      <c r="OSY8" s="295"/>
      <c r="OSZ8" s="295"/>
      <c r="OTA8" s="295"/>
      <c r="OTB8" s="295"/>
      <c r="OTC8" s="295"/>
      <c r="OTD8" s="295"/>
      <c r="OTE8" s="295"/>
      <c r="OTF8" s="295"/>
      <c r="OTG8" s="295"/>
      <c r="OTH8" s="295"/>
      <c r="OTI8" s="295"/>
      <c r="OTJ8" s="295"/>
      <c r="OTK8" s="295"/>
      <c r="OTL8" s="295"/>
      <c r="OTM8" s="295"/>
      <c r="OTN8" s="295"/>
      <c r="OTO8" s="295"/>
      <c r="OTP8" s="295"/>
      <c r="OTQ8" s="295"/>
      <c r="OTR8" s="295"/>
      <c r="OTS8" s="295"/>
      <c r="OTT8" s="295"/>
      <c r="OTU8" s="295"/>
      <c r="OTV8" s="295"/>
      <c r="OTW8" s="295"/>
      <c r="OTX8" s="295"/>
      <c r="OTY8" s="295"/>
      <c r="OTZ8" s="295"/>
      <c r="OUA8" s="295"/>
      <c r="OUB8" s="295"/>
      <c r="OUC8" s="295"/>
      <c r="OUD8" s="295"/>
      <c r="OUE8" s="295"/>
      <c r="OUF8" s="295"/>
      <c r="OUG8" s="295"/>
      <c r="OUH8" s="295"/>
      <c r="OUI8" s="295"/>
      <c r="OUJ8" s="295"/>
      <c r="OUK8" s="295"/>
      <c r="OUL8" s="295"/>
      <c r="OUM8" s="295"/>
      <c r="OUN8" s="295"/>
      <c r="OUO8" s="295"/>
      <c r="OUP8" s="295"/>
      <c r="OUQ8" s="295"/>
      <c r="OUR8" s="295"/>
      <c r="OUS8" s="295"/>
      <c r="OUT8" s="295"/>
      <c r="OUU8" s="295"/>
      <c r="OUV8" s="295"/>
      <c r="OUW8" s="295"/>
      <c r="OUX8" s="295"/>
      <c r="OUY8" s="295"/>
      <c r="OUZ8" s="295"/>
      <c r="OVA8" s="295"/>
      <c r="OVB8" s="295"/>
      <c r="OVC8" s="295"/>
      <c r="OVD8" s="295"/>
      <c r="OVE8" s="295"/>
      <c r="OVF8" s="295"/>
      <c r="OVG8" s="295"/>
      <c r="OVH8" s="295"/>
      <c r="OVI8" s="295"/>
      <c r="OVJ8" s="295"/>
      <c r="OVK8" s="295"/>
      <c r="OVL8" s="295"/>
      <c r="OVM8" s="295"/>
      <c r="OVN8" s="295"/>
      <c r="OVO8" s="295"/>
      <c r="OVP8" s="295"/>
      <c r="OVQ8" s="295"/>
      <c r="OVR8" s="295"/>
      <c r="OVS8" s="295"/>
      <c r="OVT8" s="295"/>
      <c r="OVU8" s="295"/>
      <c r="OVV8" s="295"/>
      <c r="OVW8" s="295"/>
      <c r="OVX8" s="295"/>
      <c r="OVY8" s="295"/>
      <c r="OVZ8" s="295"/>
      <c r="OWA8" s="295"/>
      <c r="OWB8" s="295"/>
      <c r="OWC8" s="295"/>
      <c r="OWD8" s="295"/>
      <c r="OWE8" s="295"/>
      <c r="OWF8" s="295"/>
      <c r="OWG8" s="295"/>
      <c r="OWH8" s="295"/>
      <c r="OWI8" s="295"/>
      <c r="OWJ8" s="295"/>
      <c r="OWK8" s="295"/>
      <c r="OWL8" s="295"/>
      <c r="OWM8" s="295"/>
      <c r="OWN8" s="295"/>
      <c r="OWO8" s="295"/>
      <c r="OWP8" s="295"/>
      <c r="OWQ8" s="295"/>
      <c r="OWR8" s="295"/>
      <c r="OWS8" s="295"/>
      <c r="OWT8" s="295"/>
      <c r="OWU8" s="295"/>
      <c r="OWV8" s="295"/>
      <c r="OWW8" s="295"/>
      <c r="OWX8" s="295"/>
      <c r="OWY8" s="295"/>
      <c r="OWZ8" s="295"/>
      <c r="OXA8" s="295"/>
      <c r="OXB8" s="295"/>
      <c r="OXC8" s="295"/>
      <c r="OXD8" s="295"/>
      <c r="OXE8" s="295"/>
      <c r="OXF8" s="295"/>
      <c r="OXG8" s="295"/>
      <c r="OXH8" s="295"/>
      <c r="OXI8" s="295"/>
      <c r="OXJ8" s="295"/>
      <c r="OXK8" s="295"/>
      <c r="OXL8" s="295"/>
      <c r="OXM8" s="295"/>
      <c r="OXN8" s="295"/>
      <c r="OXO8" s="295"/>
      <c r="OXP8" s="295"/>
      <c r="OXQ8" s="295"/>
      <c r="OXR8" s="295"/>
      <c r="OXS8" s="295"/>
      <c r="OXT8" s="295"/>
      <c r="OXU8" s="295"/>
      <c r="OXV8" s="295"/>
      <c r="OXW8" s="295"/>
      <c r="OXX8" s="295"/>
      <c r="OXY8" s="295"/>
      <c r="OXZ8" s="295"/>
      <c r="OYA8" s="295"/>
      <c r="OYB8" s="295"/>
      <c r="OYC8" s="295"/>
      <c r="OYD8" s="295"/>
      <c r="OYE8" s="295"/>
      <c r="OYF8" s="295"/>
      <c r="OYG8" s="295"/>
      <c r="OYH8" s="295"/>
      <c r="OYI8" s="295"/>
      <c r="OYJ8" s="295"/>
      <c r="OYK8" s="295"/>
      <c r="OYL8" s="295"/>
      <c r="OYM8" s="295"/>
      <c r="OYN8" s="295"/>
      <c r="OYO8" s="295"/>
      <c r="OYP8" s="295"/>
      <c r="OYQ8" s="295"/>
      <c r="OYR8" s="295"/>
      <c r="OYS8" s="295"/>
      <c r="OYT8" s="295"/>
      <c r="OYU8" s="295"/>
      <c r="OYV8" s="295"/>
      <c r="OYW8" s="295"/>
      <c r="OYX8" s="295"/>
      <c r="OYY8" s="295"/>
      <c r="OYZ8" s="295"/>
      <c r="OZA8" s="295"/>
      <c r="OZB8" s="295"/>
      <c r="OZC8" s="295"/>
      <c r="OZD8" s="295"/>
      <c r="OZE8" s="295"/>
      <c r="OZF8" s="295"/>
      <c r="OZG8" s="295"/>
      <c r="OZH8" s="295"/>
      <c r="OZI8" s="295"/>
      <c r="OZJ8" s="295"/>
      <c r="OZK8" s="295"/>
      <c r="OZL8" s="295"/>
      <c r="OZM8" s="295"/>
      <c r="OZN8" s="295"/>
      <c r="OZO8" s="295"/>
      <c r="OZP8" s="295"/>
      <c r="OZQ8" s="295"/>
      <c r="OZR8" s="295"/>
      <c r="OZS8" s="295"/>
      <c r="OZT8" s="295"/>
      <c r="OZU8" s="295"/>
      <c r="OZV8" s="295"/>
      <c r="OZW8" s="295"/>
      <c r="OZX8" s="295"/>
      <c r="OZY8" s="295"/>
      <c r="OZZ8" s="295"/>
      <c r="PAA8" s="295"/>
      <c r="PAB8" s="295"/>
      <c r="PAC8" s="295"/>
      <c r="PAD8" s="295"/>
      <c r="PAE8" s="295"/>
      <c r="PAF8" s="295"/>
      <c r="PAG8" s="295"/>
      <c r="PAH8" s="295"/>
      <c r="PAI8" s="295"/>
      <c r="PAJ8" s="295"/>
      <c r="PAK8" s="295"/>
      <c r="PAL8" s="295"/>
      <c r="PAM8" s="295"/>
      <c r="PAN8" s="295"/>
      <c r="PAO8" s="295"/>
      <c r="PAP8" s="295"/>
      <c r="PAQ8" s="295"/>
      <c r="PAR8" s="295"/>
      <c r="PAS8" s="295"/>
      <c r="PAT8" s="295"/>
      <c r="PAU8" s="295"/>
      <c r="PAV8" s="295"/>
      <c r="PAW8" s="295"/>
      <c r="PAX8" s="295"/>
      <c r="PAY8" s="295"/>
      <c r="PAZ8" s="295"/>
      <c r="PBA8" s="295"/>
      <c r="PBB8" s="295"/>
      <c r="PBC8" s="295"/>
      <c r="PBD8" s="295"/>
      <c r="PBE8" s="295"/>
      <c r="PBF8" s="295"/>
      <c r="PBG8" s="295"/>
      <c r="PBH8" s="295"/>
      <c r="PBI8" s="295"/>
      <c r="PBJ8" s="295"/>
      <c r="PBK8" s="295"/>
      <c r="PBL8" s="295"/>
      <c r="PBM8" s="295"/>
      <c r="PBN8" s="295"/>
      <c r="PBO8" s="295"/>
      <c r="PBP8" s="295"/>
      <c r="PBQ8" s="295"/>
      <c r="PBR8" s="295"/>
      <c r="PBS8" s="295"/>
      <c r="PBT8" s="295"/>
      <c r="PBU8" s="295"/>
      <c r="PBV8" s="295"/>
      <c r="PBW8" s="295"/>
      <c r="PBX8" s="295"/>
      <c r="PBY8" s="295"/>
      <c r="PBZ8" s="295"/>
      <c r="PCA8" s="295"/>
      <c r="PCB8" s="295"/>
      <c r="PCC8" s="295"/>
      <c r="PCD8" s="295"/>
      <c r="PCE8" s="295"/>
      <c r="PCF8" s="295"/>
      <c r="PCG8" s="295"/>
      <c r="PCH8" s="295"/>
      <c r="PCI8" s="295"/>
      <c r="PCJ8" s="295"/>
      <c r="PCK8" s="295"/>
      <c r="PCL8" s="295"/>
      <c r="PCM8" s="295"/>
      <c r="PCN8" s="295"/>
      <c r="PCO8" s="295"/>
      <c r="PCP8" s="295"/>
      <c r="PCQ8" s="295"/>
      <c r="PCR8" s="295"/>
      <c r="PCS8" s="295"/>
      <c r="PCT8" s="295"/>
      <c r="PCU8" s="295"/>
      <c r="PCV8" s="295"/>
      <c r="PCW8" s="295"/>
      <c r="PCX8" s="295"/>
      <c r="PCY8" s="295"/>
      <c r="PCZ8" s="295"/>
      <c r="PDA8" s="295"/>
      <c r="PDB8" s="295"/>
      <c r="PDC8" s="295"/>
      <c r="PDD8" s="295"/>
      <c r="PDE8" s="295"/>
      <c r="PDF8" s="295"/>
      <c r="PDG8" s="295"/>
      <c r="PDH8" s="295"/>
      <c r="PDI8" s="295"/>
      <c r="PDJ8" s="295"/>
      <c r="PDK8" s="295"/>
      <c r="PDL8" s="295"/>
      <c r="PDM8" s="295"/>
      <c r="PDN8" s="295"/>
      <c r="PDO8" s="295"/>
      <c r="PDP8" s="295"/>
      <c r="PDQ8" s="295"/>
      <c r="PDR8" s="295"/>
      <c r="PDS8" s="295"/>
      <c r="PDT8" s="295"/>
      <c r="PDU8" s="295"/>
      <c r="PDV8" s="295"/>
      <c r="PDW8" s="295"/>
      <c r="PDX8" s="295"/>
      <c r="PDY8" s="295"/>
      <c r="PDZ8" s="295"/>
      <c r="PEA8" s="295"/>
      <c r="PEB8" s="295"/>
      <c r="PEC8" s="295"/>
      <c r="PED8" s="295"/>
      <c r="PEE8" s="295"/>
      <c r="PEF8" s="295"/>
      <c r="PEG8" s="295"/>
      <c r="PEH8" s="295"/>
      <c r="PEI8" s="295"/>
      <c r="PEJ8" s="295"/>
      <c r="PEK8" s="295"/>
      <c r="PEL8" s="295"/>
      <c r="PEM8" s="295"/>
      <c r="PEN8" s="295"/>
      <c r="PEO8" s="295"/>
      <c r="PEP8" s="295"/>
      <c r="PEQ8" s="295"/>
      <c r="PER8" s="295"/>
      <c r="PES8" s="295"/>
      <c r="PET8" s="295"/>
      <c r="PEU8" s="295"/>
      <c r="PEV8" s="295"/>
      <c r="PEW8" s="295"/>
      <c r="PEX8" s="295"/>
      <c r="PEY8" s="295"/>
      <c r="PEZ8" s="295"/>
      <c r="PFA8" s="295"/>
      <c r="PFB8" s="295"/>
      <c r="PFC8" s="295"/>
      <c r="PFD8" s="295"/>
      <c r="PFE8" s="295"/>
      <c r="PFF8" s="295"/>
      <c r="PFG8" s="295"/>
      <c r="PFH8" s="295"/>
      <c r="PFI8" s="295"/>
      <c r="PFJ8" s="295"/>
      <c r="PFK8" s="295"/>
      <c r="PFL8" s="295"/>
      <c r="PFM8" s="295"/>
      <c r="PFN8" s="295"/>
      <c r="PFO8" s="295"/>
      <c r="PFP8" s="295"/>
      <c r="PFQ8" s="295"/>
      <c r="PFR8" s="295"/>
      <c r="PFS8" s="295"/>
      <c r="PFT8" s="295"/>
      <c r="PFU8" s="295"/>
      <c r="PFV8" s="295"/>
      <c r="PFW8" s="295"/>
      <c r="PFX8" s="295"/>
      <c r="PFY8" s="295"/>
      <c r="PFZ8" s="295"/>
      <c r="PGA8" s="295"/>
      <c r="PGB8" s="295"/>
      <c r="PGC8" s="295"/>
      <c r="PGD8" s="295"/>
      <c r="PGE8" s="295"/>
      <c r="PGF8" s="295"/>
      <c r="PGG8" s="295"/>
      <c r="PGH8" s="295"/>
      <c r="PGI8" s="295"/>
      <c r="PGJ8" s="295"/>
      <c r="PGK8" s="295"/>
      <c r="PGL8" s="295"/>
      <c r="PGM8" s="295"/>
      <c r="PGN8" s="295"/>
      <c r="PGO8" s="295"/>
      <c r="PGP8" s="295"/>
      <c r="PGQ8" s="295"/>
      <c r="PGR8" s="295"/>
      <c r="PGS8" s="295"/>
      <c r="PGT8" s="295"/>
      <c r="PGU8" s="295"/>
      <c r="PGV8" s="295"/>
      <c r="PGW8" s="295"/>
      <c r="PGX8" s="295"/>
      <c r="PGY8" s="295"/>
      <c r="PGZ8" s="295"/>
      <c r="PHA8" s="295"/>
      <c r="PHB8" s="295"/>
      <c r="PHC8" s="295"/>
      <c r="PHD8" s="295"/>
      <c r="PHE8" s="295"/>
      <c r="PHF8" s="295"/>
      <c r="PHG8" s="295"/>
      <c r="PHH8" s="295"/>
      <c r="PHI8" s="295"/>
      <c r="PHJ8" s="295"/>
      <c r="PHK8" s="295"/>
      <c r="PHL8" s="295"/>
      <c r="PHM8" s="295"/>
      <c r="PHN8" s="295"/>
      <c r="PHO8" s="295"/>
      <c r="PHP8" s="295"/>
      <c r="PHQ8" s="295"/>
      <c r="PHR8" s="295"/>
      <c r="PHS8" s="295"/>
      <c r="PHT8" s="295"/>
      <c r="PHU8" s="295"/>
      <c r="PHV8" s="295"/>
      <c r="PHW8" s="295"/>
      <c r="PHX8" s="295"/>
      <c r="PHY8" s="295"/>
      <c r="PHZ8" s="295"/>
      <c r="PIA8" s="295"/>
      <c r="PIB8" s="295"/>
      <c r="PIC8" s="295"/>
      <c r="PID8" s="295"/>
      <c r="PIE8" s="295"/>
      <c r="PIF8" s="295"/>
      <c r="PIG8" s="295"/>
      <c r="PIH8" s="295"/>
      <c r="PII8" s="295"/>
      <c r="PIJ8" s="295"/>
      <c r="PIK8" s="295"/>
      <c r="PIL8" s="295"/>
      <c r="PIM8" s="295"/>
      <c r="PIN8" s="295"/>
      <c r="PIO8" s="295"/>
      <c r="PIP8" s="295"/>
      <c r="PIQ8" s="295"/>
      <c r="PIR8" s="295"/>
      <c r="PIS8" s="295"/>
      <c r="PIT8" s="295"/>
      <c r="PIU8" s="295"/>
      <c r="PIV8" s="295"/>
      <c r="PIW8" s="295"/>
      <c r="PIX8" s="295"/>
      <c r="PIY8" s="295"/>
      <c r="PIZ8" s="295"/>
      <c r="PJA8" s="295"/>
      <c r="PJB8" s="295"/>
      <c r="PJC8" s="295"/>
      <c r="PJD8" s="295"/>
      <c r="PJE8" s="295"/>
      <c r="PJF8" s="295"/>
      <c r="PJG8" s="295"/>
      <c r="PJH8" s="295"/>
      <c r="PJI8" s="295"/>
      <c r="PJJ8" s="295"/>
      <c r="PJK8" s="295"/>
      <c r="PJL8" s="295"/>
      <c r="PJM8" s="295"/>
      <c r="PJN8" s="295"/>
      <c r="PJO8" s="295"/>
      <c r="PJP8" s="295"/>
      <c r="PJQ8" s="295"/>
      <c r="PJR8" s="295"/>
      <c r="PJS8" s="295"/>
      <c r="PJT8" s="295"/>
      <c r="PJU8" s="295"/>
      <c r="PJV8" s="295"/>
      <c r="PJW8" s="295"/>
      <c r="PJX8" s="295"/>
      <c r="PJY8" s="295"/>
      <c r="PJZ8" s="295"/>
      <c r="PKA8" s="295"/>
      <c r="PKB8" s="295"/>
      <c r="PKC8" s="295"/>
      <c r="PKD8" s="295"/>
      <c r="PKE8" s="295"/>
      <c r="PKF8" s="295"/>
      <c r="PKG8" s="295"/>
      <c r="PKH8" s="295"/>
      <c r="PKI8" s="295"/>
      <c r="PKJ8" s="295"/>
      <c r="PKK8" s="295"/>
      <c r="PKL8" s="295"/>
      <c r="PKM8" s="295"/>
      <c r="PKN8" s="295"/>
      <c r="PKO8" s="295"/>
      <c r="PKP8" s="295"/>
      <c r="PKQ8" s="295"/>
      <c r="PKR8" s="295"/>
      <c r="PKS8" s="295"/>
      <c r="PKT8" s="295"/>
      <c r="PKU8" s="295"/>
      <c r="PKV8" s="295"/>
      <c r="PKW8" s="295"/>
      <c r="PKX8" s="295"/>
      <c r="PKY8" s="295"/>
      <c r="PKZ8" s="295"/>
      <c r="PLA8" s="295"/>
      <c r="PLB8" s="295"/>
      <c r="PLC8" s="295"/>
      <c r="PLD8" s="295"/>
      <c r="PLE8" s="295"/>
      <c r="PLF8" s="295"/>
      <c r="PLG8" s="295"/>
      <c r="PLH8" s="295"/>
      <c r="PLI8" s="295"/>
      <c r="PLJ8" s="295"/>
      <c r="PLK8" s="295"/>
      <c r="PLL8" s="295"/>
      <c r="PLM8" s="295"/>
      <c r="PLN8" s="295"/>
      <c r="PLO8" s="295"/>
      <c r="PLP8" s="295"/>
      <c r="PLQ8" s="295"/>
      <c r="PLR8" s="295"/>
      <c r="PLS8" s="295"/>
      <c r="PLT8" s="295"/>
      <c r="PLU8" s="295"/>
      <c r="PLV8" s="295"/>
      <c r="PLW8" s="295"/>
      <c r="PLX8" s="295"/>
      <c r="PLY8" s="295"/>
      <c r="PLZ8" s="295"/>
      <c r="PMA8" s="295"/>
      <c r="PMB8" s="295"/>
      <c r="PMC8" s="295"/>
      <c r="PMD8" s="295"/>
      <c r="PME8" s="295"/>
      <c r="PMF8" s="295"/>
      <c r="PMG8" s="295"/>
      <c r="PMH8" s="295"/>
      <c r="PMI8" s="295"/>
      <c r="PMJ8" s="295"/>
      <c r="PMK8" s="295"/>
      <c r="PML8" s="295"/>
      <c r="PMM8" s="295"/>
      <c r="PMN8" s="295"/>
      <c r="PMO8" s="295"/>
      <c r="PMP8" s="295"/>
      <c r="PMQ8" s="295"/>
      <c r="PMR8" s="295"/>
      <c r="PMS8" s="295"/>
      <c r="PMT8" s="295"/>
      <c r="PMU8" s="295"/>
      <c r="PMV8" s="295"/>
      <c r="PMW8" s="295"/>
      <c r="PMX8" s="295"/>
      <c r="PMY8" s="295"/>
      <c r="PMZ8" s="295"/>
      <c r="PNA8" s="295"/>
      <c r="PNB8" s="295"/>
      <c r="PNC8" s="295"/>
      <c r="PND8" s="295"/>
      <c r="PNE8" s="295"/>
      <c r="PNF8" s="295"/>
      <c r="PNG8" s="295"/>
      <c r="PNH8" s="295"/>
      <c r="PNI8" s="295"/>
      <c r="PNJ8" s="295"/>
      <c r="PNK8" s="295"/>
      <c r="PNL8" s="295"/>
      <c r="PNM8" s="295"/>
      <c r="PNN8" s="295"/>
      <c r="PNO8" s="295"/>
      <c r="PNP8" s="295"/>
      <c r="PNQ8" s="295"/>
      <c r="PNR8" s="295"/>
      <c r="PNS8" s="295"/>
      <c r="PNT8" s="295"/>
      <c r="PNU8" s="295"/>
      <c r="PNV8" s="295"/>
      <c r="PNW8" s="295"/>
      <c r="PNX8" s="295"/>
      <c r="PNY8" s="295"/>
      <c r="PNZ8" s="295"/>
      <c r="POA8" s="295"/>
      <c r="POB8" s="295"/>
      <c r="POC8" s="295"/>
      <c r="POD8" s="295"/>
      <c r="POE8" s="295"/>
      <c r="POF8" s="295"/>
      <c r="POG8" s="295"/>
      <c r="POH8" s="295"/>
      <c r="POI8" s="295"/>
      <c r="POJ8" s="295"/>
      <c r="POK8" s="295"/>
      <c r="POL8" s="295"/>
      <c r="POM8" s="295"/>
      <c r="PON8" s="295"/>
      <c r="POO8" s="295"/>
      <c r="POP8" s="295"/>
      <c r="POQ8" s="295"/>
      <c r="POR8" s="295"/>
      <c r="POS8" s="295"/>
      <c r="POT8" s="295"/>
      <c r="POU8" s="295"/>
      <c r="POV8" s="295"/>
      <c r="POW8" s="295"/>
      <c r="POX8" s="295"/>
      <c r="POY8" s="295"/>
      <c r="POZ8" s="295"/>
      <c r="PPA8" s="295"/>
      <c r="PPB8" s="295"/>
      <c r="PPC8" s="295"/>
      <c r="PPD8" s="295"/>
      <c r="PPE8" s="295"/>
      <c r="PPF8" s="295"/>
      <c r="PPG8" s="295"/>
      <c r="PPH8" s="295"/>
      <c r="PPI8" s="295"/>
      <c r="PPJ8" s="295"/>
      <c r="PPK8" s="295"/>
      <c r="PPL8" s="295"/>
      <c r="PPM8" s="295"/>
      <c r="PPN8" s="295"/>
      <c r="PPO8" s="295"/>
      <c r="PPP8" s="295"/>
      <c r="PPQ8" s="295"/>
      <c r="PPR8" s="295"/>
      <c r="PPS8" s="295"/>
      <c r="PPT8" s="295"/>
      <c r="PPU8" s="295"/>
      <c r="PPV8" s="295"/>
      <c r="PPW8" s="295"/>
      <c r="PPX8" s="295"/>
      <c r="PPY8" s="295"/>
      <c r="PPZ8" s="295"/>
      <c r="PQA8" s="295"/>
      <c r="PQB8" s="295"/>
      <c r="PQC8" s="295"/>
      <c r="PQD8" s="295"/>
      <c r="PQE8" s="295"/>
      <c r="PQF8" s="295"/>
      <c r="PQG8" s="295"/>
      <c r="PQH8" s="295"/>
      <c r="PQI8" s="295"/>
      <c r="PQJ8" s="295"/>
      <c r="PQK8" s="295"/>
      <c r="PQL8" s="295"/>
      <c r="PQM8" s="295"/>
      <c r="PQN8" s="295"/>
      <c r="PQO8" s="295"/>
      <c r="PQP8" s="295"/>
      <c r="PQQ8" s="295"/>
      <c r="PQR8" s="295"/>
      <c r="PQS8" s="295"/>
      <c r="PQT8" s="295"/>
      <c r="PQU8" s="295"/>
      <c r="PQV8" s="295"/>
      <c r="PQW8" s="295"/>
      <c r="PQX8" s="295"/>
      <c r="PQY8" s="295"/>
      <c r="PQZ8" s="295"/>
      <c r="PRA8" s="295"/>
      <c r="PRB8" s="295"/>
      <c r="PRC8" s="295"/>
      <c r="PRD8" s="295"/>
      <c r="PRE8" s="295"/>
      <c r="PRF8" s="295"/>
      <c r="PRG8" s="295"/>
      <c r="PRH8" s="295"/>
      <c r="PRI8" s="295"/>
      <c r="PRJ8" s="295"/>
      <c r="PRK8" s="295"/>
      <c r="PRL8" s="295"/>
      <c r="PRM8" s="295"/>
      <c r="PRN8" s="295"/>
      <c r="PRO8" s="295"/>
      <c r="PRP8" s="295"/>
      <c r="PRQ8" s="295"/>
      <c r="PRR8" s="295"/>
      <c r="PRS8" s="295"/>
      <c r="PRT8" s="295"/>
      <c r="PRU8" s="295"/>
      <c r="PRV8" s="295"/>
      <c r="PRW8" s="295"/>
      <c r="PRX8" s="295"/>
      <c r="PRY8" s="295"/>
      <c r="PRZ8" s="295"/>
      <c r="PSA8" s="295"/>
      <c r="PSB8" s="295"/>
      <c r="PSC8" s="295"/>
      <c r="PSD8" s="295"/>
      <c r="PSE8" s="295"/>
      <c r="PSF8" s="295"/>
      <c r="PSG8" s="295"/>
      <c r="PSH8" s="295"/>
      <c r="PSI8" s="295"/>
      <c r="PSJ8" s="295"/>
      <c r="PSK8" s="295"/>
      <c r="PSL8" s="295"/>
      <c r="PSM8" s="295"/>
      <c r="PSN8" s="295"/>
      <c r="PSO8" s="295"/>
      <c r="PSP8" s="295"/>
      <c r="PSQ8" s="295"/>
      <c r="PSR8" s="295"/>
      <c r="PSS8" s="295"/>
      <c r="PST8" s="295"/>
      <c r="PSU8" s="295"/>
      <c r="PSV8" s="295"/>
      <c r="PSW8" s="295"/>
      <c r="PSX8" s="295"/>
      <c r="PSY8" s="295"/>
      <c r="PSZ8" s="295"/>
      <c r="PTA8" s="295"/>
      <c r="PTB8" s="295"/>
      <c r="PTC8" s="295"/>
      <c r="PTD8" s="295"/>
      <c r="PTE8" s="295"/>
      <c r="PTF8" s="295"/>
      <c r="PTG8" s="295"/>
      <c r="PTH8" s="295"/>
      <c r="PTI8" s="295"/>
      <c r="PTJ8" s="295"/>
      <c r="PTK8" s="295"/>
      <c r="PTL8" s="295"/>
      <c r="PTM8" s="295"/>
      <c r="PTN8" s="295"/>
      <c r="PTO8" s="295"/>
      <c r="PTP8" s="295"/>
      <c r="PTQ8" s="295"/>
      <c r="PTR8" s="295"/>
      <c r="PTS8" s="295"/>
      <c r="PTT8" s="295"/>
      <c r="PTU8" s="295"/>
      <c r="PTV8" s="295"/>
      <c r="PTW8" s="295"/>
      <c r="PTX8" s="295"/>
      <c r="PTY8" s="295"/>
      <c r="PTZ8" s="295"/>
      <c r="PUA8" s="295"/>
      <c r="PUB8" s="295"/>
      <c r="PUC8" s="295"/>
      <c r="PUD8" s="295"/>
      <c r="PUE8" s="295"/>
      <c r="PUF8" s="295"/>
      <c r="PUG8" s="295"/>
      <c r="PUH8" s="295"/>
      <c r="PUI8" s="295"/>
      <c r="PUJ8" s="295"/>
      <c r="PUK8" s="295"/>
      <c r="PUL8" s="295"/>
      <c r="PUM8" s="295"/>
      <c r="PUN8" s="295"/>
      <c r="PUO8" s="295"/>
      <c r="PUP8" s="295"/>
      <c r="PUQ8" s="295"/>
      <c r="PUR8" s="295"/>
      <c r="PUS8" s="295"/>
      <c r="PUT8" s="295"/>
      <c r="PUU8" s="295"/>
      <c r="PUV8" s="295"/>
      <c r="PUW8" s="295"/>
      <c r="PUX8" s="295"/>
      <c r="PUY8" s="295"/>
      <c r="PUZ8" s="295"/>
      <c r="PVA8" s="295"/>
      <c r="PVB8" s="295"/>
      <c r="PVC8" s="295"/>
      <c r="PVD8" s="295"/>
      <c r="PVE8" s="295"/>
      <c r="PVF8" s="295"/>
      <c r="PVG8" s="295"/>
      <c r="PVH8" s="295"/>
      <c r="PVI8" s="295"/>
      <c r="PVJ8" s="295"/>
      <c r="PVK8" s="295"/>
      <c r="PVL8" s="295"/>
      <c r="PVM8" s="295"/>
      <c r="PVN8" s="295"/>
      <c r="PVO8" s="295"/>
      <c r="PVP8" s="295"/>
      <c r="PVQ8" s="295"/>
      <c r="PVR8" s="295"/>
      <c r="PVS8" s="295"/>
      <c r="PVT8" s="295"/>
      <c r="PVU8" s="295"/>
      <c r="PVV8" s="295"/>
      <c r="PVW8" s="295"/>
      <c r="PVX8" s="295"/>
      <c r="PVY8" s="295"/>
      <c r="PVZ8" s="295"/>
      <c r="PWA8" s="295"/>
      <c r="PWB8" s="295"/>
      <c r="PWC8" s="295"/>
      <c r="PWD8" s="295"/>
      <c r="PWE8" s="295"/>
      <c r="PWF8" s="295"/>
      <c r="PWG8" s="295"/>
      <c r="PWH8" s="295"/>
      <c r="PWI8" s="295"/>
      <c r="PWJ8" s="295"/>
      <c r="PWK8" s="295"/>
      <c r="PWL8" s="295"/>
      <c r="PWM8" s="295"/>
      <c r="PWN8" s="295"/>
      <c r="PWO8" s="295"/>
      <c r="PWP8" s="295"/>
      <c r="PWQ8" s="295"/>
      <c r="PWR8" s="295"/>
      <c r="PWS8" s="295"/>
      <c r="PWT8" s="295"/>
      <c r="PWU8" s="295"/>
      <c r="PWV8" s="295"/>
      <c r="PWW8" s="295"/>
      <c r="PWX8" s="295"/>
      <c r="PWY8" s="295"/>
      <c r="PWZ8" s="295"/>
      <c r="PXA8" s="295"/>
      <c r="PXB8" s="295"/>
      <c r="PXC8" s="295"/>
      <c r="PXD8" s="295"/>
      <c r="PXE8" s="295"/>
      <c r="PXF8" s="295"/>
      <c r="PXG8" s="295"/>
      <c r="PXH8" s="295"/>
      <c r="PXI8" s="295"/>
      <c r="PXJ8" s="295"/>
      <c r="PXK8" s="295"/>
      <c r="PXL8" s="295"/>
      <c r="PXM8" s="295"/>
      <c r="PXN8" s="295"/>
      <c r="PXO8" s="295"/>
      <c r="PXP8" s="295"/>
      <c r="PXQ8" s="295"/>
      <c r="PXR8" s="295"/>
      <c r="PXS8" s="295"/>
      <c r="PXT8" s="295"/>
      <c r="PXU8" s="295"/>
      <c r="PXV8" s="295"/>
      <c r="PXW8" s="295"/>
      <c r="PXX8" s="295"/>
      <c r="PXY8" s="295"/>
      <c r="PXZ8" s="295"/>
      <c r="PYA8" s="295"/>
      <c r="PYB8" s="295"/>
      <c r="PYC8" s="295"/>
      <c r="PYD8" s="295"/>
      <c r="PYE8" s="295"/>
      <c r="PYF8" s="295"/>
      <c r="PYG8" s="295"/>
      <c r="PYH8" s="295"/>
      <c r="PYI8" s="295"/>
      <c r="PYJ8" s="295"/>
      <c r="PYK8" s="295"/>
      <c r="PYL8" s="295"/>
      <c r="PYM8" s="295"/>
      <c r="PYN8" s="295"/>
      <c r="PYO8" s="295"/>
      <c r="PYP8" s="295"/>
      <c r="PYQ8" s="295"/>
      <c r="PYR8" s="295"/>
      <c r="PYS8" s="295"/>
      <c r="PYT8" s="295"/>
      <c r="PYU8" s="295"/>
      <c r="PYV8" s="295"/>
      <c r="PYW8" s="295"/>
      <c r="PYX8" s="295"/>
      <c r="PYY8" s="295"/>
      <c r="PYZ8" s="295"/>
      <c r="PZA8" s="295"/>
      <c r="PZB8" s="295"/>
      <c r="PZC8" s="295"/>
      <c r="PZD8" s="295"/>
      <c r="PZE8" s="295"/>
      <c r="PZF8" s="295"/>
      <c r="PZG8" s="295"/>
      <c r="PZH8" s="295"/>
      <c r="PZI8" s="295"/>
      <c r="PZJ8" s="295"/>
      <c r="PZK8" s="295"/>
      <c r="PZL8" s="295"/>
      <c r="PZM8" s="295"/>
      <c r="PZN8" s="295"/>
      <c r="PZO8" s="295"/>
      <c r="PZP8" s="295"/>
      <c r="PZQ8" s="295"/>
      <c r="PZR8" s="295"/>
      <c r="PZS8" s="295"/>
      <c r="PZT8" s="295"/>
      <c r="PZU8" s="295"/>
      <c r="PZV8" s="295"/>
      <c r="PZW8" s="295"/>
      <c r="PZX8" s="295"/>
      <c r="PZY8" s="295"/>
      <c r="PZZ8" s="295"/>
      <c r="QAA8" s="295"/>
      <c r="QAB8" s="295"/>
      <c r="QAC8" s="295"/>
      <c r="QAD8" s="295"/>
      <c r="QAE8" s="295"/>
      <c r="QAF8" s="295"/>
      <c r="QAG8" s="295"/>
      <c r="QAH8" s="295"/>
      <c r="QAI8" s="295"/>
      <c r="QAJ8" s="295"/>
      <c r="QAK8" s="295"/>
      <c r="QAL8" s="295"/>
      <c r="QAM8" s="295"/>
      <c r="QAN8" s="295"/>
      <c r="QAO8" s="295"/>
      <c r="QAP8" s="295"/>
      <c r="QAQ8" s="295"/>
      <c r="QAR8" s="295"/>
      <c r="QAS8" s="295"/>
      <c r="QAT8" s="295"/>
      <c r="QAU8" s="295"/>
      <c r="QAV8" s="295"/>
      <c r="QAW8" s="295"/>
      <c r="QAX8" s="295"/>
      <c r="QAY8" s="295"/>
      <c r="QAZ8" s="295"/>
      <c r="QBA8" s="295"/>
      <c r="QBB8" s="295"/>
      <c r="QBC8" s="295"/>
      <c r="QBD8" s="295"/>
      <c r="QBE8" s="295"/>
      <c r="QBF8" s="295"/>
      <c r="QBG8" s="295"/>
      <c r="QBH8" s="295"/>
      <c r="QBI8" s="295"/>
      <c r="QBJ8" s="295"/>
      <c r="QBK8" s="295"/>
      <c r="QBL8" s="295"/>
      <c r="QBM8" s="295"/>
      <c r="QBN8" s="295"/>
      <c r="QBO8" s="295"/>
      <c r="QBP8" s="295"/>
      <c r="QBQ8" s="295"/>
      <c r="QBR8" s="295"/>
      <c r="QBS8" s="295"/>
      <c r="QBT8" s="295"/>
      <c r="QBU8" s="295"/>
      <c r="QBV8" s="295"/>
      <c r="QBW8" s="295"/>
      <c r="QBX8" s="295"/>
      <c r="QBY8" s="295"/>
      <c r="QBZ8" s="295"/>
      <c r="QCA8" s="295"/>
      <c r="QCB8" s="295"/>
      <c r="QCC8" s="295"/>
      <c r="QCD8" s="295"/>
      <c r="QCE8" s="295"/>
      <c r="QCF8" s="295"/>
      <c r="QCG8" s="295"/>
      <c r="QCH8" s="295"/>
      <c r="QCI8" s="295"/>
      <c r="QCJ8" s="295"/>
      <c r="QCK8" s="295"/>
      <c r="QCL8" s="295"/>
      <c r="QCM8" s="295"/>
      <c r="QCN8" s="295"/>
      <c r="QCO8" s="295"/>
      <c r="QCP8" s="295"/>
      <c r="QCQ8" s="295"/>
      <c r="QCR8" s="295"/>
      <c r="QCS8" s="295"/>
      <c r="QCT8" s="295"/>
      <c r="QCU8" s="295"/>
      <c r="QCV8" s="295"/>
      <c r="QCW8" s="295"/>
      <c r="QCX8" s="295"/>
      <c r="QCY8" s="295"/>
      <c r="QCZ8" s="295"/>
      <c r="QDA8" s="295"/>
      <c r="QDB8" s="295"/>
      <c r="QDC8" s="295"/>
      <c r="QDD8" s="295"/>
      <c r="QDE8" s="295"/>
      <c r="QDF8" s="295"/>
      <c r="QDG8" s="295"/>
      <c r="QDH8" s="295"/>
      <c r="QDI8" s="295"/>
      <c r="QDJ8" s="295"/>
      <c r="QDK8" s="295"/>
      <c r="QDL8" s="295"/>
      <c r="QDM8" s="295"/>
      <c r="QDN8" s="295"/>
      <c r="QDO8" s="295"/>
      <c r="QDP8" s="295"/>
      <c r="QDQ8" s="295"/>
      <c r="QDR8" s="295"/>
      <c r="QDS8" s="295"/>
      <c r="QDT8" s="295"/>
      <c r="QDU8" s="295"/>
      <c r="QDV8" s="295"/>
      <c r="QDW8" s="295"/>
      <c r="QDX8" s="295"/>
      <c r="QDY8" s="295"/>
      <c r="QDZ8" s="295"/>
      <c r="QEA8" s="295"/>
      <c r="QEB8" s="295"/>
      <c r="QEC8" s="295"/>
      <c r="QED8" s="295"/>
      <c r="QEE8" s="295"/>
      <c r="QEF8" s="295"/>
      <c r="QEG8" s="295"/>
      <c r="QEH8" s="295"/>
      <c r="QEI8" s="295"/>
      <c r="QEJ8" s="295"/>
      <c r="QEK8" s="295"/>
      <c r="QEL8" s="295"/>
      <c r="QEM8" s="295"/>
      <c r="QEN8" s="295"/>
      <c r="QEO8" s="295"/>
      <c r="QEP8" s="295"/>
      <c r="QEQ8" s="295"/>
      <c r="QER8" s="295"/>
      <c r="QES8" s="295"/>
      <c r="QET8" s="295"/>
      <c r="QEU8" s="295"/>
      <c r="QEV8" s="295"/>
      <c r="QEW8" s="295"/>
      <c r="QEX8" s="295"/>
      <c r="QEY8" s="295"/>
      <c r="QEZ8" s="295"/>
      <c r="QFA8" s="295"/>
      <c r="QFB8" s="295"/>
      <c r="QFC8" s="295"/>
      <c r="QFD8" s="295"/>
      <c r="QFE8" s="295"/>
      <c r="QFF8" s="295"/>
      <c r="QFG8" s="295"/>
      <c r="QFH8" s="295"/>
      <c r="QFI8" s="295"/>
      <c r="QFJ8" s="295"/>
      <c r="QFK8" s="295"/>
      <c r="QFL8" s="295"/>
      <c r="QFM8" s="295"/>
      <c r="QFN8" s="295"/>
      <c r="QFO8" s="295"/>
      <c r="QFP8" s="295"/>
      <c r="QFQ8" s="295"/>
      <c r="QFR8" s="295"/>
      <c r="QFS8" s="295"/>
      <c r="QFT8" s="295"/>
      <c r="QFU8" s="295"/>
      <c r="QFV8" s="295"/>
      <c r="QFW8" s="295"/>
      <c r="QFX8" s="295"/>
      <c r="QFY8" s="295"/>
      <c r="QFZ8" s="295"/>
      <c r="QGA8" s="295"/>
      <c r="QGB8" s="295"/>
      <c r="QGC8" s="295"/>
      <c r="QGD8" s="295"/>
      <c r="QGE8" s="295"/>
      <c r="QGF8" s="295"/>
      <c r="QGG8" s="295"/>
      <c r="QGH8" s="295"/>
      <c r="QGI8" s="295"/>
      <c r="QGJ8" s="295"/>
      <c r="QGK8" s="295"/>
      <c r="QGL8" s="295"/>
      <c r="QGM8" s="295"/>
      <c r="QGN8" s="295"/>
      <c r="QGO8" s="295"/>
      <c r="QGP8" s="295"/>
      <c r="QGQ8" s="295"/>
      <c r="QGR8" s="295"/>
      <c r="QGS8" s="295"/>
      <c r="QGT8" s="295"/>
      <c r="QGU8" s="295"/>
      <c r="QGV8" s="295"/>
      <c r="QGW8" s="295"/>
      <c r="QGX8" s="295"/>
      <c r="QGY8" s="295"/>
      <c r="QGZ8" s="295"/>
      <c r="QHA8" s="295"/>
      <c r="QHB8" s="295"/>
      <c r="QHC8" s="295"/>
      <c r="QHD8" s="295"/>
      <c r="QHE8" s="295"/>
      <c r="QHF8" s="295"/>
      <c r="QHG8" s="295"/>
      <c r="QHH8" s="295"/>
      <c r="QHI8" s="295"/>
      <c r="QHJ8" s="295"/>
      <c r="QHK8" s="295"/>
      <c r="QHL8" s="295"/>
      <c r="QHM8" s="295"/>
      <c r="QHN8" s="295"/>
      <c r="QHO8" s="295"/>
      <c r="QHP8" s="295"/>
      <c r="QHQ8" s="295"/>
      <c r="QHR8" s="295"/>
      <c r="QHS8" s="295"/>
      <c r="QHT8" s="295"/>
      <c r="QHU8" s="295"/>
      <c r="QHV8" s="295"/>
      <c r="QHW8" s="295"/>
      <c r="QHX8" s="295"/>
      <c r="QHY8" s="295"/>
      <c r="QHZ8" s="295"/>
      <c r="QIA8" s="295"/>
      <c r="QIB8" s="295"/>
      <c r="QIC8" s="295"/>
      <c r="QID8" s="295"/>
      <c r="QIE8" s="295"/>
      <c r="QIF8" s="295"/>
      <c r="QIG8" s="295"/>
      <c r="QIH8" s="295"/>
      <c r="QII8" s="295"/>
      <c r="QIJ8" s="295"/>
      <c r="QIK8" s="295"/>
      <c r="QIL8" s="295"/>
      <c r="QIM8" s="295"/>
      <c r="QIN8" s="295"/>
      <c r="QIO8" s="295"/>
      <c r="QIP8" s="295"/>
      <c r="QIQ8" s="295"/>
      <c r="QIR8" s="295"/>
      <c r="QIS8" s="295"/>
      <c r="QIT8" s="295"/>
      <c r="QIU8" s="295"/>
      <c r="QIV8" s="295"/>
      <c r="QIW8" s="295"/>
      <c r="QIX8" s="295"/>
      <c r="QIY8" s="295"/>
      <c r="QIZ8" s="295"/>
      <c r="QJA8" s="295"/>
      <c r="QJB8" s="295"/>
      <c r="QJC8" s="295"/>
      <c r="QJD8" s="295"/>
      <c r="QJE8" s="295"/>
      <c r="QJF8" s="295"/>
      <c r="QJG8" s="295"/>
      <c r="QJH8" s="295"/>
      <c r="QJI8" s="295"/>
      <c r="QJJ8" s="295"/>
      <c r="QJK8" s="295"/>
      <c r="QJL8" s="295"/>
      <c r="QJM8" s="295"/>
      <c r="QJN8" s="295"/>
      <c r="QJO8" s="295"/>
      <c r="QJP8" s="295"/>
      <c r="QJQ8" s="295"/>
      <c r="QJR8" s="295"/>
      <c r="QJS8" s="295"/>
      <c r="QJT8" s="295"/>
      <c r="QJU8" s="295"/>
      <c r="QJV8" s="295"/>
      <c r="QJW8" s="295"/>
      <c r="QJX8" s="295"/>
      <c r="QJY8" s="295"/>
      <c r="QJZ8" s="295"/>
      <c r="QKA8" s="295"/>
      <c r="QKB8" s="295"/>
      <c r="QKC8" s="295"/>
      <c r="QKD8" s="295"/>
      <c r="QKE8" s="295"/>
      <c r="QKF8" s="295"/>
      <c r="QKG8" s="295"/>
      <c r="QKH8" s="295"/>
      <c r="QKI8" s="295"/>
      <c r="QKJ8" s="295"/>
      <c r="QKK8" s="295"/>
      <c r="QKL8" s="295"/>
      <c r="QKM8" s="295"/>
      <c r="QKN8" s="295"/>
      <c r="QKO8" s="295"/>
      <c r="QKP8" s="295"/>
      <c r="QKQ8" s="295"/>
      <c r="QKR8" s="295"/>
      <c r="QKS8" s="295"/>
      <c r="QKT8" s="295"/>
      <c r="QKU8" s="295"/>
      <c r="QKV8" s="295"/>
      <c r="QKW8" s="295"/>
      <c r="QKX8" s="295"/>
      <c r="QKY8" s="295"/>
      <c r="QKZ8" s="295"/>
      <c r="QLA8" s="295"/>
      <c r="QLB8" s="295"/>
      <c r="QLC8" s="295"/>
      <c r="QLD8" s="295"/>
      <c r="QLE8" s="295"/>
      <c r="QLF8" s="295"/>
      <c r="QLG8" s="295"/>
      <c r="QLH8" s="295"/>
      <c r="QLI8" s="295"/>
      <c r="QLJ8" s="295"/>
      <c r="QLK8" s="295"/>
      <c r="QLL8" s="295"/>
      <c r="QLM8" s="295"/>
      <c r="QLN8" s="295"/>
      <c r="QLO8" s="295"/>
      <c r="QLP8" s="295"/>
      <c r="QLQ8" s="295"/>
      <c r="QLR8" s="295"/>
      <c r="QLS8" s="295"/>
      <c r="QLT8" s="295"/>
      <c r="QLU8" s="295"/>
      <c r="QLV8" s="295"/>
      <c r="QLW8" s="295"/>
      <c r="QLX8" s="295"/>
      <c r="QLY8" s="295"/>
      <c r="QLZ8" s="295"/>
      <c r="QMA8" s="295"/>
      <c r="QMB8" s="295"/>
      <c r="QMC8" s="295"/>
      <c r="QMD8" s="295"/>
      <c r="QME8" s="295"/>
      <c r="QMF8" s="295"/>
      <c r="QMG8" s="295"/>
      <c r="QMH8" s="295"/>
      <c r="QMI8" s="295"/>
      <c r="QMJ8" s="295"/>
      <c r="QMK8" s="295"/>
      <c r="QML8" s="295"/>
      <c r="QMM8" s="295"/>
      <c r="QMN8" s="295"/>
      <c r="QMO8" s="295"/>
      <c r="QMP8" s="295"/>
      <c r="QMQ8" s="295"/>
      <c r="QMR8" s="295"/>
      <c r="QMS8" s="295"/>
      <c r="QMT8" s="295"/>
      <c r="QMU8" s="295"/>
      <c r="QMV8" s="295"/>
      <c r="QMW8" s="295"/>
      <c r="QMX8" s="295"/>
      <c r="QMY8" s="295"/>
      <c r="QMZ8" s="295"/>
      <c r="QNA8" s="295"/>
      <c r="QNB8" s="295"/>
      <c r="QNC8" s="295"/>
      <c r="QND8" s="295"/>
      <c r="QNE8" s="295"/>
      <c r="QNF8" s="295"/>
      <c r="QNG8" s="295"/>
      <c r="QNH8" s="295"/>
      <c r="QNI8" s="295"/>
      <c r="QNJ8" s="295"/>
      <c r="QNK8" s="295"/>
      <c r="QNL8" s="295"/>
      <c r="QNM8" s="295"/>
      <c r="QNN8" s="295"/>
      <c r="QNO8" s="295"/>
      <c r="QNP8" s="295"/>
      <c r="QNQ8" s="295"/>
      <c r="QNR8" s="295"/>
      <c r="QNS8" s="295"/>
      <c r="QNT8" s="295"/>
      <c r="QNU8" s="295"/>
      <c r="QNV8" s="295"/>
      <c r="QNW8" s="295"/>
      <c r="QNX8" s="295"/>
      <c r="QNY8" s="295"/>
      <c r="QNZ8" s="295"/>
      <c r="QOA8" s="295"/>
      <c r="QOB8" s="295"/>
      <c r="QOC8" s="295"/>
      <c r="QOD8" s="295"/>
      <c r="QOE8" s="295"/>
      <c r="QOF8" s="295"/>
      <c r="QOG8" s="295"/>
      <c r="QOH8" s="295"/>
      <c r="QOI8" s="295"/>
      <c r="QOJ8" s="295"/>
      <c r="QOK8" s="295"/>
      <c r="QOL8" s="295"/>
      <c r="QOM8" s="295"/>
      <c r="QON8" s="295"/>
      <c r="QOO8" s="295"/>
      <c r="QOP8" s="295"/>
      <c r="QOQ8" s="295"/>
      <c r="QOR8" s="295"/>
      <c r="QOS8" s="295"/>
      <c r="QOT8" s="295"/>
      <c r="QOU8" s="295"/>
      <c r="QOV8" s="295"/>
      <c r="QOW8" s="295"/>
      <c r="QOX8" s="295"/>
      <c r="QOY8" s="295"/>
      <c r="QOZ8" s="295"/>
      <c r="QPA8" s="295"/>
      <c r="QPB8" s="295"/>
      <c r="QPC8" s="295"/>
      <c r="QPD8" s="295"/>
      <c r="QPE8" s="295"/>
      <c r="QPF8" s="295"/>
      <c r="QPG8" s="295"/>
      <c r="QPH8" s="295"/>
      <c r="QPI8" s="295"/>
      <c r="QPJ8" s="295"/>
      <c r="QPK8" s="295"/>
      <c r="QPL8" s="295"/>
      <c r="QPM8" s="295"/>
      <c r="QPN8" s="295"/>
      <c r="QPO8" s="295"/>
      <c r="QPP8" s="295"/>
      <c r="QPQ8" s="295"/>
      <c r="QPR8" s="295"/>
      <c r="QPS8" s="295"/>
      <c r="QPT8" s="295"/>
      <c r="QPU8" s="295"/>
      <c r="QPV8" s="295"/>
      <c r="QPW8" s="295"/>
      <c r="QPX8" s="295"/>
      <c r="QPY8" s="295"/>
      <c r="QPZ8" s="295"/>
      <c r="QQA8" s="295"/>
      <c r="QQB8" s="295"/>
      <c r="QQC8" s="295"/>
      <c r="QQD8" s="295"/>
      <c r="QQE8" s="295"/>
      <c r="QQF8" s="295"/>
      <c r="QQG8" s="295"/>
      <c r="QQH8" s="295"/>
      <c r="QQI8" s="295"/>
      <c r="QQJ8" s="295"/>
      <c r="QQK8" s="295"/>
      <c r="QQL8" s="295"/>
      <c r="QQM8" s="295"/>
      <c r="QQN8" s="295"/>
      <c r="QQO8" s="295"/>
      <c r="QQP8" s="295"/>
      <c r="QQQ8" s="295"/>
      <c r="QQR8" s="295"/>
      <c r="QQS8" s="295"/>
      <c r="QQT8" s="295"/>
      <c r="QQU8" s="295"/>
      <c r="QQV8" s="295"/>
      <c r="QQW8" s="295"/>
      <c r="QQX8" s="295"/>
      <c r="QQY8" s="295"/>
      <c r="QQZ8" s="295"/>
      <c r="QRA8" s="295"/>
      <c r="QRB8" s="295"/>
      <c r="QRC8" s="295"/>
      <c r="QRD8" s="295"/>
      <c r="QRE8" s="295"/>
      <c r="QRF8" s="295"/>
      <c r="QRG8" s="295"/>
      <c r="QRH8" s="295"/>
      <c r="QRI8" s="295"/>
      <c r="QRJ8" s="295"/>
      <c r="QRK8" s="295"/>
      <c r="QRL8" s="295"/>
      <c r="QRM8" s="295"/>
      <c r="QRN8" s="295"/>
      <c r="QRO8" s="295"/>
      <c r="QRP8" s="295"/>
      <c r="QRQ8" s="295"/>
      <c r="QRR8" s="295"/>
      <c r="QRS8" s="295"/>
      <c r="QRT8" s="295"/>
      <c r="QRU8" s="295"/>
      <c r="QRV8" s="295"/>
      <c r="QRW8" s="295"/>
      <c r="QRX8" s="295"/>
      <c r="QRY8" s="295"/>
      <c r="QRZ8" s="295"/>
      <c r="QSA8" s="295"/>
      <c r="QSB8" s="295"/>
      <c r="QSC8" s="295"/>
      <c r="QSD8" s="295"/>
      <c r="QSE8" s="295"/>
      <c r="QSF8" s="295"/>
      <c r="QSG8" s="295"/>
      <c r="QSH8" s="295"/>
      <c r="QSI8" s="295"/>
      <c r="QSJ8" s="295"/>
      <c r="QSK8" s="295"/>
      <c r="QSL8" s="295"/>
      <c r="QSM8" s="295"/>
      <c r="QSN8" s="295"/>
      <c r="QSO8" s="295"/>
      <c r="QSP8" s="295"/>
      <c r="QSQ8" s="295"/>
      <c r="QSR8" s="295"/>
      <c r="QSS8" s="295"/>
      <c r="QST8" s="295"/>
      <c r="QSU8" s="295"/>
      <c r="QSV8" s="295"/>
      <c r="QSW8" s="295"/>
      <c r="QSX8" s="295"/>
      <c r="QSY8" s="295"/>
      <c r="QSZ8" s="295"/>
      <c r="QTA8" s="295"/>
      <c r="QTB8" s="295"/>
      <c r="QTC8" s="295"/>
      <c r="QTD8" s="295"/>
      <c r="QTE8" s="295"/>
      <c r="QTF8" s="295"/>
      <c r="QTG8" s="295"/>
      <c r="QTH8" s="295"/>
      <c r="QTI8" s="295"/>
      <c r="QTJ8" s="295"/>
      <c r="QTK8" s="295"/>
      <c r="QTL8" s="295"/>
      <c r="QTM8" s="295"/>
      <c r="QTN8" s="295"/>
      <c r="QTO8" s="295"/>
      <c r="QTP8" s="295"/>
      <c r="QTQ8" s="295"/>
      <c r="QTR8" s="295"/>
      <c r="QTS8" s="295"/>
      <c r="QTT8" s="295"/>
      <c r="QTU8" s="295"/>
      <c r="QTV8" s="295"/>
      <c r="QTW8" s="295"/>
      <c r="QTX8" s="295"/>
      <c r="QTY8" s="295"/>
      <c r="QTZ8" s="295"/>
      <c r="QUA8" s="295"/>
      <c r="QUB8" s="295"/>
      <c r="QUC8" s="295"/>
      <c r="QUD8" s="295"/>
      <c r="QUE8" s="295"/>
      <c r="QUF8" s="295"/>
      <c r="QUG8" s="295"/>
      <c r="QUH8" s="295"/>
      <c r="QUI8" s="295"/>
      <c r="QUJ8" s="295"/>
      <c r="QUK8" s="295"/>
      <c r="QUL8" s="295"/>
      <c r="QUM8" s="295"/>
      <c r="QUN8" s="295"/>
      <c r="QUO8" s="295"/>
      <c r="QUP8" s="295"/>
      <c r="QUQ8" s="295"/>
      <c r="QUR8" s="295"/>
      <c r="QUS8" s="295"/>
      <c r="QUT8" s="295"/>
      <c r="QUU8" s="295"/>
      <c r="QUV8" s="295"/>
      <c r="QUW8" s="295"/>
      <c r="QUX8" s="295"/>
      <c r="QUY8" s="295"/>
      <c r="QUZ8" s="295"/>
      <c r="QVA8" s="295"/>
      <c r="QVB8" s="295"/>
      <c r="QVC8" s="295"/>
      <c r="QVD8" s="295"/>
      <c r="QVE8" s="295"/>
      <c r="QVF8" s="295"/>
      <c r="QVG8" s="295"/>
      <c r="QVH8" s="295"/>
      <c r="QVI8" s="295"/>
      <c r="QVJ8" s="295"/>
      <c r="QVK8" s="295"/>
      <c r="QVL8" s="295"/>
      <c r="QVM8" s="295"/>
      <c r="QVN8" s="295"/>
      <c r="QVO8" s="295"/>
      <c r="QVP8" s="295"/>
      <c r="QVQ8" s="295"/>
      <c r="QVR8" s="295"/>
      <c r="QVS8" s="295"/>
      <c r="QVT8" s="295"/>
      <c r="QVU8" s="295"/>
      <c r="QVV8" s="295"/>
      <c r="QVW8" s="295"/>
      <c r="QVX8" s="295"/>
      <c r="QVY8" s="295"/>
      <c r="QVZ8" s="295"/>
      <c r="QWA8" s="295"/>
      <c r="QWB8" s="295"/>
      <c r="QWC8" s="295"/>
      <c r="QWD8" s="295"/>
      <c r="QWE8" s="295"/>
      <c r="QWF8" s="295"/>
      <c r="QWG8" s="295"/>
      <c r="QWH8" s="295"/>
      <c r="QWI8" s="295"/>
      <c r="QWJ8" s="295"/>
      <c r="QWK8" s="295"/>
      <c r="QWL8" s="295"/>
      <c r="QWM8" s="295"/>
      <c r="QWN8" s="295"/>
      <c r="QWO8" s="295"/>
      <c r="QWP8" s="295"/>
      <c r="QWQ8" s="295"/>
      <c r="QWR8" s="295"/>
      <c r="QWS8" s="295"/>
      <c r="QWT8" s="295"/>
      <c r="QWU8" s="295"/>
      <c r="QWV8" s="295"/>
      <c r="QWW8" s="295"/>
      <c r="QWX8" s="295"/>
      <c r="QWY8" s="295"/>
      <c r="QWZ8" s="295"/>
      <c r="QXA8" s="295"/>
      <c r="QXB8" s="295"/>
      <c r="QXC8" s="295"/>
      <c r="QXD8" s="295"/>
      <c r="QXE8" s="295"/>
      <c r="QXF8" s="295"/>
      <c r="QXG8" s="295"/>
      <c r="QXH8" s="295"/>
      <c r="QXI8" s="295"/>
      <c r="QXJ8" s="295"/>
      <c r="QXK8" s="295"/>
      <c r="QXL8" s="295"/>
      <c r="QXM8" s="295"/>
      <c r="QXN8" s="295"/>
      <c r="QXO8" s="295"/>
      <c r="QXP8" s="295"/>
      <c r="QXQ8" s="295"/>
      <c r="QXR8" s="295"/>
      <c r="QXS8" s="295"/>
      <c r="QXT8" s="295"/>
      <c r="QXU8" s="295"/>
      <c r="QXV8" s="295"/>
      <c r="QXW8" s="295"/>
      <c r="QXX8" s="295"/>
      <c r="QXY8" s="295"/>
      <c r="QXZ8" s="295"/>
      <c r="QYA8" s="295"/>
      <c r="QYB8" s="295"/>
      <c r="QYC8" s="295"/>
      <c r="QYD8" s="295"/>
      <c r="QYE8" s="295"/>
      <c r="QYF8" s="295"/>
      <c r="QYG8" s="295"/>
      <c r="QYH8" s="295"/>
      <c r="QYI8" s="295"/>
      <c r="QYJ8" s="295"/>
      <c r="QYK8" s="295"/>
      <c r="QYL8" s="295"/>
      <c r="QYM8" s="295"/>
      <c r="QYN8" s="295"/>
      <c r="QYO8" s="295"/>
      <c r="QYP8" s="295"/>
      <c r="QYQ8" s="295"/>
      <c r="QYR8" s="295"/>
      <c r="QYS8" s="295"/>
      <c r="QYT8" s="295"/>
      <c r="QYU8" s="295"/>
      <c r="QYV8" s="295"/>
      <c r="QYW8" s="295"/>
      <c r="QYX8" s="295"/>
      <c r="QYY8" s="295"/>
      <c r="QYZ8" s="295"/>
      <c r="QZA8" s="295"/>
      <c r="QZB8" s="295"/>
      <c r="QZC8" s="295"/>
      <c r="QZD8" s="295"/>
      <c r="QZE8" s="295"/>
      <c r="QZF8" s="295"/>
      <c r="QZG8" s="295"/>
      <c r="QZH8" s="295"/>
      <c r="QZI8" s="295"/>
      <c r="QZJ8" s="295"/>
      <c r="QZK8" s="295"/>
      <c r="QZL8" s="295"/>
      <c r="QZM8" s="295"/>
      <c r="QZN8" s="295"/>
      <c r="QZO8" s="295"/>
      <c r="QZP8" s="295"/>
      <c r="QZQ8" s="295"/>
      <c r="QZR8" s="295"/>
      <c r="QZS8" s="295"/>
      <c r="QZT8" s="295"/>
      <c r="QZU8" s="295"/>
      <c r="QZV8" s="295"/>
      <c r="QZW8" s="295"/>
      <c r="QZX8" s="295"/>
      <c r="QZY8" s="295"/>
      <c r="QZZ8" s="295"/>
      <c r="RAA8" s="295"/>
      <c r="RAB8" s="295"/>
      <c r="RAC8" s="295"/>
      <c r="RAD8" s="295"/>
      <c r="RAE8" s="295"/>
      <c r="RAF8" s="295"/>
      <c r="RAG8" s="295"/>
      <c r="RAH8" s="295"/>
      <c r="RAI8" s="295"/>
      <c r="RAJ8" s="295"/>
      <c r="RAK8" s="295"/>
      <c r="RAL8" s="295"/>
      <c r="RAM8" s="295"/>
      <c r="RAN8" s="295"/>
      <c r="RAO8" s="295"/>
      <c r="RAP8" s="295"/>
      <c r="RAQ8" s="295"/>
      <c r="RAR8" s="295"/>
      <c r="RAS8" s="295"/>
      <c r="RAT8" s="295"/>
      <c r="RAU8" s="295"/>
      <c r="RAV8" s="295"/>
      <c r="RAW8" s="295"/>
      <c r="RAX8" s="295"/>
      <c r="RAY8" s="295"/>
      <c r="RAZ8" s="295"/>
      <c r="RBA8" s="295"/>
      <c r="RBB8" s="295"/>
      <c r="RBC8" s="295"/>
      <c r="RBD8" s="295"/>
      <c r="RBE8" s="295"/>
      <c r="RBF8" s="295"/>
      <c r="RBG8" s="295"/>
      <c r="RBH8" s="295"/>
      <c r="RBI8" s="295"/>
      <c r="RBJ8" s="295"/>
      <c r="RBK8" s="295"/>
      <c r="RBL8" s="295"/>
      <c r="RBM8" s="295"/>
      <c r="RBN8" s="295"/>
      <c r="RBO8" s="295"/>
      <c r="RBP8" s="295"/>
      <c r="RBQ8" s="295"/>
      <c r="RBR8" s="295"/>
      <c r="RBS8" s="295"/>
      <c r="RBT8" s="295"/>
      <c r="RBU8" s="295"/>
      <c r="RBV8" s="295"/>
      <c r="RBW8" s="295"/>
      <c r="RBX8" s="295"/>
      <c r="RBY8" s="295"/>
      <c r="RBZ8" s="295"/>
      <c r="RCA8" s="295"/>
      <c r="RCB8" s="295"/>
      <c r="RCC8" s="295"/>
      <c r="RCD8" s="295"/>
      <c r="RCE8" s="295"/>
      <c r="RCF8" s="295"/>
      <c r="RCG8" s="295"/>
      <c r="RCH8" s="295"/>
      <c r="RCI8" s="295"/>
      <c r="RCJ8" s="295"/>
      <c r="RCK8" s="295"/>
      <c r="RCL8" s="295"/>
      <c r="RCM8" s="295"/>
      <c r="RCN8" s="295"/>
      <c r="RCO8" s="295"/>
      <c r="RCP8" s="295"/>
      <c r="RCQ8" s="295"/>
      <c r="RCR8" s="295"/>
      <c r="RCS8" s="295"/>
      <c r="RCT8" s="295"/>
      <c r="RCU8" s="295"/>
      <c r="RCV8" s="295"/>
      <c r="RCW8" s="295"/>
      <c r="RCX8" s="295"/>
      <c r="RCY8" s="295"/>
      <c r="RCZ8" s="295"/>
      <c r="RDA8" s="295"/>
      <c r="RDB8" s="295"/>
      <c r="RDC8" s="295"/>
      <c r="RDD8" s="295"/>
      <c r="RDE8" s="295"/>
      <c r="RDF8" s="295"/>
      <c r="RDG8" s="295"/>
      <c r="RDH8" s="295"/>
      <c r="RDI8" s="295"/>
      <c r="RDJ8" s="295"/>
      <c r="RDK8" s="295"/>
      <c r="RDL8" s="295"/>
      <c r="RDM8" s="295"/>
      <c r="RDN8" s="295"/>
      <c r="RDO8" s="295"/>
      <c r="RDP8" s="295"/>
      <c r="RDQ8" s="295"/>
      <c r="RDR8" s="295"/>
      <c r="RDS8" s="295"/>
      <c r="RDT8" s="295"/>
      <c r="RDU8" s="295"/>
      <c r="RDV8" s="295"/>
      <c r="RDW8" s="295"/>
      <c r="RDX8" s="295"/>
      <c r="RDY8" s="295"/>
      <c r="RDZ8" s="295"/>
      <c r="REA8" s="295"/>
      <c r="REB8" s="295"/>
      <c r="REC8" s="295"/>
      <c r="RED8" s="295"/>
      <c r="REE8" s="295"/>
      <c r="REF8" s="295"/>
      <c r="REG8" s="295"/>
      <c r="REH8" s="295"/>
      <c r="REI8" s="295"/>
      <c r="REJ8" s="295"/>
      <c r="REK8" s="295"/>
      <c r="REL8" s="295"/>
      <c r="REM8" s="295"/>
      <c r="REN8" s="295"/>
      <c r="REO8" s="295"/>
      <c r="REP8" s="295"/>
      <c r="REQ8" s="295"/>
      <c r="RER8" s="295"/>
      <c r="RES8" s="295"/>
      <c r="RET8" s="295"/>
      <c r="REU8" s="295"/>
      <c r="REV8" s="295"/>
      <c r="REW8" s="295"/>
      <c r="REX8" s="295"/>
      <c r="REY8" s="295"/>
      <c r="REZ8" s="295"/>
      <c r="RFA8" s="295"/>
      <c r="RFB8" s="295"/>
      <c r="RFC8" s="295"/>
      <c r="RFD8" s="295"/>
      <c r="RFE8" s="295"/>
      <c r="RFF8" s="295"/>
      <c r="RFG8" s="295"/>
      <c r="RFH8" s="295"/>
      <c r="RFI8" s="295"/>
      <c r="RFJ8" s="295"/>
      <c r="RFK8" s="295"/>
      <c r="RFL8" s="295"/>
      <c r="RFM8" s="295"/>
      <c r="RFN8" s="295"/>
      <c r="RFO8" s="295"/>
      <c r="RFP8" s="295"/>
      <c r="RFQ8" s="295"/>
      <c r="RFR8" s="295"/>
      <c r="RFS8" s="295"/>
      <c r="RFT8" s="295"/>
      <c r="RFU8" s="295"/>
      <c r="RFV8" s="295"/>
      <c r="RFW8" s="295"/>
      <c r="RFX8" s="295"/>
      <c r="RFY8" s="295"/>
      <c r="RFZ8" s="295"/>
      <c r="RGA8" s="295"/>
      <c r="RGB8" s="295"/>
      <c r="RGC8" s="295"/>
      <c r="RGD8" s="295"/>
      <c r="RGE8" s="295"/>
      <c r="RGF8" s="295"/>
      <c r="RGG8" s="295"/>
      <c r="RGH8" s="295"/>
      <c r="RGI8" s="295"/>
      <c r="RGJ8" s="295"/>
      <c r="RGK8" s="295"/>
      <c r="RGL8" s="295"/>
      <c r="RGM8" s="295"/>
      <c r="RGN8" s="295"/>
      <c r="RGO8" s="295"/>
      <c r="RGP8" s="295"/>
      <c r="RGQ8" s="295"/>
      <c r="RGR8" s="295"/>
      <c r="RGS8" s="295"/>
      <c r="RGT8" s="295"/>
      <c r="RGU8" s="295"/>
      <c r="RGV8" s="295"/>
      <c r="RGW8" s="295"/>
      <c r="RGX8" s="295"/>
      <c r="RGY8" s="295"/>
      <c r="RGZ8" s="295"/>
      <c r="RHA8" s="295"/>
      <c r="RHB8" s="295"/>
      <c r="RHC8" s="295"/>
      <c r="RHD8" s="295"/>
      <c r="RHE8" s="295"/>
      <c r="RHF8" s="295"/>
      <c r="RHG8" s="295"/>
      <c r="RHH8" s="295"/>
      <c r="RHI8" s="295"/>
      <c r="RHJ8" s="295"/>
      <c r="RHK8" s="295"/>
      <c r="RHL8" s="295"/>
      <c r="RHM8" s="295"/>
      <c r="RHN8" s="295"/>
      <c r="RHO8" s="295"/>
      <c r="RHP8" s="295"/>
      <c r="RHQ8" s="295"/>
      <c r="RHR8" s="295"/>
      <c r="RHS8" s="295"/>
      <c r="RHT8" s="295"/>
      <c r="RHU8" s="295"/>
      <c r="RHV8" s="295"/>
      <c r="RHW8" s="295"/>
      <c r="RHX8" s="295"/>
      <c r="RHY8" s="295"/>
      <c r="RHZ8" s="295"/>
      <c r="RIA8" s="295"/>
      <c r="RIB8" s="295"/>
      <c r="RIC8" s="295"/>
      <c r="RID8" s="295"/>
      <c r="RIE8" s="295"/>
      <c r="RIF8" s="295"/>
      <c r="RIG8" s="295"/>
      <c r="RIH8" s="295"/>
      <c r="RII8" s="295"/>
      <c r="RIJ8" s="295"/>
      <c r="RIK8" s="295"/>
      <c r="RIL8" s="295"/>
      <c r="RIM8" s="295"/>
      <c r="RIN8" s="295"/>
      <c r="RIO8" s="295"/>
      <c r="RIP8" s="295"/>
      <c r="RIQ8" s="295"/>
      <c r="RIR8" s="295"/>
      <c r="RIS8" s="295"/>
      <c r="RIT8" s="295"/>
      <c r="RIU8" s="295"/>
      <c r="RIV8" s="295"/>
      <c r="RIW8" s="295"/>
      <c r="RIX8" s="295"/>
      <c r="RIY8" s="295"/>
      <c r="RIZ8" s="295"/>
      <c r="RJA8" s="295"/>
      <c r="RJB8" s="295"/>
      <c r="RJC8" s="295"/>
      <c r="RJD8" s="295"/>
      <c r="RJE8" s="295"/>
      <c r="RJF8" s="295"/>
      <c r="RJG8" s="295"/>
      <c r="RJH8" s="295"/>
      <c r="RJI8" s="295"/>
      <c r="RJJ8" s="295"/>
      <c r="RJK8" s="295"/>
      <c r="RJL8" s="295"/>
      <c r="RJM8" s="295"/>
      <c r="RJN8" s="295"/>
      <c r="RJO8" s="295"/>
      <c r="RJP8" s="295"/>
      <c r="RJQ8" s="295"/>
      <c r="RJR8" s="295"/>
      <c r="RJS8" s="295"/>
      <c r="RJT8" s="295"/>
      <c r="RJU8" s="295"/>
      <c r="RJV8" s="295"/>
      <c r="RJW8" s="295"/>
      <c r="RJX8" s="295"/>
      <c r="RJY8" s="295"/>
      <c r="RJZ8" s="295"/>
      <c r="RKA8" s="295"/>
      <c r="RKB8" s="295"/>
      <c r="RKC8" s="295"/>
      <c r="RKD8" s="295"/>
      <c r="RKE8" s="295"/>
      <c r="RKF8" s="295"/>
      <c r="RKG8" s="295"/>
      <c r="RKH8" s="295"/>
      <c r="RKI8" s="295"/>
      <c r="RKJ8" s="295"/>
      <c r="RKK8" s="295"/>
      <c r="RKL8" s="295"/>
      <c r="RKM8" s="295"/>
      <c r="RKN8" s="295"/>
      <c r="RKO8" s="295"/>
      <c r="RKP8" s="295"/>
      <c r="RKQ8" s="295"/>
      <c r="RKR8" s="295"/>
      <c r="RKS8" s="295"/>
      <c r="RKT8" s="295"/>
      <c r="RKU8" s="295"/>
      <c r="RKV8" s="295"/>
      <c r="RKW8" s="295"/>
      <c r="RKX8" s="295"/>
      <c r="RKY8" s="295"/>
      <c r="RKZ8" s="295"/>
      <c r="RLA8" s="295"/>
      <c r="RLB8" s="295"/>
      <c r="RLC8" s="295"/>
      <c r="RLD8" s="295"/>
      <c r="RLE8" s="295"/>
      <c r="RLF8" s="295"/>
      <c r="RLG8" s="295"/>
      <c r="RLH8" s="295"/>
      <c r="RLI8" s="295"/>
      <c r="RLJ8" s="295"/>
      <c r="RLK8" s="295"/>
      <c r="RLL8" s="295"/>
      <c r="RLM8" s="295"/>
      <c r="RLN8" s="295"/>
      <c r="RLO8" s="295"/>
      <c r="RLP8" s="295"/>
      <c r="RLQ8" s="295"/>
      <c r="RLR8" s="295"/>
      <c r="RLS8" s="295"/>
      <c r="RLT8" s="295"/>
      <c r="RLU8" s="295"/>
      <c r="RLV8" s="295"/>
      <c r="RLW8" s="295"/>
      <c r="RLX8" s="295"/>
      <c r="RLY8" s="295"/>
      <c r="RLZ8" s="295"/>
      <c r="RMA8" s="295"/>
      <c r="RMB8" s="295"/>
      <c r="RMC8" s="295"/>
      <c r="RMD8" s="295"/>
      <c r="RME8" s="295"/>
      <c r="RMF8" s="295"/>
      <c r="RMG8" s="295"/>
      <c r="RMH8" s="295"/>
      <c r="RMI8" s="295"/>
      <c r="RMJ8" s="295"/>
      <c r="RMK8" s="295"/>
      <c r="RML8" s="295"/>
      <c r="RMM8" s="295"/>
      <c r="RMN8" s="295"/>
      <c r="RMO8" s="295"/>
      <c r="RMP8" s="295"/>
      <c r="RMQ8" s="295"/>
      <c r="RMR8" s="295"/>
      <c r="RMS8" s="295"/>
      <c r="RMT8" s="295"/>
      <c r="RMU8" s="295"/>
      <c r="RMV8" s="295"/>
      <c r="RMW8" s="295"/>
      <c r="RMX8" s="295"/>
      <c r="RMY8" s="295"/>
      <c r="RMZ8" s="295"/>
      <c r="RNA8" s="295"/>
      <c r="RNB8" s="295"/>
      <c r="RNC8" s="295"/>
      <c r="RND8" s="295"/>
      <c r="RNE8" s="295"/>
      <c r="RNF8" s="295"/>
      <c r="RNG8" s="295"/>
      <c r="RNH8" s="295"/>
      <c r="RNI8" s="295"/>
      <c r="RNJ8" s="295"/>
      <c r="RNK8" s="295"/>
      <c r="RNL8" s="295"/>
      <c r="RNM8" s="295"/>
      <c r="RNN8" s="295"/>
      <c r="RNO8" s="295"/>
      <c r="RNP8" s="295"/>
      <c r="RNQ8" s="295"/>
      <c r="RNR8" s="295"/>
      <c r="RNS8" s="295"/>
      <c r="RNT8" s="295"/>
      <c r="RNU8" s="295"/>
      <c r="RNV8" s="295"/>
      <c r="RNW8" s="295"/>
      <c r="RNX8" s="295"/>
      <c r="RNY8" s="295"/>
      <c r="RNZ8" s="295"/>
      <c r="ROA8" s="295"/>
      <c r="ROB8" s="295"/>
      <c r="ROC8" s="295"/>
      <c r="ROD8" s="295"/>
      <c r="ROE8" s="295"/>
      <c r="ROF8" s="295"/>
      <c r="ROG8" s="295"/>
      <c r="ROH8" s="295"/>
      <c r="ROI8" s="295"/>
      <c r="ROJ8" s="295"/>
      <c r="ROK8" s="295"/>
      <c r="ROL8" s="295"/>
      <c r="ROM8" s="295"/>
      <c r="RON8" s="295"/>
      <c r="ROO8" s="295"/>
      <c r="ROP8" s="295"/>
      <c r="ROQ8" s="295"/>
      <c r="ROR8" s="295"/>
      <c r="ROS8" s="295"/>
      <c r="ROT8" s="295"/>
      <c r="ROU8" s="295"/>
      <c r="ROV8" s="295"/>
      <c r="ROW8" s="295"/>
      <c r="ROX8" s="295"/>
      <c r="ROY8" s="295"/>
      <c r="ROZ8" s="295"/>
      <c r="RPA8" s="295"/>
      <c r="RPB8" s="295"/>
      <c r="RPC8" s="295"/>
      <c r="RPD8" s="295"/>
      <c r="RPE8" s="295"/>
      <c r="RPF8" s="295"/>
      <c r="RPG8" s="295"/>
      <c r="RPH8" s="295"/>
      <c r="RPI8" s="295"/>
      <c r="RPJ8" s="295"/>
      <c r="RPK8" s="295"/>
      <c r="RPL8" s="295"/>
      <c r="RPM8" s="295"/>
      <c r="RPN8" s="295"/>
      <c r="RPO8" s="295"/>
      <c r="RPP8" s="295"/>
      <c r="RPQ8" s="295"/>
      <c r="RPR8" s="295"/>
      <c r="RPS8" s="295"/>
      <c r="RPT8" s="295"/>
      <c r="RPU8" s="295"/>
      <c r="RPV8" s="295"/>
      <c r="RPW8" s="295"/>
      <c r="RPX8" s="295"/>
      <c r="RPY8" s="295"/>
      <c r="RPZ8" s="295"/>
      <c r="RQA8" s="295"/>
      <c r="RQB8" s="295"/>
      <c r="RQC8" s="295"/>
      <c r="RQD8" s="295"/>
      <c r="RQE8" s="295"/>
      <c r="RQF8" s="295"/>
      <c r="RQG8" s="295"/>
      <c r="RQH8" s="295"/>
      <c r="RQI8" s="295"/>
      <c r="RQJ8" s="295"/>
      <c r="RQK8" s="295"/>
      <c r="RQL8" s="295"/>
      <c r="RQM8" s="295"/>
      <c r="RQN8" s="295"/>
      <c r="RQO8" s="295"/>
      <c r="RQP8" s="295"/>
      <c r="RQQ8" s="295"/>
      <c r="RQR8" s="295"/>
      <c r="RQS8" s="295"/>
      <c r="RQT8" s="295"/>
      <c r="RQU8" s="295"/>
      <c r="RQV8" s="295"/>
      <c r="RQW8" s="295"/>
      <c r="RQX8" s="295"/>
      <c r="RQY8" s="295"/>
      <c r="RQZ8" s="295"/>
      <c r="RRA8" s="295"/>
      <c r="RRB8" s="295"/>
      <c r="RRC8" s="295"/>
      <c r="RRD8" s="295"/>
      <c r="RRE8" s="295"/>
      <c r="RRF8" s="295"/>
      <c r="RRG8" s="295"/>
      <c r="RRH8" s="295"/>
      <c r="RRI8" s="295"/>
      <c r="RRJ8" s="295"/>
      <c r="RRK8" s="295"/>
      <c r="RRL8" s="295"/>
      <c r="RRM8" s="295"/>
      <c r="RRN8" s="295"/>
      <c r="RRO8" s="295"/>
      <c r="RRP8" s="295"/>
      <c r="RRQ8" s="295"/>
      <c r="RRR8" s="295"/>
      <c r="RRS8" s="295"/>
      <c r="RRT8" s="295"/>
      <c r="RRU8" s="295"/>
      <c r="RRV8" s="295"/>
      <c r="RRW8" s="295"/>
      <c r="RRX8" s="295"/>
      <c r="RRY8" s="295"/>
      <c r="RRZ8" s="295"/>
      <c r="RSA8" s="295"/>
      <c r="RSB8" s="295"/>
      <c r="RSC8" s="295"/>
      <c r="RSD8" s="295"/>
      <c r="RSE8" s="295"/>
      <c r="RSF8" s="295"/>
      <c r="RSG8" s="295"/>
      <c r="RSH8" s="295"/>
      <c r="RSI8" s="295"/>
      <c r="RSJ8" s="295"/>
      <c r="RSK8" s="295"/>
      <c r="RSL8" s="295"/>
      <c r="RSM8" s="295"/>
      <c r="RSN8" s="295"/>
      <c r="RSO8" s="295"/>
      <c r="RSP8" s="295"/>
      <c r="RSQ8" s="295"/>
      <c r="RSR8" s="295"/>
      <c r="RSS8" s="295"/>
      <c r="RST8" s="295"/>
      <c r="RSU8" s="295"/>
      <c r="RSV8" s="295"/>
      <c r="RSW8" s="295"/>
      <c r="RSX8" s="295"/>
      <c r="RSY8" s="295"/>
      <c r="RSZ8" s="295"/>
      <c r="RTA8" s="295"/>
      <c r="RTB8" s="295"/>
      <c r="RTC8" s="295"/>
      <c r="RTD8" s="295"/>
      <c r="RTE8" s="295"/>
      <c r="RTF8" s="295"/>
      <c r="RTG8" s="295"/>
      <c r="RTH8" s="295"/>
      <c r="RTI8" s="295"/>
      <c r="RTJ8" s="295"/>
      <c r="RTK8" s="295"/>
      <c r="RTL8" s="295"/>
      <c r="RTM8" s="295"/>
      <c r="RTN8" s="295"/>
      <c r="RTO8" s="295"/>
      <c r="RTP8" s="295"/>
      <c r="RTQ8" s="295"/>
      <c r="RTR8" s="295"/>
      <c r="RTS8" s="295"/>
      <c r="RTT8" s="295"/>
      <c r="RTU8" s="295"/>
      <c r="RTV8" s="295"/>
      <c r="RTW8" s="295"/>
      <c r="RTX8" s="295"/>
      <c r="RTY8" s="295"/>
      <c r="RTZ8" s="295"/>
      <c r="RUA8" s="295"/>
      <c r="RUB8" s="295"/>
      <c r="RUC8" s="295"/>
      <c r="RUD8" s="295"/>
      <c r="RUE8" s="295"/>
      <c r="RUF8" s="295"/>
      <c r="RUG8" s="295"/>
      <c r="RUH8" s="295"/>
      <c r="RUI8" s="295"/>
      <c r="RUJ8" s="295"/>
      <c r="RUK8" s="295"/>
      <c r="RUL8" s="295"/>
      <c r="RUM8" s="295"/>
      <c r="RUN8" s="295"/>
      <c r="RUO8" s="295"/>
      <c r="RUP8" s="295"/>
      <c r="RUQ8" s="295"/>
      <c r="RUR8" s="295"/>
      <c r="RUS8" s="295"/>
      <c r="RUT8" s="295"/>
      <c r="RUU8" s="295"/>
      <c r="RUV8" s="295"/>
      <c r="RUW8" s="295"/>
      <c r="RUX8" s="295"/>
      <c r="RUY8" s="295"/>
      <c r="RUZ8" s="295"/>
      <c r="RVA8" s="295"/>
      <c r="RVB8" s="295"/>
      <c r="RVC8" s="295"/>
      <c r="RVD8" s="295"/>
      <c r="RVE8" s="295"/>
      <c r="RVF8" s="295"/>
      <c r="RVG8" s="295"/>
      <c r="RVH8" s="295"/>
      <c r="RVI8" s="295"/>
      <c r="RVJ8" s="295"/>
      <c r="RVK8" s="295"/>
      <c r="RVL8" s="295"/>
      <c r="RVM8" s="295"/>
      <c r="RVN8" s="295"/>
      <c r="RVO8" s="295"/>
      <c r="RVP8" s="295"/>
      <c r="RVQ8" s="295"/>
      <c r="RVR8" s="295"/>
      <c r="RVS8" s="295"/>
      <c r="RVT8" s="295"/>
      <c r="RVU8" s="295"/>
      <c r="RVV8" s="295"/>
      <c r="RVW8" s="295"/>
      <c r="RVX8" s="295"/>
      <c r="RVY8" s="295"/>
      <c r="RVZ8" s="295"/>
      <c r="RWA8" s="295"/>
      <c r="RWB8" s="295"/>
      <c r="RWC8" s="295"/>
      <c r="RWD8" s="295"/>
      <c r="RWE8" s="295"/>
      <c r="RWF8" s="295"/>
      <c r="RWG8" s="295"/>
      <c r="RWH8" s="295"/>
      <c r="RWI8" s="295"/>
      <c r="RWJ8" s="295"/>
      <c r="RWK8" s="295"/>
      <c r="RWL8" s="295"/>
      <c r="RWM8" s="295"/>
      <c r="RWN8" s="295"/>
      <c r="RWO8" s="295"/>
      <c r="RWP8" s="295"/>
      <c r="RWQ8" s="295"/>
      <c r="RWR8" s="295"/>
      <c r="RWS8" s="295"/>
      <c r="RWT8" s="295"/>
      <c r="RWU8" s="295"/>
      <c r="RWV8" s="295"/>
      <c r="RWW8" s="295"/>
      <c r="RWX8" s="295"/>
      <c r="RWY8" s="295"/>
      <c r="RWZ8" s="295"/>
      <c r="RXA8" s="295"/>
      <c r="RXB8" s="295"/>
      <c r="RXC8" s="295"/>
      <c r="RXD8" s="295"/>
      <c r="RXE8" s="295"/>
      <c r="RXF8" s="295"/>
      <c r="RXG8" s="295"/>
      <c r="RXH8" s="295"/>
      <c r="RXI8" s="295"/>
      <c r="RXJ8" s="295"/>
      <c r="RXK8" s="295"/>
      <c r="RXL8" s="295"/>
      <c r="RXM8" s="295"/>
      <c r="RXN8" s="295"/>
      <c r="RXO8" s="295"/>
      <c r="RXP8" s="295"/>
      <c r="RXQ8" s="295"/>
      <c r="RXR8" s="295"/>
      <c r="RXS8" s="295"/>
      <c r="RXT8" s="295"/>
      <c r="RXU8" s="295"/>
      <c r="RXV8" s="295"/>
      <c r="RXW8" s="295"/>
      <c r="RXX8" s="295"/>
      <c r="RXY8" s="295"/>
      <c r="RXZ8" s="295"/>
      <c r="RYA8" s="295"/>
      <c r="RYB8" s="295"/>
      <c r="RYC8" s="295"/>
      <c r="RYD8" s="295"/>
      <c r="RYE8" s="295"/>
      <c r="RYF8" s="295"/>
      <c r="RYG8" s="295"/>
      <c r="RYH8" s="295"/>
      <c r="RYI8" s="295"/>
      <c r="RYJ8" s="295"/>
      <c r="RYK8" s="295"/>
      <c r="RYL8" s="295"/>
      <c r="RYM8" s="295"/>
      <c r="RYN8" s="295"/>
      <c r="RYO8" s="295"/>
      <c r="RYP8" s="295"/>
      <c r="RYQ8" s="295"/>
      <c r="RYR8" s="295"/>
      <c r="RYS8" s="295"/>
      <c r="RYT8" s="295"/>
      <c r="RYU8" s="295"/>
      <c r="RYV8" s="295"/>
      <c r="RYW8" s="295"/>
      <c r="RYX8" s="295"/>
      <c r="RYY8" s="295"/>
      <c r="RYZ8" s="295"/>
      <c r="RZA8" s="295"/>
      <c r="RZB8" s="295"/>
      <c r="RZC8" s="295"/>
      <c r="RZD8" s="295"/>
      <c r="RZE8" s="295"/>
      <c r="RZF8" s="295"/>
      <c r="RZG8" s="295"/>
      <c r="RZH8" s="295"/>
      <c r="RZI8" s="295"/>
      <c r="RZJ8" s="295"/>
      <c r="RZK8" s="295"/>
      <c r="RZL8" s="295"/>
      <c r="RZM8" s="295"/>
      <c r="RZN8" s="295"/>
      <c r="RZO8" s="295"/>
      <c r="RZP8" s="295"/>
      <c r="RZQ8" s="295"/>
      <c r="RZR8" s="295"/>
      <c r="RZS8" s="295"/>
      <c r="RZT8" s="295"/>
      <c r="RZU8" s="295"/>
      <c r="RZV8" s="295"/>
      <c r="RZW8" s="295"/>
      <c r="RZX8" s="295"/>
      <c r="RZY8" s="295"/>
      <c r="RZZ8" s="295"/>
      <c r="SAA8" s="295"/>
      <c r="SAB8" s="295"/>
      <c r="SAC8" s="295"/>
      <c r="SAD8" s="295"/>
      <c r="SAE8" s="295"/>
      <c r="SAF8" s="295"/>
      <c r="SAG8" s="295"/>
      <c r="SAH8" s="295"/>
      <c r="SAI8" s="295"/>
      <c r="SAJ8" s="295"/>
      <c r="SAK8" s="295"/>
      <c r="SAL8" s="295"/>
      <c r="SAM8" s="295"/>
      <c r="SAN8" s="295"/>
      <c r="SAO8" s="295"/>
      <c r="SAP8" s="295"/>
      <c r="SAQ8" s="295"/>
      <c r="SAR8" s="295"/>
      <c r="SAS8" s="295"/>
      <c r="SAT8" s="295"/>
      <c r="SAU8" s="295"/>
      <c r="SAV8" s="295"/>
      <c r="SAW8" s="295"/>
      <c r="SAX8" s="295"/>
      <c r="SAY8" s="295"/>
      <c r="SAZ8" s="295"/>
      <c r="SBA8" s="295"/>
      <c r="SBB8" s="295"/>
      <c r="SBC8" s="295"/>
      <c r="SBD8" s="295"/>
      <c r="SBE8" s="295"/>
      <c r="SBF8" s="295"/>
      <c r="SBG8" s="295"/>
      <c r="SBH8" s="295"/>
      <c r="SBI8" s="295"/>
      <c r="SBJ8" s="295"/>
      <c r="SBK8" s="295"/>
      <c r="SBL8" s="295"/>
      <c r="SBM8" s="295"/>
      <c r="SBN8" s="295"/>
      <c r="SBO8" s="295"/>
      <c r="SBP8" s="295"/>
      <c r="SBQ8" s="295"/>
      <c r="SBR8" s="295"/>
      <c r="SBS8" s="295"/>
      <c r="SBT8" s="295"/>
      <c r="SBU8" s="295"/>
      <c r="SBV8" s="295"/>
      <c r="SBW8" s="295"/>
      <c r="SBX8" s="295"/>
      <c r="SBY8" s="295"/>
      <c r="SBZ8" s="295"/>
      <c r="SCA8" s="295"/>
      <c r="SCB8" s="295"/>
      <c r="SCC8" s="295"/>
      <c r="SCD8" s="295"/>
      <c r="SCE8" s="295"/>
      <c r="SCF8" s="295"/>
      <c r="SCG8" s="295"/>
      <c r="SCH8" s="295"/>
      <c r="SCI8" s="295"/>
      <c r="SCJ8" s="295"/>
      <c r="SCK8" s="295"/>
      <c r="SCL8" s="295"/>
      <c r="SCM8" s="295"/>
      <c r="SCN8" s="295"/>
      <c r="SCO8" s="295"/>
      <c r="SCP8" s="295"/>
      <c r="SCQ8" s="295"/>
      <c r="SCR8" s="295"/>
      <c r="SCS8" s="295"/>
      <c r="SCT8" s="295"/>
      <c r="SCU8" s="295"/>
      <c r="SCV8" s="295"/>
      <c r="SCW8" s="295"/>
      <c r="SCX8" s="295"/>
      <c r="SCY8" s="295"/>
      <c r="SCZ8" s="295"/>
      <c r="SDA8" s="295"/>
      <c r="SDB8" s="295"/>
      <c r="SDC8" s="295"/>
      <c r="SDD8" s="295"/>
      <c r="SDE8" s="295"/>
      <c r="SDF8" s="295"/>
      <c r="SDG8" s="295"/>
      <c r="SDH8" s="295"/>
      <c r="SDI8" s="295"/>
      <c r="SDJ8" s="295"/>
      <c r="SDK8" s="295"/>
      <c r="SDL8" s="295"/>
      <c r="SDM8" s="295"/>
      <c r="SDN8" s="295"/>
      <c r="SDO8" s="295"/>
      <c r="SDP8" s="295"/>
      <c r="SDQ8" s="295"/>
      <c r="SDR8" s="295"/>
      <c r="SDS8" s="295"/>
      <c r="SDT8" s="295"/>
      <c r="SDU8" s="295"/>
      <c r="SDV8" s="295"/>
      <c r="SDW8" s="295"/>
      <c r="SDX8" s="295"/>
      <c r="SDY8" s="295"/>
      <c r="SDZ8" s="295"/>
      <c r="SEA8" s="295"/>
      <c r="SEB8" s="295"/>
      <c r="SEC8" s="295"/>
      <c r="SED8" s="295"/>
      <c r="SEE8" s="295"/>
      <c r="SEF8" s="295"/>
      <c r="SEG8" s="295"/>
      <c r="SEH8" s="295"/>
      <c r="SEI8" s="295"/>
      <c r="SEJ8" s="295"/>
      <c r="SEK8" s="295"/>
      <c r="SEL8" s="295"/>
      <c r="SEM8" s="295"/>
      <c r="SEN8" s="295"/>
      <c r="SEO8" s="295"/>
      <c r="SEP8" s="295"/>
      <c r="SEQ8" s="295"/>
      <c r="SER8" s="295"/>
      <c r="SES8" s="295"/>
      <c r="SET8" s="295"/>
      <c r="SEU8" s="295"/>
      <c r="SEV8" s="295"/>
      <c r="SEW8" s="295"/>
      <c r="SEX8" s="295"/>
      <c r="SEY8" s="295"/>
      <c r="SEZ8" s="295"/>
      <c r="SFA8" s="295"/>
      <c r="SFB8" s="295"/>
      <c r="SFC8" s="295"/>
      <c r="SFD8" s="295"/>
      <c r="SFE8" s="295"/>
      <c r="SFF8" s="295"/>
      <c r="SFG8" s="295"/>
      <c r="SFH8" s="295"/>
      <c r="SFI8" s="295"/>
      <c r="SFJ8" s="295"/>
      <c r="SFK8" s="295"/>
      <c r="SFL8" s="295"/>
      <c r="SFM8" s="295"/>
      <c r="SFN8" s="295"/>
      <c r="SFO8" s="295"/>
      <c r="SFP8" s="295"/>
      <c r="SFQ8" s="295"/>
      <c r="SFR8" s="295"/>
      <c r="SFS8" s="295"/>
      <c r="SFT8" s="295"/>
      <c r="SFU8" s="295"/>
      <c r="SFV8" s="295"/>
      <c r="SFW8" s="295"/>
      <c r="SFX8" s="295"/>
      <c r="SFY8" s="295"/>
      <c r="SFZ8" s="295"/>
      <c r="SGA8" s="295"/>
      <c r="SGB8" s="295"/>
      <c r="SGC8" s="295"/>
      <c r="SGD8" s="295"/>
      <c r="SGE8" s="295"/>
      <c r="SGF8" s="295"/>
      <c r="SGG8" s="295"/>
      <c r="SGH8" s="295"/>
      <c r="SGI8" s="295"/>
      <c r="SGJ8" s="295"/>
      <c r="SGK8" s="295"/>
      <c r="SGL8" s="295"/>
      <c r="SGM8" s="295"/>
      <c r="SGN8" s="295"/>
      <c r="SGO8" s="295"/>
      <c r="SGP8" s="295"/>
      <c r="SGQ8" s="295"/>
      <c r="SGR8" s="295"/>
      <c r="SGS8" s="295"/>
      <c r="SGT8" s="295"/>
      <c r="SGU8" s="295"/>
      <c r="SGV8" s="295"/>
      <c r="SGW8" s="295"/>
      <c r="SGX8" s="295"/>
      <c r="SGY8" s="295"/>
      <c r="SGZ8" s="295"/>
      <c r="SHA8" s="295"/>
      <c r="SHB8" s="295"/>
      <c r="SHC8" s="295"/>
      <c r="SHD8" s="295"/>
      <c r="SHE8" s="295"/>
      <c r="SHF8" s="295"/>
      <c r="SHG8" s="295"/>
      <c r="SHH8" s="295"/>
      <c r="SHI8" s="295"/>
      <c r="SHJ8" s="295"/>
      <c r="SHK8" s="295"/>
      <c r="SHL8" s="295"/>
      <c r="SHM8" s="295"/>
      <c r="SHN8" s="295"/>
      <c r="SHO8" s="295"/>
      <c r="SHP8" s="295"/>
      <c r="SHQ8" s="295"/>
      <c r="SHR8" s="295"/>
      <c r="SHS8" s="295"/>
      <c r="SHT8" s="295"/>
      <c r="SHU8" s="295"/>
      <c r="SHV8" s="295"/>
      <c r="SHW8" s="295"/>
      <c r="SHX8" s="295"/>
      <c r="SHY8" s="295"/>
      <c r="SHZ8" s="295"/>
      <c r="SIA8" s="295"/>
      <c r="SIB8" s="295"/>
      <c r="SIC8" s="295"/>
      <c r="SID8" s="295"/>
      <c r="SIE8" s="295"/>
      <c r="SIF8" s="295"/>
      <c r="SIG8" s="295"/>
      <c r="SIH8" s="295"/>
      <c r="SII8" s="295"/>
      <c r="SIJ8" s="295"/>
      <c r="SIK8" s="295"/>
      <c r="SIL8" s="295"/>
      <c r="SIM8" s="295"/>
      <c r="SIN8" s="295"/>
      <c r="SIO8" s="295"/>
      <c r="SIP8" s="295"/>
      <c r="SIQ8" s="295"/>
      <c r="SIR8" s="295"/>
      <c r="SIS8" s="295"/>
      <c r="SIT8" s="295"/>
      <c r="SIU8" s="295"/>
      <c r="SIV8" s="295"/>
      <c r="SIW8" s="295"/>
      <c r="SIX8" s="295"/>
      <c r="SIY8" s="295"/>
      <c r="SIZ8" s="295"/>
      <c r="SJA8" s="295"/>
      <c r="SJB8" s="295"/>
      <c r="SJC8" s="295"/>
      <c r="SJD8" s="295"/>
      <c r="SJE8" s="295"/>
      <c r="SJF8" s="295"/>
      <c r="SJG8" s="295"/>
      <c r="SJH8" s="295"/>
      <c r="SJI8" s="295"/>
      <c r="SJJ8" s="295"/>
      <c r="SJK8" s="295"/>
      <c r="SJL8" s="295"/>
      <c r="SJM8" s="295"/>
      <c r="SJN8" s="295"/>
      <c r="SJO8" s="295"/>
      <c r="SJP8" s="295"/>
      <c r="SJQ8" s="295"/>
      <c r="SJR8" s="295"/>
      <c r="SJS8" s="295"/>
      <c r="SJT8" s="295"/>
      <c r="SJU8" s="295"/>
      <c r="SJV8" s="295"/>
      <c r="SJW8" s="295"/>
      <c r="SJX8" s="295"/>
      <c r="SJY8" s="295"/>
      <c r="SJZ8" s="295"/>
      <c r="SKA8" s="295"/>
      <c r="SKB8" s="295"/>
      <c r="SKC8" s="295"/>
      <c r="SKD8" s="295"/>
      <c r="SKE8" s="295"/>
      <c r="SKF8" s="295"/>
      <c r="SKG8" s="295"/>
      <c r="SKH8" s="295"/>
      <c r="SKI8" s="295"/>
      <c r="SKJ8" s="295"/>
      <c r="SKK8" s="295"/>
      <c r="SKL8" s="295"/>
      <c r="SKM8" s="295"/>
      <c r="SKN8" s="295"/>
      <c r="SKO8" s="295"/>
      <c r="SKP8" s="295"/>
      <c r="SKQ8" s="295"/>
      <c r="SKR8" s="295"/>
      <c r="SKS8" s="295"/>
      <c r="SKT8" s="295"/>
      <c r="SKU8" s="295"/>
      <c r="SKV8" s="295"/>
      <c r="SKW8" s="295"/>
      <c r="SKX8" s="295"/>
      <c r="SKY8" s="295"/>
      <c r="SKZ8" s="295"/>
      <c r="SLA8" s="295"/>
      <c r="SLB8" s="295"/>
      <c r="SLC8" s="295"/>
      <c r="SLD8" s="295"/>
      <c r="SLE8" s="295"/>
      <c r="SLF8" s="295"/>
      <c r="SLG8" s="295"/>
      <c r="SLH8" s="295"/>
      <c r="SLI8" s="295"/>
      <c r="SLJ8" s="295"/>
      <c r="SLK8" s="295"/>
      <c r="SLL8" s="295"/>
      <c r="SLM8" s="295"/>
      <c r="SLN8" s="295"/>
      <c r="SLO8" s="295"/>
      <c r="SLP8" s="295"/>
      <c r="SLQ8" s="295"/>
      <c r="SLR8" s="295"/>
      <c r="SLS8" s="295"/>
      <c r="SLT8" s="295"/>
      <c r="SLU8" s="295"/>
      <c r="SLV8" s="295"/>
      <c r="SLW8" s="295"/>
      <c r="SLX8" s="295"/>
      <c r="SLY8" s="295"/>
      <c r="SLZ8" s="295"/>
      <c r="SMA8" s="295"/>
      <c r="SMB8" s="295"/>
      <c r="SMC8" s="295"/>
      <c r="SMD8" s="295"/>
      <c r="SME8" s="295"/>
      <c r="SMF8" s="295"/>
      <c r="SMG8" s="295"/>
      <c r="SMH8" s="295"/>
      <c r="SMI8" s="295"/>
      <c r="SMJ8" s="295"/>
      <c r="SMK8" s="295"/>
      <c r="SML8" s="295"/>
      <c r="SMM8" s="295"/>
      <c r="SMN8" s="295"/>
      <c r="SMO8" s="295"/>
      <c r="SMP8" s="295"/>
      <c r="SMQ8" s="295"/>
      <c r="SMR8" s="295"/>
      <c r="SMS8" s="295"/>
      <c r="SMT8" s="295"/>
      <c r="SMU8" s="295"/>
      <c r="SMV8" s="295"/>
      <c r="SMW8" s="295"/>
      <c r="SMX8" s="295"/>
      <c r="SMY8" s="295"/>
      <c r="SMZ8" s="295"/>
      <c r="SNA8" s="295"/>
      <c r="SNB8" s="295"/>
      <c r="SNC8" s="295"/>
      <c r="SND8" s="295"/>
      <c r="SNE8" s="295"/>
      <c r="SNF8" s="295"/>
      <c r="SNG8" s="295"/>
      <c r="SNH8" s="295"/>
      <c r="SNI8" s="295"/>
      <c r="SNJ8" s="295"/>
      <c r="SNK8" s="295"/>
      <c r="SNL8" s="295"/>
      <c r="SNM8" s="295"/>
      <c r="SNN8" s="295"/>
      <c r="SNO8" s="295"/>
      <c r="SNP8" s="295"/>
      <c r="SNQ8" s="295"/>
      <c r="SNR8" s="295"/>
      <c r="SNS8" s="295"/>
      <c r="SNT8" s="295"/>
      <c r="SNU8" s="295"/>
      <c r="SNV8" s="295"/>
      <c r="SNW8" s="295"/>
      <c r="SNX8" s="295"/>
      <c r="SNY8" s="295"/>
      <c r="SNZ8" s="295"/>
      <c r="SOA8" s="295"/>
      <c r="SOB8" s="295"/>
      <c r="SOC8" s="295"/>
      <c r="SOD8" s="295"/>
      <c r="SOE8" s="295"/>
      <c r="SOF8" s="295"/>
      <c r="SOG8" s="295"/>
      <c r="SOH8" s="295"/>
      <c r="SOI8" s="295"/>
      <c r="SOJ8" s="295"/>
      <c r="SOK8" s="295"/>
      <c r="SOL8" s="295"/>
      <c r="SOM8" s="295"/>
      <c r="SON8" s="295"/>
      <c r="SOO8" s="295"/>
      <c r="SOP8" s="295"/>
      <c r="SOQ8" s="295"/>
      <c r="SOR8" s="295"/>
      <c r="SOS8" s="295"/>
      <c r="SOT8" s="295"/>
      <c r="SOU8" s="295"/>
      <c r="SOV8" s="295"/>
      <c r="SOW8" s="295"/>
      <c r="SOX8" s="295"/>
      <c r="SOY8" s="295"/>
      <c r="SOZ8" s="295"/>
      <c r="SPA8" s="295"/>
      <c r="SPB8" s="295"/>
      <c r="SPC8" s="295"/>
      <c r="SPD8" s="295"/>
      <c r="SPE8" s="295"/>
      <c r="SPF8" s="295"/>
      <c r="SPG8" s="295"/>
      <c r="SPH8" s="295"/>
      <c r="SPI8" s="295"/>
      <c r="SPJ8" s="295"/>
      <c r="SPK8" s="295"/>
      <c r="SPL8" s="295"/>
      <c r="SPM8" s="295"/>
      <c r="SPN8" s="295"/>
      <c r="SPO8" s="295"/>
      <c r="SPP8" s="295"/>
      <c r="SPQ8" s="295"/>
      <c r="SPR8" s="295"/>
      <c r="SPS8" s="295"/>
      <c r="SPT8" s="295"/>
      <c r="SPU8" s="295"/>
      <c r="SPV8" s="295"/>
      <c r="SPW8" s="295"/>
      <c r="SPX8" s="295"/>
      <c r="SPY8" s="295"/>
      <c r="SPZ8" s="295"/>
      <c r="SQA8" s="295"/>
      <c r="SQB8" s="295"/>
      <c r="SQC8" s="295"/>
      <c r="SQD8" s="295"/>
      <c r="SQE8" s="295"/>
      <c r="SQF8" s="295"/>
      <c r="SQG8" s="295"/>
      <c r="SQH8" s="295"/>
      <c r="SQI8" s="295"/>
      <c r="SQJ8" s="295"/>
      <c r="SQK8" s="295"/>
      <c r="SQL8" s="295"/>
      <c r="SQM8" s="295"/>
      <c r="SQN8" s="295"/>
      <c r="SQO8" s="295"/>
      <c r="SQP8" s="295"/>
      <c r="SQQ8" s="295"/>
      <c r="SQR8" s="295"/>
      <c r="SQS8" s="295"/>
      <c r="SQT8" s="295"/>
      <c r="SQU8" s="295"/>
      <c r="SQV8" s="295"/>
      <c r="SQW8" s="295"/>
      <c r="SQX8" s="295"/>
      <c r="SQY8" s="295"/>
      <c r="SQZ8" s="295"/>
      <c r="SRA8" s="295"/>
      <c r="SRB8" s="295"/>
      <c r="SRC8" s="295"/>
      <c r="SRD8" s="295"/>
      <c r="SRE8" s="295"/>
      <c r="SRF8" s="295"/>
      <c r="SRG8" s="295"/>
      <c r="SRH8" s="295"/>
      <c r="SRI8" s="295"/>
      <c r="SRJ8" s="295"/>
      <c r="SRK8" s="295"/>
      <c r="SRL8" s="295"/>
      <c r="SRM8" s="295"/>
      <c r="SRN8" s="295"/>
      <c r="SRO8" s="295"/>
      <c r="SRP8" s="295"/>
      <c r="SRQ8" s="295"/>
      <c r="SRR8" s="295"/>
      <c r="SRS8" s="295"/>
      <c r="SRT8" s="295"/>
      <c r="SRU8" s="295"/>
      <c r="SRV8" s="295"/>
      <c r="SRW8" s="295"/>
      <c r="SRX8" s="295"/>
      <c r="SRY8" s="295"/>
      <c r="SRZ8" s="295"/>
      <c r="SSA8" s="295"/>
      <c r="SSB8" s="295"/>
      <c r="SSC8" s="295"/>
      <c r="SSD8" s="295"/>
      <c r="SSE8" s="295"/>
      <c r="SSF8" s="295"/>
      <c r="SSG8" s="295"/>
      <c r="SSH8" s="295"/>
      <c r="SSI8" s="295"/>
      <c r="SSJ8" s="295"/>
      <c r="SSK8" s="295"/>
      <c r="SSL8" s="295"/>
      <c r="SSM8" s="295"/>
      <c r="SSN8" s="295"/>
      <c r="SSO8" s="295"/>
      <c r="SSP8" s="295"/>
      <c r="SSQ8" s="295"/>
      <c r="SSR8" s="295"/>
      <c r="SSS8" s="295"/>
      <c r="SST8" s="295"/>
      <c r="SSU8" s="295"/>
      <c r="SSV8" s="295"/>
      <c r="SSW8" s="295"/>
      <c r="SSX8" s="295"/>
      <c r="SSY8" s="295"/>
      <c r="SSZ8" s="295"/>
      <c r="STA8" s="295"/>
      <c r="STB8" s="295"/>
      <c r="STC8" s="295"/>
      <c r="STD8" s="295"/>
      <c r="STE8" s="295"/>
      <c r="STF8" s="295"/>
      <c r="STG8" s="295"/>
      <c r="STH8" s="295"/>
      <c r="STI8" s="295"/>
      <c r="STJ8" s="295"/>
      <c r="STK8" s="295"/>
      <c r="STL8" s="295"/>
      <c r="STM8" s="295"/>
      <c r="STN8" s="295"/>
      <c r="STO8" s="295"/>
      <c r="STP8" s="295"/>
      <c r="STQ8" s="295"/>
      <c r="STR8" s="295"/>
      <c r="STS8" s="295"/>
      <c r="STT8" s="295"/>
      <c r="STU8" s="295"/>
      <c r="STV8" s="295"/>
      <c r="STW8" s="295"/>
      <c r="STX8" s="295"/>
      <c r="STY8" s="295"/>
      <c r="STZ8" s="295"/>
      <c r="SUA8" s="295"/>
      <c r="SUB8" s="295"/>
      <c r="SUC8" s="295"/>
      <c r="SUD8" s="295"/>
      <c r="SUE8" s="295"/>
      <c r="SUF8" s="295"/>
      <c r="SUG8" s="295"/>
      <c r="SUH8" s="295"/>
      <c r="SUI8" s="295"/>
      <c r="SUJ8" s="295"/>
      <c r="SUK8" s="295"/>
      <c r="SUL8" s="295"/>
      <c r="SUM8" s="295"/>
      <c r="SUN8" s="295"/>
      <c r="SUO8" s="295"/>
      <c r="SUP8" s="295"/>
      <c r="SUQ8" s="295"/>
      <c r="SUR8" s="295"/>
      <c r="SUS8" s="295"/>
      <c r="SUT8" s="295"/>
      <c r="SUU8" s="295"/>
      <c r="SUV8" s="295"/>
      <c r="SUW8" s="295"/>
      <c r="SUX8" s="295"/>
      <c r="SUY8" s="295"/>
      <c r="SUZ8" s="295"/>
      <c r="SVA8" s="295"/>
      <c r="SVB8" s="295"/>
      <c r="SVC8" s="295"/>
      <c r="SVD8" s="295"/>
      <c r="SVE8" s="295"/>
      <c r="SVF8" s="295"/>
      <c r="SVG8" s="295"/>
      <c r="SVH8" s="295"/>
      <c r="SVI8" s="295"/>
      <c r="SVJ8" s="295"/>
      <c r="SVK8" s="295"/>
      <c r="SVL8" s="295"/>
      <c r="SVM8" s="295"/>
      <c r="SVN8" s="295"/>
      <c r="SVO8" s="295"/>
      <c r="SVP8" s="295"/>
      <c r="SVQ8" s="295"/>
      <c r="SVR8" s="295"/>
      <c r="SVS8" s="295"/>
      <c r="SVT8" s="295"/>
      <c r="SVU8" s="295"/>
      <c r="SVV8" s="295"/>
      <c r="SVW8" s="295"/>
      <c r="SVX8" s="295"/>
      <c r="SVY8" s="295"/>
      <c r="SVZ8" s="295"/>
      <c r="SWA8" s="295"/>
      <c r="SWB8" s="295"/>
      <c r="SWC8" s="295"/>
      <c r="SWD8" s="295"/>
      <c r="SWE8" s="295"/>
      <c r="SWF8" s="295"/>
      <c r="SWG8" s="295"/>
      <c r="SWH8" s="295"/>
      <c r="SWI8" s="295"/>
      <c r="SWJ8" s="295"/>
      <c r="SWK8" s="295"/>
      <c r="SWL8" s="295"/>
      <c r="SWM8" s="295"/>
      <c r="SWN8" s="295"/>
      <c r="SWO8" s="295"/>
      <c r="SWP8" s="295"/>
      <c r="SWQ8" s="295"/>
      <c r="SWR8" s="295"/>
      <c r="SWS8" s="295"/>
      <c r="SWT8" s="295"/>
      <c r="SWU8" s="295"/>
      <c r="SWV8" s="295"/>
      <c r="SWW8" s="295"/>
      <c r="SWX8" s="295"/>
      <c r="SWY8" s="295"/>
      <c r="SWZ8" s="295"/>
      <c r="SXA8" s="295"/>
      <c r="SXB8" s="295"/>
      <c r="SXC8" s="295"/>
      <c r="SXD8" s="295"/>
      <c r="SXE8" s="295"/>
      <c r="SXF8" s="295"/>
      <c r="SXG8" s="295"/>
      <c r="SXH8" s="295"/>
      <c r="SXI8" s="295"/>
      <c r="SXJ8" s="295"/>
      <c r="SXK8" s="295"/>
      <c r="SXL8" s="295"/>
      <c r="SXM8" s="295"/>
      <c r="SXN8" s="295"/>
      <c r="SXO8" s="295"/>
      <c r="SXP8" s="295"/>
      <c r="SXQ8" s="295"/>
      <c r="SXR8" s="295"/>
      <c r="SXS8" s="295"/>
      <c r="SXT8" s="295"/>
      <c r="SXU8" s="295"/>
      <c r="SXV8" s="295"/>
      <c r="SXW8" s="295"/>
      <c r="SXX8" s="295"/>
      <c r="SXY8" s="295"/>
      <c r="SXZ8" s="295"/>
      <c r="SYA8" s="295"/>
      <c r="SYB8" s="295"/>
      <c r="SYC8" s="295"/>
      <c r="SYD8" s="295"/>
      <c r="SYE8" s="295"/>
      <c r="SYF8" s="295"/>
      <c r="SYG8" s="295"/>
      <c r="SYH8" s="295"/>
      <c r="SYI8" s="295"/>
      <c r="SYJ8" s="295"/>
      <c r="SYK8" s="295"/>
      <c r="SYL8" s="295"/>
      <c r="SYM8" s="295"/>
      <c r="SYN8" s="295"/>
      <c r="SYO8" s="295"/>
      <c r="SYP8" s="295"/>
      <c r="SYQ8" s="295"/>
      <c r="SYR8" s="295"/>
      <c r="SYS8" s="295"/>
      <c r="SYT8" s="295"/>
      <c r="SYU8" s="295"/>
      <c r="SYV8" s="295"/>
      <c r="SYW8" s="295"/>
      <c r="SYX8" s="295"/>
      <c r="SYY8" s="295"/>
      <c r="SYZ8" s="295"/>
      <c r="SZA8" s="295"/>
      <c r="SZB8" s="295"/>
      <c r="SZC8" s="295"/>
      <c r="SZD8" s="295"/>
      <c r="SZE8" s="295"/>
      <c r="SZF8" s="295"/>
      <c r="SZG8" s="295"/>
      <c r="SZH8" s="295"/>
      <c r="SZI8" s="295"/>
      <c r="SZJ8" s="295"/>
      <c r="SZK8" s="295"/>
      <c r="SZL8" s="295"/>
      <c r="SZM8" s="295"/>
      <c r="SZN8" s="295"/>
      <c r="SZO8" s="295"/>
      <c r="SZP8" s="295"/>
      <c r="SZQ8" s="295"/>
      <c r="SZR8" s="295"/>
      <c r="SZS8" s="295"/>
      <c r="SZT8" s="295"/>
      <c r="SZU8" s="295"/>
      <c r="SZV8" s="295"/>
      <c r="SZW8" s="295"/>
      <c r="SZX8" s="295"/>
      <c r="SZY8" s="295"/>
      <c r="SZZ8" s="295"/>
      <c r="TAA8" s="295"/>
      <c r="TAB8" s="295"/>
      <c r="TAC8" s="295"/>
      <c r="TAD8" s="295"/>
      <c r="TAE8" s="295"/>
      <c r="TAF8" s="295"/>
      <c r="TAG8" s="295"/>
      <c r="TAH8" s="295"/>
      <c r="TAI8" s="295"/>
      <c r="TAJ8" s="295"/>
      <c r="TAK8" s="295"/>
      <c r="TAL8" s="295"/>
      <c r="TAM8" s="295"/>
      <c r="TAN8" s="295"/>
      <c r="TAO8" s="295"/>
      <c r="TAP8" s="295"/>
      <c r="TAQ8" s="295"/>
      <c r="TAR8" s="295"/>
      <c r="TAS8" s="295"/>
      <c r="TAT8" s="295"/>
      <c r="TAU8" s="295"/>
      <c r="TAV8" s="295"/>
      <c r="TAW8" s="295"/>
      <c r="TAX8" s="295"/>
      <c r="TAY8" s="295"/>
      <c r="TAZ8" s="295"/>
      <c r="TBA8" s="295"/>
      <c r="TBB8" s="295"/>
      <c r="TBC8" s="295"/>
      <c r="TBD8" s="295"/>
      <c r="TBE8" s="295"/>
      <c r="TBF8" s="295"/>
      <c r="TBG8" s="295"/>
      <c r="TBH8" s="295"/>
      <c r="TBI8" s="295"/>
      <c r="TBJ8" s="295"/>
      <c r="TBK8" s="295"/>
      <c r="TBL8" s="295"/>
      <c r="TBM8" s="295"/>
      <c r="TBN8" s="295"/>
      <c r="TBO8" s="295"/>
      <c r="TBP8" s="295"/>
      <c r="TBQ8" s="295"/>
      <c r="TBR8" s="295"/>
      <c r="TBS8" s="295"/>
      <c r="TBT8" s="295"/>
      <c r="TBU8" s="295"/>
      <c r="TBV8" s="295"/>
      <c r="TBW8" s="295"/>
      <c r="TBX8" s="295"/>
      <c r="TBY8" s="295"/>
      <c r="TBZ8" s="295"/>
      <c r="TCA8" s="295"/>
      <c r="TCB8" s="295"/>
      <c r="TCC8" s="295"/>
      <c r="TCD8" s="295"/>
      <c r="TCE8" s="295"/>
      <c r="TCF8" s="295"/>
      <c r="TCG8" s="295"/>
      <c r="TCH8" s="295"/>
      <c r="TCI8" s="295"/>
      <c r="TCJ8" s="295"/>
      <c r="TCK8" s="295"/>
      <c r="TCL8" s="295"/>
      <c r="TCM8" s="295"/>
      <c r="TCN8" s="295"/>
      <c r="TCO8" s="295"/>
      <c r="TCP8" s="295"/>
      <c r="TCQ8" s="295"/>
      <c r="TCR8" s="295"/>
      <c r="TCS8" s="295"/>
      <c r="TCT8" s="295"/>
      <c r="TCU8" s="295"/>
      <c r="TCV8" s="295"/>
      <c r="TCW8" s="295"/>
      <c r="TCX8" s="295"/>
      <c r="TCY8" s="295"/>
      <c r="TCZ8" s="295"/>
      <c r="TDA8" s="295"/>
      <c r="TDB8" s="295"/>
      <c r="TDC8" s="295"/>
      <c r="TDD8" s="295"/>
      <c r="TDE8" s="295"/>
      <c r="TDF8" s="295"/>
      <c r="TDG8" s="295"/>
      <c r="TDH8" s="295"/>
      <c r="TDI8" s="295"/>
      <c r="TDJ8" s="295"/>
      <c r="TDK8" s="295"/>
      <c r="TDL8" s="295"/>
      <c r="TDM8" s="295"/>
      <c r="TDN8" s="295"/>
      <c r="TDO8" s="295"/>
      <c r="TDP8" s="295"/>
      <c r="TDQ8" s="295"/>
      <c r="TDR8" s="295"/>
      <c r="TDS8" s="295"/>
      <c r="TDT8" s="295"/>
      <c r="TDU8" s="295"/>
      <c r="TDV8" s="295"/>
      <c r="TDW8" s="295"/>
      <c r="TDX8" s="295"/>
      <c r="TDY8" s="295"/>
      <c r="TDZ8" s="295"/>
      <c r="TEA8" s="295"/>
      <c r="TEB8" s="295"/>
      <c r="TEC8" s="295"/>
      <c r="TED8" s="295"/>
      <c r="TEE8" s="295"/>
      <c r="TEF8" s="295"/>
      <c r="TEG8" s="295"/>
      <c r="TEH8" s="295"/>
      <c r="TEI8" s="295"/>
      <c r="TEJ8" s="295"/>
      <c r="TEK8" s="295"/>
      <c r="TEL8" s="295"/>
      <c r="TEM8" s="295"/>
      <c r="TEN8" s="295"/>
      <c r="TEO8" s="295"/>
      <c r="TEP8" s="295"/>
      <c r="TEQ8" s="295"/>
      <c r="TER8" s="295"/>
      <c r="TES8" s="295"/>
      <c r="TET8" s="295"/>
      <c r="TEU8" s="295"/>
      <c r="TEV8" s="295"/>
      <c r="TEW8" s="295"/>
      <c r="TEX8" s="295"/>
      <c r="TEY8" s="295"/>
      <c r="TEZ8" s="295"/>
      <c r="TFA8" s="295"/>
      <c r="TFB8" s="295"/>
      <c r="TFC8" s="295"/>
      <c r="TFD8" s="295"/>
      <c r="TFE8" s="295"/>
      <c r="TFF8" s="295"/>
      <c r="TFG8" s="295"/>
      <c r="TFH8" s="295"/>
      <c r="TFI8" s="295"/>
      <c r="TFJ8" s="295"/>
      <c r="TFK8" s="295"/>
      <c r="TFL8" s="295"/>
      <c r="TFM8" s="295"/>
      <c r="TFN8" s="295"/>
      <c r="TFO8" s="295"/>
      <c r="TFP8" s="295"/>
      <c r="TFQ8" s="295"/>
      <c r="TFR8" s="295"/>
      <c r="TFS8" s="295"/>
      <c r="TFT8" s="295"/>
      <c r="TFU8" s="295"/>
      <c r="TFV8" s="295"/>
      <c r="TFW8" s="295"/>
      <c r="TFX8" s="295"/>
      <c r="TFY8" s="295"/>
      <c r="TFZ8" s="295"/>
      <c r="TGA8" s="295"/>
      <c r="TGB8" s="295"/>
      <c r="TGC8" s="295"/>
      <c r="TGD8" s="295"/>
      <c r="TGE8" s="295"/>
      <c r="TGF8" s="295"/>
      <c r="TGG8" s="295"/>
      <c r="TGH8" s="295"/>
      <c r="TGI8" s="295"/>
      <c r="TGJ8" s="295"/>
      <c r="TGK8" s="295"/>
      <c r="TGL8" s="295"/>
      <c r="TGM8" s="295"/>
      <c r="TGN8" s="295"/>
      <c r="TGO8" s="295"/>
      <c r="TGP8" s="295"/>
      <c r="TGQ8" s="295"/>
      <c r="TGR8" s="295"/>
      <c r="TGS8" s="295"/>
      <c r="TGT8" s="295"/>
      <c r="TGU8" s="295"/>
      <c r="TGV8" s="295"/>
      <c r="TGW8" s="295"/>
      <c r="TGX8" s="295"/>
      <c r="TGY8" s="295"/>
      <c r="TGZ8" s="295"/>
      <c r="THA8" s="295"/>
      <c r="THB8" s="295"/>
      <c r="THC8" s="295"/>
      <c r="THD8" s="295"/>
      <c r="THE8" s="295"/>
      <c r="THF8" s="295"/>
      <c r="THG8" s="295"/>
      <c r="THH8" s="295"/>
      <c r="THI8" s="295"/>
      <c r="THJ8" s="295"/>
      <c r="THK8" s="295"/>
      <c r="THL8" s="295"/>
      <c r="THM8" s="295"/>
      <c r="THN8" s="295"/>
      <c r="THO8" s="295"/>
      <c r="THP8" s="295"/>
      <c r="THQ8" s="295"/>
      <c r="THR8" s="295"/>
      <c r="THS8" s="295"/>
      <c r="THT8" s="295"/>
      <c r="THU8" s="295"/>
      <c r="THV8" s="295"/>
      <c r="THW8" s="295"/>
      <c r="THX8" s="295"/>
      <c r="THY8" s="295"/>
      <c r="THZ8" s="295"/>
      <c r="TIA8" s="295"/>
      <c r="TIB8" s="295"/>
      <c r="TIC8" s="295"/>
      <c r="TID8" s="295"/>
      <c r="TIE8" s="295"/>
      <c r="TIF8" s="295"/>
      <c r="TIG8" s="295"/>
      <c r="TIH8" s="295"/>
      <c r="TII8" s="295"/>
      <c r="TIJ8" s="295"/>
      <c r="TIK8" s="295"/>
      <c r="TIL8" s="295"/>
      <c r="TIM8" s="295"/>
      <c r="TIN8" s="295"/>
      <c r="TIO8" s="295"/>
      <c r="TIP8" s="295"/>
      <c r="TIQ8" s="295"/>
      <c r="TIR8" s="295"/>
      <c r="TIS8" s="295"/>
      <c r="TIT8" s="295"/>
      <c r="TIU8" s="295"/>
      <c r="TIV8" s="295"/>
      <c r="TIW8" s="295"/>
      <c r="TIX8" s="295"/>
      <c r="TIY8" s="295"/>
      <c r="TIZ8" s="295"/>
      <c r="TJA8" s="295"/>
      <c r="TJB8" s="295"/>
      <c r="TJC8" s="295"/>
      <c r="TJD8" s="295"/>
      <c r="TJE8" s="295"/>
      <c r="TJF8" s="295"/>
      <c r="TJG8" s="295"/>
      <c r="TJH8" s="295"/>
      <c r="TJI8" s="295"/>
      <c r="TJJ8" s="295"/>
      <c r="TJK8" s="295"/>
      <c r="TJL8" s="295"/>
      <c r="TJM8" s="295"/>
      <c r="TJN8" s="295"/>
      <c r="TJO8" s="295"/>
      <c r="TJP8" s="295"/>
      <c r="TJQ8" s="295"/>
      <c r="TJR8" s="295"/>
      <c r="TJS8" s="295"/>
      <c r="TJT8" s="295"/>
      <c r="TJU8" s="295"/>
      <c r="TJV8" s="295"/>
      <c r="TJW8" s="295"/>
      <c r="TJX8" s="295"/>
      <c r="TJY8" s="295"/>
      <c r="TJZ8" s="295"/>
      <c r="TKA8" s="295"/>
      <c r="TKB8" s="295"/>
      <c r="TKC8" s="295"/>
      <c r="TKD8" s="295"/>
      <c r="TKE8" s="295"/>
      <c r="TKF8" s="295"/>
      <c r="TKG8" s="295"/>
      <c r="TKH8" s="295"/>
      <c r="TKI8" s="295"/>
      <c r="TKJ8" s="295"/>
      <c r="TKK8" s="295"/>
      <c r="TKL8" s="295"/>
      <c r="TKM8" s="295"/>
      <c r="TKN8" s="295"/>
      <c r="TKO8" s="295"/>
      <c r="TKP8" s="295"/>
      <c r="TKQ8" s="295"/>
      <c r="TKR8" s="295"/>
      <c r="TKS8" s="295"/>
      <c r="TKT8" s="295"/>
      <c r="TKU8" s="295"/>
      <c r="TKV8" s="295"/>
      <c r="TKW8" s="295"/>
      <c r="TKX8" s="295"/>
      <c r="TKY8" s="295"/>
      <c r="TKZ8" s="295"/>
      <c r="TLA8" s="295"/>
      <c r="TLB8" s="295"/>
      <c r="TLC8" s="295"/>
      <c r="TLD8" s="295"/>
      <c r="TLE8" s="295"/>
      <c r="TLF8" s="295"/>
      <c r="TLG8" s="295"/>
      <c r="TLH8" s="295"/>
      <c r="TLI8" s="295"/>
      <c r="TLJ8" s="295"/>
      <c r="TLK8" s="295"/>
      <c r="TLL8" s="295"/>
      <c r="TLM8" s="295"/>
      <c r="TLN8" s="295"/>
      <c r="TLO8" s="295"/>
      <c r="TLP8" s="295"/>
      <c r="TLQ8" s="295"/>
      <c r="TLR8" s="295"/>
      <c r="TLS8" s="295"/>
      <c r="TLT8" s="295"/>
      <c r="TLU8" s="295"/>
      <c r="TLV8" s="295"/>
      <c r="TLW8" s="295"/>
      <c r="TLX8" s="295"/>
      <c r="TLY8" s="295"/>
      <c r="TLZ8" s="295"/>
      <c r="TMA8" s="295"/>
      <c r="TMB8" s="295"/>
      <c r="TMC8" s="295"/>
      <c r="TMD8" s="295"/>
      <c r="TME8" s="295"/>
      <c r="TMF8" s="295"/>
      <c r="TMG8" s="295"/>
      <c r="TMH8" s="295"/>
      <c r="TMI8" s="295"/>
      <c r="TMJ8" s="295"/>
      <c r="TMK8" s="295"/>
      <c r="TML8" s="295"/>
      <c r="TMM8" s="295"/>
      <c r="TMN8" s="295"/>
      <c r="TMO8" s="295"/>
      <c r="TMP8" s="295"/>
      <c r="TMQ8" s="295"/>
      <c r="TMR8" s="295"/>
      <c r="TMS8" s="295"/>
      <c r="TMT8" s="295"/>
      <c r="TMU8" s="295"/>
      <c r="TMV8" s="295"/>
      <c r="TMW8" s="295"/>
      <c r="TMX8" s="295"/>
      <c r="TMY8" s="295"/>
      <c r="TMZ8" s="295"/>
      <c r="TNA8" s="295"/>
      <c r="TNB8" s="295"/>
      <c r="TNC8" s="295"/>
      <c r="TND8" s="295"/>
      <c r="TNE8" s="295"/>
      <c r="TNF8" s="295"/>
      <c r="TNG8" s="295"/>
      <c r="TNH8" s="295"/>
      <c r="TNI8" s="295"/>
      <c r="TNJ8" s="295"/>
      <c r="TNK8" s="295"/>
      <c r="TNL8" s="295"/>
      <c r="TNM8" s="295"/>
      <c r="TNN8" s="295"/>
      <c r="TNO8" s="295"/>
      <c r="TNP8" s="295"/>
      <c r="TNQ8" s="295"/>
      <c r="TNR8" s="295"/>
      <c r="TNS8" s="295"/>
      <c r="TNT8" s="295"/>
      <c r="TNU8" s="295"/>
      <c r="TNV8" s="295"/>
      <c r="TNW8" s="295"/>
      <c r="TNX8" s="295"/>
      <c r="TNY8" s="295"/>
      <c r="TNZ8" s="295"/>
      <c r="TOA8" s="295"/>
      <c r="TOB8" s="295"/>
      <c r="TOC8" s="295"/>
      <c r="TOD8" s="295"/>
      <c r="TOE8" s="295"/>
      <c r="TOF8" s="295"/>
      <c r="TOG8" s="295"/>
      <c r="TOH8" s="295"/>
      <c r="TOI8" s="295"/>
      <c r="TOJ8" s="295"/>
      <c r="TOK8" s="295"/>
      <c r="TOL8" s="295"/>
      <c r="TOM8" s="295"/>
      <c r="TON8" s="295"/>
      <c r="TOO8" s="295"/>
      <c r="TOP8" s="295"/>
      <c r="TOQ8" s="295"/>
      <c r="TOR8" s="295"/>
      <c r="TOS8" s="295"/>
      <c r="TOT8" s="295"/>
      <c r="TOU8" s="295"/>
      <c r="TOV8" s="295"/>
      <c r="TOW8" s="295"/>
      <c r="TOX8" s="295"/>
      <c r="TOY8" s="295"/>
      <c r="TOZ8" s="295"/>
      <c r="TPA8" s="295"/>
      <c r="TPB8" s="295"/>
      <c r="TPC8" s="295"/>
      <c r="TPD8" s="295"/>
      <c r="TPE8" s="295"/>
      <c r="TPF8" s="295"/>
      <c r="TPG8" s="295"/>
      <c r="TPH8" s="295"/>
      <c r="TPI8" s="295"/>
      <c r="TPJ8" s="295"/>
      <c r="TPK8" s="295"/>
      <c r="TPL8" s="295"/>
      <c r="TPM8" s="295"/>
      <c r="TPN8" s="295"/>
      <c r="TPO8" s="295"/>
      <c r="TPP8" s="295"/>
      <c r="TPQ8" s="295"/>
      <c r="TPR8" s="295"/>
      <c r="TPS8" s="295"/>
      <c r="TPT8" s="295"/>
      <c r="TPU8" s="295"/>
      <c r="TPV8" s="295"/>
      <c r="TPW8" s="295"/>
      <c r="TPX8" s="295"/>
      <c r="TPY8" s="295"/>
      <c r="TPZ8" s="295"/>
      <c r="TQA8" s="295"/>
      <c r="TQB8" s="295"/>
      <c r="TQC8" s="295"/>
      <c r="TQD8" s="295"/>
      <c r="TQE8" s="295"/>
      <c r="TQF8" s="295"/>
      <c r="TQG8" s="295"/>
      <c r="TQH8" s="295"/>
      <c r="TQI8" s="295"/>
      <c r="TQJ8" s="295"/>
      <c r="TQK8" s="295"/>
      <c r="TQL8" s="295"/>
      <c r="TQM8" s="295"/>
      <c r="TQN8" s="295"/>
      <c r="TQO8" s="295"/>
      <c r="TQP8" s="295"/>
      <c r="TQQ8" s="295"/>
      <c r="TQR8" s="295"/>
      <c r="TQS8" s="295"/>
      <c r="TQT8" s="295"/>
      <c r="TQU8" s="295"/>
      <c r="TQV8" s="295"/>
      <c r="TQW8" s="295"/>
      <c r="TQX8" s="295"/>
      <c r="TQY8" s="295"/>
      <c r="TQZ8" s="295"/>
      <c r="TRA8" s="295"/>
      <c r="TRB8" s="295"/>
      <c r="TRC8" s="295"/>
      <c r="TRD8" s="295"/>
      <c r="TRE8" s="295"/>
      <c r="TRF8" s="295"/>
      <c r="TRG8" s="295"/>
      <c r="TRH8" s="295"/>
      <c r="TRI8" s="295"/>
      <c r="TRJ8" s="295"/>
      <c r="TRK8" s="295"/>
      <c r="TRL8" s="295"/>
      <c r="TRM8" s="295"/>
      <c r="TRN8" s="295"/>
      <c r="TRO8" s="295"/>
      <c r="TRP8" s="295"/>
      <c r="TRQ8" s="295"/>
      <c r="TRR8" s="295"/>
      <c r="TRS8" s="295"/>
      <c r="TRT8" s="295"/>
      <c r="TRU8" s="295"/>
      <c r="TRV8" s="295"/>
      <c r="TRW8" s="295"/>
      <c r="TRX8" s="295"/>
      <c r="TRY8" s="295"/>
      <c r="TRZ8" s="295"/>
      <c r="TSA8" s="295"/>
      <c r="TSB8" s="295"/>
      <c r="TSC8" s="295"/>
      <c r="TSD8" s="295"/>
      <c r="TSE8" s="295"/>
      <c r="TSF8" s="295"/>
      <c r="TSG8" s="295"/>
      <c r="TSH8" s="295"/>
      <c r="TSI8" s="295"/>
      <c r="TSJ8" s="295"/>
      <c r="TSK8" s="295"/>
      <c r="TSL8" s="295"/>
      <c r="TSM8" s="295"/>
      <c r="TSN8" s="295"/>
      <c r="TSO8" s="295"/>
      <c r="TSP8" s="295"/>
      <c r="TSQ8" s="295"/>
      <c r="TSR8" s="295"/>
      <c r="TSS8" s="295"/>
      <c r="TST8" s="295"/>
      <c r="TSU8" s="295"/>
      <c r="TSV8" s="295"/>
      <c r="TSW8" s="295"/>
      <c r="TSX8" s="295"/>
      <c r="TSY8" s="295"/>
      <c r="TSZ8" s="295"/>
      <c r="TTA8" s="295"/>
      <c r="TTB8" s="295"/>
      <c r="TTC8" s="295"/>
      <c r="TTD8" s="295"/>
      <c r="TTE8" s="295"/>
      <c r="TTF8" s="295"/>
      <c r="TTG8" s="295"/>
      <c r="TTH8" s="295"/>
      <c r="TTI8" s="295"/>
      <c r="TTJ8" s="295"/>
      <c r="TTK8" s="295"/>
      <c r="TTL8" s="295"/>
      <c r="TTM8" s="295"/>
      <c r="TTN8" s="295"/>
      <c r="TTO8" s="295"/>
      <c r="TTP8" s="295"/>
      <c r="TTQ8" s="295"/>
      <c r="TTR8" s="295"/>
      <c r="TTS8" s="295"/>
      <c r="TTT8" s="295"/>
      <c r="TTU8" s="295"/>
      <c r="TTV8" s="295"/>
      <c r="TTW8" s="295"/>
      <c r="TTX8" s="295"/>
      <c r="TTY8" s="295"/>
      <c r="TTZ8" s="295"/>
      <c r="TUA8" s="295"/>
      <c r="TUB8" s="295"/>
      <c r="TUC8" s="295"/>
      <c r="TUD8" s="295"/>
      <c r="TUE8" s="295"/>
      <c r="TUF8" s="295"/>
      <c r="TUG8" s="295"/>
      <c r="TUH8" s="295"/>
      <c r="TUI8" s="295"/>
      <c r="TUJ8" s="295"/>
      <c r="TUK8" s="295"/>
      <c r="TUL8" s="295"/>
      <c r="TUM8" s="295"/>
      <c r="TUN8" s="295"/>
      <c r="TUO8" s="295"/>
      <c r="TUP8" s="295"/>
      <c r="TUQ8" s="295"/>
      <c r="TUR8" s="295"/>
      <c r="TUS8" s="295"/>
      <c r="TUT8" s="295"/>
      <c r="TUU8" s="295"/>
      <c r="TUV8" s="295"/>
      <c r="TUW8" s="295"/>
      <c r="TUX8" s="295"/>
      <c r="TUY8" s="295"/>
      <c r="TUZ8" s="295"/>
      <c r="TVA8" s="295"/>
      <c r="TVB8" s="295"/>
      <c r="TVC8" s="295"/>
      <c r="TVD8" s="295"/>
      <c r="TVE8" s="295"/>
      <c r="TVF8" s="295"/>
      <c r="TVG8" s="295"/>
      <c r="TVH8" s="295"/>
      <c r="TVI8" s="295"/>
      <c r="TVJ8" s="295"/>
      <c r="TVK8" s="295"/>
      <c r="TVL8" s="295"/>
      <c r="TVM8" s="295"/>
      <c r="TVN8" s="295"/>
      <c r="TVO8" s="295"/>
      <c r="TVP8" s="295"/>
      <c r="TVQ8" s="295"/>
      <c r="TVR8" s="295"/>
      <c r="TVS8" s="295"/>
      <c r="TVT8" s="295"/>
      <c r="TVU8" s="295"/>
      <c r="TVV8" s="295"/>
      <c r="TVW8" s="295"/>
      <c r="TVX8" s="295"/>
      <c r="TVY8" s="295"/>
      <c r="TVZ8" s="295"/>
      <c r="TWA8" s="295"/>
      <c r="TWB8" s="295"/>
      <c r="TWC8" s="295"/>
      <c r="TWD8" s="295"/>
      <c r="TWE8" s="295"/>
      <c r="TWF8" s="295"/>
      <c r="TWG8" s="295"/>
      <c r="TWH8" s="295"/>
      <c r="TWI8" s="295"/>
      <c r="TWJ8" s="295"/>
      <c r="TWK8" s="295"/>
      <c r="TWL8" s="295"/>
      <c r="TWM8" s="295"/>
      <c r="TWN8" s="295"/>
      <c r="TWO8" s="295"/>
      <c r="TWP8" s="295"/>
      <c r="TWQ8" s="295"/>
      <c r="TWR8" s="295"/>
      <c r="TWS8" s="295"/>
      <c r="TWT8" s="295"/>
      <c r="TWU8" s="295"/>
      <c r="TWV8" s="295"/>
      <c r="TWW8" s="295"/>
      <c r="TWX8" s="295"/>
      <c r="TWY8" s="295"/>
      <c r="TWZ8" s="295"/>
      <c r="TXA8" s="295"/>
      <c r="TXB8" s="295"/>
      <c r="TXC8" s="295"/>
      <c r="TXD8" s="295"/>
      <c r="TXE8" s="295"/>
      <c r="TXF8" s="295"/>
      <c r="TXG8" s="295"/>
      <c r="TXH8" s="295"/>
      <c r="TXI8" s="295"/>
      <c r="TXJ8" s="295"/>
      <c r="TXK8" s="295"/>
      <c r="TXL8" s="295"/>
      <c r="TXM8" s="295"/>
      <c r="TXN8" s="295"/>
      <c r="TXO8" s="295"/>
      <c r="TXP8" s="295"/>
      <c r="TXQ8" s="295"/>
      <c r="TXR8" s="295"/>
      <c r="TXS8" s="295"/>
      <c r="TXT8" s="295"/>
      <c r="TXU8" s="295"/>
      <c r="TXV8" s="295"/>
      <c r="TXW8" s="295"/>
      <c r="TXX8" s="295"/>
      <c r="TXY8" s="295"/>
      <c r="TXZ8" s="295"/>
      <c r="TYA8" s="295"/>
      <c r="TYB8" s="295"/>
      <c r="TYC8" s="295"/>
      <c r="TYD8" s="295"/>
      <c r="TYE8" s="295"/>
      <c r="TYF8" s="295"/>
      <c r="TYG8" s="295"/>
      <c r="TYH8" s="295"/>
      <c r="TYI8" s="295"/>
      <c r="TYJ8" s="295"/>
      <c r="TYK8" s="295"/>
      <c r="TYL8" s="295"/>
      <c r="TYM8" s="295"/>
      <c r="TYN8" s="295"/>
      <c r="TYO8" s="295"/>
      <c r="TYP8" s="295"/>
      <c r="TYQ8" s="295"/>
      <c r="TYR8" s="295"/>
      <c r="TYS8" s="295"/>
      <c r="TYT8" s="295"/>
      <c r="TYU8" s="295"/>
      <c r="TYV8" s="295"/>
      <c r="TYW8" s="295"/>
      <c r="TYX8" s="295"/>
      <c r="TYY8" s="295"/>
      <c r="TYZ8" s="295"/>
      <c r="TZA8" s="295"/>
      <c r="TZB8" s="295"/>
      <c r="TZC8" s="295"/>
      <c r="TZD8" s="295"/>
      <c r="TZE8" s="295"/>
      <c r="TZF8" s="295"/>
      <c r="TZG8" s="295"/>
      <c r="TZH8" s="295"/>
      <c r="TZI8" s="295"/>
      <c r="TZJ8" s="295"/>
      <c r="TZK8" s="295"/>
      <c r="TZL8" s="295"/>
      <c r="TZM8" s="295"/>
      <c r="TZN8" s="295"/>
      <c r="TZO8" s="295"/>
      <c r="TZP8" s="295"/>
      <c r="TZQ8" s="295"/>
      <c r="TZR8" s="295"/>
      <c r="TZS8" s="295"/>
      <c r="TZT8" s="295"/>
      <c r="TZU8" s="295"/>
      <c r="TZV8" s="295"/>
      <c r="TZW8" s="295"/>
      <c r="TZX8" s="295"/>
      <c r="TZY8" s="295"/>
      <c r="TZZ8" s="295"/>
      <c r="UAA8" s="295"/>
      <c r="UAB8" s="295"/>
      <c r="UAC8" s="295"/>
      <c r="UAD8" s="295"/>
      <c r="UAE8" s="295"/>
      <c r="UAF8" s="295"/>
      <c r="UAG8" s="295"/>
      <c r="UAH8" s="295"/>
      <c r="UAI8" s="295"/>
      <c r="UAJ8" s="295"/>
      <c r="UAK8" s="295"/>
      <c r="UAL8" s="295"/>
      <c r="UAM8" s="295"/>
      <c r="UAN8" s="295"/>
      <c r="UAO8" s="295"/>
      <c r="UAP8" s="295"/>
      <c r="UAQ8" s="295"/>
      <c r="UAR8" s="295"/>
      <c r="UAS8" s="295"/>
      <c r="UAT8" s="295"/>
      <c r="UAU8" s="295"/>
      <c r="UAV8" s="295"/>
      <c r="UAW8" s="295"/>
      <c r="UAX8" s="295"/>
      <c r="UAY8" s="295"/>
      <c r="UAZ8" s="295"/>
      <c r="UBA8" s="295"/>
      <c r="UBB8" s="295"/>
      <c r="UBC8" s="295"/>
      <c r="UBD8" s="295"/>
      <c r="UBE8" s="295"/>
      <c r="UBF8" s="295"/>
      <c r="UBG8" s="295"/>
      <c r="UBH8" s="295"/>
      <c r="UBI8" s="295"/>
      <c r="UBJ8" s="295"/>
      <c r="UBK8" s="295"/>
      <c r="UBL8" s="295"/>
      <c r="UBM8" s="295"/>
      <c r="UBN8" s="295"/>
      <c r="UBO8" s="295"/>
      <c r="UBP8" s="295"/>
      <c r="UBQ8" s="295"/>
      <c r="UBR8" s="295"/>
      <c r="UBS8" s="295"/>
      <c r="UBT8" s="295"/>
      <c r="UBU8" s="295"/>
      <c r="UBV8" s="295"/>
      <c r="UBW8" s="295"/>
      <c r="UBX8" s="295"/>
      <c r="UBY8" s="295"/>
      <c r="UBZ8" s="295"/>
      <c r="UCA8" s="295"/>
      <c r="UCB8" s="295"/>
      <c r="UCC8" s="295"/>
      <c r="UCD8" s="295"/>
      <c r="UCE8" s="295"/>
      <c r="UCF8" s="295"/>
      <c r="UCG8" s="295"/>
      <c r="UCH8" s="295"/>
      <c r="UCI8" s="295"/>
      <c r="UCJ8" s="295"/>
      <c r="UCK8" s="295"/>
      <c r="UCL8" s="295"/>
      <c r="UCM8" s="295"/>
      <c r="UCN8" s="295"/>
      <c r="UCO8" s="295"/>
      <c r="UCP8" s="295"/>
      <c r="UCQ8" s="295"/>
      <c r="UCR8" s="295"/>
      <c r="UCS8" s="295"/>
      <c r="UCT8" s="295"/>
      <c r="UCU8" s="295"/>
      <c r="UCV8" s="295"/>
      <c r="UCW8" s="295"/>
      <c r="UCX8" s="295"/>
      <c r="UCY8" s="295"/>
      <c r="UCZ8" s="295"/>
      <c r="UDA8" s="295"/>
      <c r="UDB8" s="295"/>
      <c r="UDC8" s="295"/>
      <c r="UDD8" s="295"/>
      <c r="UDE8" s="295"/>
      <c r="UDF8" s="295"/>
      <c r="UDG8" s="295"/>
      <c r="UDH8" s="295"/>
      <c r="UDI8" s="295"/>
      <c r="UDJ8" s="295"/>
      <c r="UDK8" s="295"/>
      <c r="UDL8" s="295"/>
      <c r="UDM8" s="295"/>
      <c r="UDN8" s="295"/>
      <c r="UDO8" s="295"/>
      <c r="UDP8" s="295"/>
      <c r="UDQ8" s="295"/>
      <c r="UDR8" s="295"/>
      <c r="UDS8" s="295"/>
      <c r="UDT8" s="295"/>
      <c r="UDU8" s="295"/>
      <c r="UDV8" s="295"/>
      <c r="UDW8" s="295"/>
      <c r="UDX8" s="295"/>
      <c r="UDY8" s="295"/>
      <c r="UDZ8" s="295"/>
      <c r="UEA8" s="295"/>
      <c r="UEB8" s="295"/>
      <c r="UEC8" s="295"/>
      <c r="UED8" s="295"/>
      <c r="UEE8" s="295"/>
      <c r="UEF8" s="295"/>
      <c r="UEG8" s="295"/>
      <c r="UEH8" s="295"/>
      <c r="UEI8" s="295"/>
      <c r="UEJ8" s="295"/>
      <c r="UEK8" s="295"/>
      <c r="UEL8" s="295"/>
      <c r="UEM8" s="295"/>
      <c r="UEN8" s="295"/>
      <c r="UEO8" s="295"/>
      <c r="UEP8" s="295"/>
      <c r="UEQ8" s="295"/>
      <c r="UER8" s="295"/>
      <c r="UES8" s="295"/>
      <c r="UET8" s="295"/>
      <c r="UEU8" s="295"/>
      <c r="UEV8" s="295"/>
      <c r="UEW8" s="295"/>
      <c r="UEX8" s="295"/>
      <c r="UEY8" s="295"/>
      <c r="UEZ8" s="295"/>
      <c r="UFA8" s="295"/>
      <c r="UFB8" s="295"/>
      <c r="UFC8" s="295"/>
      <c r="UFD8" s="295"/>
      <c r="UFE8" s="295"/>
      <c r="UFF8" s="295"/>
      <c r="UFG8" s="295"/>
      <c r="UFH8" s="295"/>
      <c r="UFI8" s="295"/>
      <c r="UFJ8" s="295"/>
      <c r="UFK8" s="295"/>
      <c r="UFL8" s="295"/>
      <c r="UFM8" s="295"/>
      <c r="UFN8" s="295"/>
      <c r="UFO8" s="295"/>
      <c r="UFP8" s="295"/>
      <c r="UFQ8" s="295"/>
      <c r="UFR8" s="295"/>
      <c r="UFS8" s="295"/>
      <c r="UFT8" s="295"/>
      <c r="UFU8" s="295"/>
      <c r="UFV8" s="295"/>
      <c r="UFW8" s="295"/>
      <c r="UFX8" s="295"/>
      <c r="UFY8" s="295"/>
      <c r="UFZ8" s="295"/>
      <c r="UGA8" s="295"/>
      <c r="UGB8" s="295"/>
      <c r="UGC8" s="295"/>
      <c r="UGD8" s="295"/>
      <c r="UGE8" s="295"/>
      <c r="UGF8" s="295"/>
      <c r="UGG8" s="295"/>
      <c r="UGH8" s="295"/>
      <c r="UGI8" s="295"/>
      <c r="UGJ8" s="295"/>
      <c r="UGK8" s="295"/>
      <c r="UGL8" s="295"/>
      <c r="UGM8" s="295"/>
      <c r="UGN8" s="295"/>
      <c r="UGO8" s="295"/>
      <c r="UGP8" s="295"/>
      <c r="UGQ8" s="295"/>
      <c r="UGR8" s="295"/>
      <c r="UGS8" s="295"/>
      <c r="UGT8" s="295"/>
      <c r="UGU8" s="295"/>
      <c r="UGV8" s="295"/>
      <c r="UGW8" s="295"/>
      <c r="UGX8" s="295"/>
      <c r="UGY8" s="295"/>
      <c r="UGZ8" s="295"/>
      <c r="UHA8" s="295"/>
      <c r="UHB8" s="295"/>
      <c r="UHC8" s="295"/>
      <c r="UHD8" s="295"/>
      <c r="UHE8" s="295"/>
      <c r="UHF8" s="295"/>
      <c r="UHG8" s="295"/>
      <c r="UHH8" s="295"/>
      <c r="UHI8" s="295"/>
      <c r="UHJ8" s="295"/>
      <c r="UHK8" s="295"/>
      <c r="UHL8" s="295"/>
      <c r="UHM8" s="295"/>
      <c r="UHN8" s="295"/>
      <c r="UHO8" s="295"/>
      <c r="UHP8" s="295"/>
      <c r="UHQ8" s="295"/>
      <c r="UHR8" s="295"/>
      <c r="UHS8" s="295"/>
      <c r="UHT8" s="295"/>
      <c r="UHU8" s="295"/>
      <c r="UHV8" s="295"/>
      <c r="UHW8" s="295"/>
      <c r="UHX8" s="295"/>
      <c r="UHY8" s="295"/>
      <c r="UHZ8" s="295"/>
      <c r="UIA8" s="295"/>
      <c r="UIB8" s="295"/>
      <c r="UIC8" s="295"/>
      <c r="UID8" s="295"/>
      <c r="UIE8" s="295"/>
      <c r="UIF8" s="295"/>
      <c r="UIG8" s="295"/>
      <c r="UIH8" s="295"/>
      <c r="UII8" s="295"/>
      <c r="UIJ8" s="295"/>
      <c r="UIK8" s="295"/>
      <c r="UIL8" s="295"/>
      <c r="UIM8" s="295"/>
      <c r="UIN8" s="295"/>
      <c r="UIO8" s="295"/>
      <c r="UIP8" s="295"/>
      <c r="UIQ8" s="295"/>
      <c r="UIR8" s="295"/>
      <c r="UIS8" s="295"/>
      <c r="UIT8" s="295"/>
      <c r="UIU8" s="295"/>
      <c r="UIV8" s="295"/>
      <c r="UIW8" s="295"/>
      <c r="UIX8" s="295"/>
      <c r="UIY8" s="295"/>
      <c r="UIZ8" s="295"/>
      <c r="UJA8" s="295"/>
      <c r="UJB8" s="295"/>
      <c r="UJC8" s="295"/>
      <c r="UJD8" s="295"/>
      <c r="UJE8" s="295"/>
      <c r="UJF8" s="295"/>
      <c r="UJG8" s="295"/>
      <c r="UJH8" s="295"/>
      <c r="UJI8" s="295"/>
      <c r="UJJ8" s="295"/>
      <c r="UJK8" s="295"/>
      <c r="UJL8" s="295"/>
      <c r="UJM8" s="295"/>
      <c r="UJN8" s="295"/>
      <c r="UJO8" s="295"/>
      <c r="UJP8" s="295"/>
      <c r="UJQ8" s="295"/>
      <c r="UJR8" s="295"/>
      <c r="UJS8" s="295"/>
      <c r="UJT8" s="295"/>
      <c r="UJU8" s="295"/>
      <c r="UJV8" s="295"/>
      <c r="UJW8" s="295"/>
      <c r="UJX8" s="295"/>
      <c r="UJY8" s="295"/>
      <c r="UJZ8" s="295"/>
      <c r="UKA8" s="295"/>
      <c r="UKB8" s="295"/>
      <c r="UKC8" s="295"/>
      <c r="UKD8" s="295"/>
      <c r="UKE8" s="295"/>
      <c r="UKF8" s="295"/>
      <c r="UKG8" s="295"/>
      <c r="UKH8" s="295"/>
      <c r="UKI8" s="295"/>
      <c r="UKJ8" s="295"/>
      <c r="UKK8" s="295"/>
      <c r="UKL8" s="295"/>
      <c r="UKM8" s="295"/>
      <c r="UKN8" s="295"/>
      <c r="UKO8" s="295"/>
      <c r="UKP8" s="295"/>
      <c r="UKQ8" s="295"/>
      <c r="UKR8" s="295"/>
      <c r="UKS8" s="295"/>
      <c r="UKT8" s="295"/>
      <c r="UKU8" s="295"/>
      <c r="UKV8" s="295"/>
      <c r="UKW8" s="295"/>
      <c r="UKX8" s="295"/>
      <c r="UKY8" s="295"/>
      <c r="UKZ8" s="295"/>
      <c r="ULA8" s="295"/>
      <c r="ULB8" s="295"/>
      <c r="ULC8" s="295"/>
      <c r="ULD8" s="295"/>
      <c r="ULE8" s="295"/>
      <c r="ULF8" s="295"/>
      <c r="ULG8" s="295"/>
      <c r="ULH8" s="295"/>
      <c r="ULI8" s="295"/>
      <c r="ULJ8" s="295"/>
      <c r="ULK8" s="295"/>
      <c r="ULL8" s="295"/>
      <c r="ULM8" s="295"/>
      <c r="ULN8" s="295"/>
      <c r="ULO8" s="295"/>
      <c r="ULP8" s="295"/>
      <c r="ULQ8" s="295"/>
      <c r="ULR8" s="295"/>
      <c r="ULS8" s="295"/>
      <c r="ULT8" s="295"/>
      <c r="ULU8" s="295"/>
      <c r="ULV8" s="295"/>
      <c r="ULW8" s="295"/>
      <c r="ULX8" s="295"/>
      <c r="ULY8" s="295"/>
      <c r="ULZ8" s="295"/>
      <c r="UMA8" s="295"/>
      <c r="UMB8" s="295"/>
      <c r="UMC8" s="295"/>
      <c r="UMD8" s="295"/>
      <c r="UME8" s="295"/>
      <c r="UMF8" s="295"/>
      <c r="UMG8" s="295"/>
      <c r="UMH8" s="295"/>
      <c r="UMI8" s="295"/>
      <c r="UMJ8" s="295"/>
      <c r="UMK8" s="295"/>
      <c r="UML8" s="295"/>
      <c r="UMM8" s="295"/>
      <c r="UMN8" s="295"/>
      <c r="UMO8" s="295"/>
      <c r="UMP8" s="295"/>
      <c r="UMQ8" s="295"/>
      <c r="UMR8" s="295"/>
      <c r="UMS8" s="295"/>
      <c r="UMT8" s="295"/>
      <c r="UMU8" s="295"/>
      <c r="UMV8" s="295"/>
      <c r="UMW8" s="295"/>
      <c r="UMX8" s="295"/>
      <c r="UMY8" s="295"/>
      <c r="UMZ8" s="295"/>
      <c r="UNA8" s="295"/>
      <c r="UNB8" s="295"/>
      <c r="UNC8" s="295"/>
      <c r="UND8" s="295"/>
      <c r="UNE8" s="295"/>
      <c r="UNF8" s="295"/>
      <c r="UNG8" s="295"/>
      <c r="UNH8" s="295"/>
      <c r="UNI8" s="295"/>
      <c r="UNJ8" s="295"/>
      <c r="UNK8" s="295"/>
      <c r="UNL8" s="295"/>
      <c r="UNM8" s="295"/>
      <c r="UNN8" s="295"/>
      <c r="UNO8" s="295"/>
      <c r="UNP8" s="295"/>
      <c r="UNQ8" s="295"/>
      <c r="UNR8" s="295"/>
      <c r="UNS8" s="295"/>
      <c r="UNT8" s="295"/>
      <c r="UNU8" s="295"/>
      <c r="UNV8" s="295"/>
      <c r="UNW8" s="295"/>
      <c r="UNX8" s="295"/>
      <c r="UNY8" s="295"/>
      <c r="UNZ8" s="295"/>
      <c r="UOA8" s="295"/>
      <c r="UOB8" s="295"/>
      <c r="UOC8" s="295"/>
      <c r="UOD8" s="295"/>
      <c r="UOE8" s="295"/>
      <c r="UOF8" s="295"/>
      <c r="UOG8" s="295"/>
      <c r="UOH8" s="295"/>
      <c r="UOI8" s="295"/>
      <c r="UOJ8" s="295"/>
      <c r="UOK8" s="295"/>
      <c r="UOL8" s="295"/>
      <c r="UOM8" s="295"/>
      <c r="UON8" s="295"/>
      <c r="UOO8" s="295"/>
      <c r="UOP8" s="295"/>
      <c r="UOQ8" s="295"/>
      <c r="UOR8" s="295"/>
      <c r="UOS8" s="295"/>
      <c r="UOT8" s="295"/>
      <c r="UOU8" s="295"/>
      <c r="UOV8" s="295"/>
      <c r="UOW8" s="295"/>
      <c r="UOX8" s="295"/>
      <c r="UOY8" s="295"/>
      <c r="UOZ8" s="295"/>
      <c r="UPA8" s="295"/>
      <c r="UPB8" s="295"/>
      <c r="UPC8" s="295"/>
      <c r="UPD8" s="295"/>
      <c r="UPE8" s="295"/>
      <c r="UPF8" s="295"/>
      <c r="UPG8" s="295"/>
      <c r="UPH8" s="295"/>
      <c r="UPI8" s="295"/>
      <c r="UPJ8" s="295"/>
      <c r="UPK8" s="295"/>
      <c r="UPL8" s="295"/>
      <c r="UPM8" s="295"/>
      <c r="UPN8" s="295"/>
      <c r="UPO8" s="295"/>
      <c r="UPP8" s="295"/>
      <c r="UPQ8" s="295"/>
      <c r="UPR8" s="295"/>
      <c r="UPS8" s="295"/>
      <c r="UPT8" s="295"/>
      <c r="UPU8" s="295"/>
      <c r="UPV8" s="295"/>
      <c r="UPW8" s="295"/>
      <c r="UPX8" s="295"/>
      <c r="UPY8" s="295"/>
      <c r="UPZ8" s="295"/>
      <c r="UQA8" s="295"/>
      <c r="UQB8" s="295"/>
      <c r="UQC8" s="295"/>
      <c r="UQD8" s="295"/>
      <c r="UQE8" s="295"/>
      <c r="UQF8" s="295"/>
      <c r="UQG8" s="295"/>
      <c r="UQH8" s="295"/>
      <c r="UQI8" s="295"/>
      <c r="UQJ8" s="295"/>
      <c r="UQK8" s="295"/>
      <c r="UQL8" s="295"/>
      <c r="UQM8" s="295"/>
      <c r="UQN8" s="295"/>
      <c r="UQO8" s="295"/>
      <c r="UQP8" s="295"/>
      <c r="UQQ8" s="295"/>
      <c r="UQR8" s="295"/>
      <c r="UQS8" s="295"/>
      <c r="UQT8" s="295"/>
      <c r="UQU8" s="295"/>
      <c r="UQV8" s="295"/>
      <c r="UQW8" s="295"/>
      <c r="UQX8" s="295"/>
      <c r="UQY8" s="295"/>
      <c r="UQZ8" s="295"/>
      <c r="URA8" s="295"/>
      <c r="URB8" s="295"/>
      <c r="URC8" s="295"/>
      <c r="URD8" s="295"/>
      <c r="URE8" s="295"/>
      <c r="URF8" s="295"/>
      <c r="URG8" s="295"/>
      <c r="URH8" s="295"/>
      <c r="URI8" s="295"/>
      <c r="URJ8" s="295"/>
      <c r="URK8" s="295"/>
      <c r="URL8" s="295"/>
      <c r="URM8" s="295"/>
      <c r="URN8" s="295"/>
      <c r="URO8" s="295"/>
      <c r="URP8" s="295"/>
      <c r="URQ8" s="295"/>
      <c r="URR8" s="295"/>
      <c r="URS8" s="295"/>
      <c r="URT8" s="295"/>
      <c r="URU8" s="295"/>
      <c r="URV8" s="295"/>
      <c r="URW8" s="295"/>
      <c r="URX8" s="295"/>
      <c r="URY8" s="295"/>
      <c r="URZ8" s="295"/>
      <c r="USA8" s="295"/>
      <c r="USB8" s="295"/>
      <c r="USC8" s="295"/>
      <c r="USD8" s="295"/>
      <c r="USE8" s="295"/>
      <c r="USF8" s="295"/>
      <c r="USG8" s="295"/>
      <c r="USH8" s="295"/>
      <c r="USI8" s="295"/>
      <c r="USJ8" s="295"/>
      <c r="USK8" s="295"/>
      <c r="USL8" s="295"/>
      <c r="USM8" s="295"/>
      <c r="USN8" s="295"/>
      <c r="USO8" s="295"/>
      <c r="USP8" s="295"/>
      <c r="USQ8" s="295"/>
      <c r="USR8" s="295"/>
      <c r="USS8" s="295"/>
      <c r="UST8" s="295"/>
      <c r="USU8" s="295"/>
      <c r="USV8" s="295"/>
      <c r="USW8" s="295"/>
      <c r="USX8" s="295"/>
      <c r="USY8" s="295"/>
      <c r="USZ8" s="295"/>
      <c r="UTA8" s="295"/>
      <c r="UTB8" s="295"/>
      <c r="UTC8" s="295"/>
      <c r="UTD8" s="295"/>
      <c r="UTE8" s="295"/>
      <c r="UTF8" s="295"/>
      <c r="UTG8" s="295"/>
      <c r="UTH8" s="295"/>
      <c r="UTI8" s="295"/>
      <c r="UTJ8" s="295"/>
      <c r="UTK8" s="295"/>
      <c r="UTL8" s="295"/>
      <c r="UTM8" s="295"/>
      <c r="UTN8" s="295"/>
      <c r="UTO8" s="295"/>
      <c r="UTP8" s="295"/>
      <c r="UTQ8" s="295"/>
      <c r="UTR8" s="295"/>
      <c r="UTS8" s="295"/>
      <c r="UTT8" s="295"/>
      <c r="UTU8" s="295"/>
      <c r="UTV8" s="295"/>
      <c r="UTW8" s="295"/>
      <c r="UTX8" s="295"/>
      <c r="UTY8" s="295"/>
      <c r="UTZ8" s="295"/>
      <c r="UUA8" s="295"/>
      <c r="UUB8" s="295"/>
      <c r="UUC8" s="295"/>
      <c r="UUD8" s="295"/>
      <c r="UUE8" s="295"/>
      <c r="UUF8" s="295"/>
      <c r="UUG8" s="295"/>
      <c r="UUH8" s="295"/>
      <c r="UUI8" s="295"/>
      <c r="UUJ8" s="295"/>
      <c r="UUK8" s="295"/>
      <c r="UUL8" s="295"/>
      <c r="UUM8" s="295"/>
      <c r="UUN8" s="295"/>
      <c r="UUO8" s="295"/>
      <c r="UUP8" s="295"/>
      <c r="UUQ8" s="295"/>
      <c r="UUR8" s="295"/>
      <c r="UUS8" s="295"/>
      <c r="UUT8" s="295"/>
      <c r="UUU8" s="295"/>
      <c r="UUV8" s="295"/>
      <c r="UUW8" s="295"/>
      <c r="UUX8" s="295"/>
      <c r="UUY8" s="295"/>
      <c r="UUZ8" s="295"/>
      <c r="UVA8" s="295"/>
      <c r="UVB8" s="295"/>
      <c r="UVC8" s="295"/>
      <c r="UVD8" s="295"/>
      <c r="UVE8" s="295"/>
      <c r="UVF8" s="295"/>
      <c r="UVG8" s="295"/>
      <c r="UVH8" s="295"/>
      <c r="UVI8" s="295"/>
      <c r="UVJ8" s="295"/>
      <c r="UVK8" s="295"/>
      <c r="UVL8" s="295"/>
      <c r="UVM8" s="295"/>
      <c r="UVN8" s="295"/>
      <c r="UVO8" s="295"/>
      <c r="UVP8" s="295"/>
      <c r="UVQ8" s="295"/>
      <c r="UVR8" s="295"/>
      <c r="UVS8" s="295"/>
      <c r="UVT8" s="295"/>
      <c r="UVU8" s="295"/>
      <c r="UVV8" s="295"/>
      <c r="UVW8" s="295"/>
      <c r="UVX8" s="295"/>
      <c r="UVY8" s="295"/>
      <c r="UVZ8" s="295"/>
      <c r="UWA8" s="295"/>
      <c r="UWB8" s="295"/>
      <c r="UWC8" s="295"/>
      <c r="UWD8" s="295"/>
      <c r="UWE8" s="295"/>
      <c r="UWF8" s="295"/>
      <c r="UWG8" s="295"/>
      <c r="UWH8" s="295"/>
      <c r="UWI8" s="295"/>
      <c r="UWJ8" s="295"/>
      <c r="UWK8" s="295"/>
      <c r="UWL8" s="295"/>
      <c r="UWM8" s="295"/>
      <c r="UWN8" s="295"/>
      <c r="UWO8" s="295"/>
      <c r="UWP8" s="295"/>
      <c r="UWQ8" s="295"/>
      <c r="UWR8" s="295"/>
      <c r="UWS8" s="295"/>
      <c r="UWT8" s="295"/>
      <c r="UWU8" s="295"/>
      <c r="UWV8" s="295"/>
      <c r="UWW8" s="295"/>
      <c r="UWX8" s="295"/>
      <c r="UWY8" s="295"/>
      <c r="UWZ8" s="295"/>
      <c r="UXA8" s="295"/>
      <c r="UXB8" s="295"/>
      <c r="UXC8" s="295"/>
      <c r="UXD8" s="295"/>
      <c r="UXE8" s="295"/>
      <c r="UXF8" s="295"/>
      <c r="UXG8" s="295"/>
      <c r="UXH8" s="295"/>
      <c r="UXI8" s="295"/>
      <c r="UXJ8" s="295"/>
      <c r="UXK8" s="295"/>
      <c r="UXL8" s="295"/>
      <c r="UXM8" s="295"/>
      <c r="UXN8" s="295"/>
      <c r="UXO8" s="295"/>
      <c r="UXP8" s="295"/>
      <c r="UXQ8" s="295"/>
      <c r="UXR8" s="295"/>
      <c r="UXS8" s="295"/>
      <c r="UXT8" s="295"/>
      <c r="UXU8" s="295"/>
      <c r="UXV8" s="295"/>
      <c r="UXW8" s="295"/>
      <c r="UXX8" s="295"/>
      <c r="UXY8" s="295"/>
      <c r="UXZ8" s="295"/>
      <c r="UYA8" s="295"/>
      <c r="UYB8" s="295"/>
      <c r="UYC8" s="295"/>
      <c r="UYD8" s="295"/>
      <c r="UYE8" s="295"/>
      <c r="UYF8" s="295"/>
      <c r="UYG8" s="295"/>
      <c r="UYH8" s="295"/>
      <c r="UYI8" s="295"/>
      <c r="UYJ8" s="295"/>
      <c r="UYK8" s="295"/>
      <c r="UYL8" s="295"/>
      <c r="UYM8" s="295"/>
      <c r="UYN8" s="295"/>
      <c r="UYO8" s="295"/>
      <c r="UYP8" s="295"/>
      <c r="UYQ8" s="295"/>
      <c r="UYR8" s="295"/>
      <c r="UYS8" s="295"/>
      <c r="UYT8" s="295"/>
      <c r="UYU8" s="295"/>
      <c r="UYV8" s="295"/>
      <c r="UYW8" s="295"/>
      <c r="UYX8" s="295"/>
      <c r="UYY8" s="295"/>
      <c r="UYZ8" s="295"/>
      <c r="UZA8" s="295"/>
      <c r="UZB8" s="295"/>
      <c r="UZC8" s="295"/>
      <c r="UZD8" s="295"/>
      <c r="UZE8" s="295"/>
      <c r="UZF8" s="295"/>
      <c r="UZG8" s="295"/>
      <c r="UZH8" s="295"/>
      <c r="UZI8" s="295"/>
      <c r="UZJ8" s="295"/>
      <c r="UZK8" s="295"/>
      <c r="UZL8" s="295"/>
      <c r="UZM8" s="295"/>
      <c r="UZN8" s="295"/>
      <c r="UZO8" s="295"/>
      <c r="UZP8" s="295"/>
      <c r="UZQ8" s="295"/>
      <c r="UZR8" s="295"/>
      <c r="UZS8" s="295"/>
      <c r="UZT8" s="295"/>
      <c r="UZU8" s="295"/>
      <c r="UZV8" s="295"/>
      <c r="UZW8" s="295"/>
      <c r="UZX8" s="295"/>
      <c r="UZY8" s="295"/>
      <c r="UZZ8" s="295"/>
      <c r="VAA8" s="295"/>
      <c r="VAB8" s="295"/>
      <c r="VAC8" s="295"/>
      <c r="VAD8" s="295"/>
      <c r="VAE8" s="295"/>
      <c r="VAF8" s="295"/>
      <c r="VAG8" s="295"/>
      <c r="VAH8" s="295"/>
      <c r="VAI8" s="295"/>
      <c r="VAJ8" s="295"/>
      <c r="VAK8" s="295"/>
      <c r="VAL8" s="295"/>
      <c r="VAM8" s="295"/>
      <c r="VAN8" s="295"/>
      <c r="VAO8" s="295"/>
      <c r="VAP8" s="295"/>
      <c r="VAQ8" s="295"/>
      <c r="VAR8" s="295"/>
      <c r="VAS8" s="295"/>
      <c r="VAT8" s="295"/>
      <c r="VAU8" s="295"/>
      <c r="VAV8" s="295"/>
      <c r="VAW8" s="295"/>
      <c r="VAX8" s="295"/>
      <c r="VAY8" s="295"/>
      <c r="VAZ8" s="295"/>
      <c r="VBA8" s="295"/>
      <c r="VBB8" s="295"/>
      <c r="VBC8" s="295"/>
      <c r="VBD8" s="295"/>
      <c r="VBE8" s="295"/>
      <c r="VBF8" s="295"/>
      <c r="VBG8" s="295"/>
      <c r="VBH8" s="295"/>
      <c r="VBI8" s="295"/>
      <c r="VBJ8" s="295"/>
      <c r="VBK8" s="295"/>
      <c r="VBL8" s="295"/>
      <c r="VBM8" s="295"/>
      <c r="VBN8" s="295"/>
      <c r="VBO8" s="295"/>
      <c r="VBP8" s="295"/>
      <c r="VBQ8" s="295"/>
      <c r="VBR8" s="295"/>
      <c r="VBS8" s="295"/>
      <c r="VBT8" s="295"/>
      <c r="VBU8" s="295"/>
      <c r="VBV8" s="295"/>
      <c r="VBW8" s="295"/>
      <c r="VBX8" s="295"/>
      <c r="VBY8" s="295"/>
      <c r="VBZ8" s="295"/>
      <c r="VCA8" s="295"/>
      <c r="VCB8" s="295"/>
      <c r="VCC8" s="295"/>
      <c r="VCD8" s="295"/>
      <c r="VCE8" s="295"/>
      <c r="VCF8" s="295"/>
      <c r="VCG8" s="295"/>
      <c r="VCH8" s="295"/>
      <c r="VCI8" s="295"/>
      <c r="VCJ8" s="295"/>
      <c r="VCK8" s="295"/>
      <c r="VCL8" s="295"/>
      <c r="VCM8" s="295"/>
      <c r="VCN8" s="295"/>
      <c r="VCO8" s="295"/>
      <c r="VCP8" s="295"/>
      <c r="VCQ8" s="295"/>
      <c r="VCR8" s="295"/>
      <c r="VCS8" s="295"/>
      <c r="VCT8" s="295"/>
      <c r="VCU8" s="295"/>
      <c r="VCV8" s="295"/>
      <c r="VCW8" s="295"/>
      <c r="VCX8" s="295"/>
      <c r="VCY8" s="295"/>
      <c r="VCZ8" s="295"/>
      <c r="VDA8" s="295"/>
      <c r="VDB8" s="295"/>
      <c r="VDC8" s="295"/>
      <c r="VDD8" s="295"/>
      <c r="VDE8" s="295"/>
      <c r="VDF8" s="295"/>
      <c r="VDG8" s="295"/>
      <c r="VDH8" s="295"/>
      <c r="VDI8" s="295"/>
      <c r="VDJ8" s="295"/>
      <c r="VDK8" s="295"/>
      <c r="VDL8" s="295"/>
      <c r="VDM8" s="295"/>
      <c r="VDN8" s="295"/>
      <c r="VDO8" s="295"/>
      <c r="VDP8" s="295"/>
      <c r="VDQ8" s="295"/>
      <c r="VDR8" s="295"/>
      <c r="VDS8" s="295"/>
      <c r="VDT8" s="295"/>
      <c r="VDU8" s="295"/>
      <c r="VDV8" s="295"/>
      <c r="VDW8" s="295"/>
      <c r="VDX8" s="295"/>
      <c r="VDY8" s="295"/>
      <c r="VDZ8" s="295"/>
      <c r="VEA8" s="295"/>
      <c r="VEB8" s="295"/>
      <c r="VEC8" s="295"/>
      <c r="VED8" s="295"/>
      <c r="VEE8" s="295"/>
      <c r="VEF8" s="295"/>
      <c r="VEG8" s="295"/>
      <c r="VEH8" s="295"/>
      <c r="VEI8" s="295"/>
      <c r="VEJ8" s="295"/>
      <c r="VEK8" s="295"/>
      <c r="VEL8" s="295"/>
      <c r="VEM8" s="295"/>
      <c r="VEN8" s="295"/>
      <c r="VEO8" s="295"/>
      <c r="VEP8" s="295"/>
      <c r="VEQ8" s="295"/>
      <c r="VER8" s="295"/>
      <c r="VES8" s="295"/>
      <c r="VET8" s="295"/>
      <c r="VEU8" s="295"/>
      <c r="VEV8" s="295"/>
      <c r="VEW8" s="295"/>
      <c r="VEX8" s="295"/>
      <c r="VEY8" s="295"/>
      <c r="VEZ8" s="295"/>
      <c r="VFA8" s="295"/>
      <c r="VFB8" s="295"/>
      <c r="VFC8" s="295"/>
      <c r="VFD8" s="295"/>
      <c r="VFE8" s="295"/>
      <c r="VFF8" s="295"/>
      <c r="VFG8" s="295"/>
      <c r="VFH8" s="295"/>
      <c r="VFI8" s="295"/>
      <c r="VFJ8" s="295"/>
      <c r="VFK8" s="295"/>
      <c r="VFL8" s="295"/>
      <c r="VFM8" s="295"/>
      <c r="VFN8" s="295"/>
      <c r="VFO8" s="295"/>
      <c r="VFP8" s="295"/>
      <c r="VFQ8" s="295"/>
      <c r="VFR8" s="295"/>
      <c r="VFS8" s="295"/>
      <c r="VFT8" s="295"/>
      <c r="VFU8" s="295"/>
      <c r="VFV8" s="295"/>
      <c r="VFW8" s="295"/>
      <c r="VFX8" s="295"/>
      <c r="VFY8" s="295"/>
      <c r="VFZ8" s="295"/>
      <c r="VGA8" s="295"/>
      <c r="VGB8" s="295"/>
      <c r="VGC8" s="295"/>
      <c r="VGD8" s="295"/>
      <c r="VGE8" s="295"/>
      <c r="VGF8" s="295"/>
      <c r="VGG8" s="295"/>
      <c r="VGH8" s="295"/>
      <c r="VGI8" s="295"/>
      <c r="VGJ8" s="295"/>
      <c r="VGK8" s="295"/>
      <c r="VGL8" s="295"/>
      <c r="VGM8" s="295"/>
      <c r="VGN8" s="295"/>
      <c r="VGO8" s="295"/>
      <c r="VGP8" s="295"/>
      <c r="VGQ8" s="295"/>
      <c r="VGR8" s="295"/>
      <c r="VGS8" s="295"/>
      <c r="VGT8" s="295"/>
      <c r="VGU8" s="295"/>
      <c r="VGV8" s="295"/>
      <c r="VGW8" s="295"/>
      <c r="VGX8" s="295"/>
      <c r="VGY8" s="295"/>
      <c r="VGZ8" s="295"/>
      <c r="VHA8" s="295"/>
      <c r="VHB8" s="295"/>
      <c r="VHC8" s="295"/>
      <c r="VHD8" s="295"/>
      <c r="VHE8" s="295"/>
      <c r="VHF8" s="295"/>
      <c r="VHG8" s="295"/>
      <c r="VHH8" s="295"/>
      <c r="VHI8" s="295"/>
      <c r="VHJ8" s="295"/>
      <c r="VHK8" s="295"/>
      <c r="VHL8" s="295"/>
      <c r="VHM8" s="295"/>
      <c r="VHN8" s="295"/>
      <c r="VHO8" s="295"/>
      <c r="VHP8" s="295"/>
      <c r="VHQ8" s="295"/>
      <c r="VHR8" s="295"/>
      <c r="VHS8" s="295"/>
      <c r="VHT8" s="295"/>
      <c r="VHU8" s="295"/>
      <c r="VHV8" s="295"/>
      <c r="VHW8" s="295"/>
      <c r="VHX8" s="295"/>
      <c r="VHY8" s="295"/>
      <c r="VHZ8" s="295"/>
      <c r="VIA8" s="295"/>
      <c r="VIB8" s="295"/>
      <c r="VIC8" s="295"/>
      <c r="VID8" s="295"/>
      <c r="VIE8" s="295"/>
      <c r="VIF8" s="295"/>
      <c r="VIG8" s="295"/>
      <c r="VIH8" s="295"/>
      <c r="VII8" s="295"/>
      <c r="VIJ8" s="295"/>
      <c r="VIK8" s="295"/>
      <c r="VIL8" s="295"/>
      <c r="VIM8" s="295"/>
      <c r="VIN8" s="295"/>
      <c r="VIO8" s="295"/>
      <c r="VIP8" s="295"/>
      <c r="VIQ8" s="295"/>
      <c r="VIR8" s="295"/>
      <c r="VIS8" s="295"/>
      <c r="VIT8" s="295"/>
      <c r="VIU8" s="295"/>
      <c r="VIV8" s="295"/>
      <c r="VIW8" s="295"/>
      <c r="VIX8" s="295"/>
      <c r="VIY8" s="295"/>
      <c r="VIZ8" s="295"/>
      <c r="VJA8" s="295"/>
      <c r="VJB8" s="295"/>
      <c r="VJC8" s="295"/>
      <c r="VJD8" s="295"/>
      <c r="VJE8" s="295"/>
      <c r="VJF8" s="295"/>
      <c r="VJG8" s="295"/>
      <c r="VJH8" s="295"/>
      <c r="VJI8" s="295"/>
      <c r="VJJ8" s="295"/>
      <c r="VJK8" s="295"/>
      <c r="VJL8" s="295"/>
      <c r="VJM8" s="295"/>
      <c r="VJN8" s="295"/>
      <c r="VJO8" s="295"/>
      <c r="VJP8" s="295"/>
      <c r="VJQ8" s="295"/>
      <c r="VJR8" s="295"/>
      <c r="VJS8" s="295"/>
      <c r="VJT8" s="295"/>
      <c r="VJU8" s="295"/>
      <c r="VJV8" s="295"/>
      <c r="VJW8" s="295"/>
      <c r="VJX8" s="295"/>
      <c r="VJY8" s="295"/>
      <c r="VJZ8" s="295"/>
      <c r="VKA8" s="295"/>
      <c r="VKB8" s="295"/>
      <c r="VKC8" s="295"/>
      <c r="VKD8" s="295"/>
      <c r="VKE8" s="295"/>
      <c r="VKF8" s="295"/>
      <c r="VKG8" s="295"/>
      <c r="VKH8" s="295"/>
      <c r="VKI8" s="295"/>
      <c r="VKJ8" s="295"/>
      <c r="VKK8" s="295"/>
      <c r="VKL8" s="295"/>
      <c r="VKM8" s="295"/>
      <c r="VKN8" s="295"/>
      <c r="VKO8" s="295"/>
      <c r="VKP8" s="295"/>
      <c r="VKQ8" s="295"/>
      <c r="VKR8" s="295"/>
      <c r="VKS8" s="295"/>
      <c r="VKT8" s="295"/>
      <c r="VKU8" s="295"/>
      <c r="VKV8" s="295"/>
      <c r="VKW8" s="295"/>
      <c r="VKX8" s="295"/>
      <c r="VKY8" s="295"/>
      <c r="VKZ8" s="295"/>
      <c r="VLA8" s="295"/>
      <c r="VLB8" s="295"/>
      <c r="VLC8" s="295"/>
      <c r="VLD8" s="295"/>
      <c r="VLE8" s="295"/>
      <c r="VLF8" s="295"/>
      <c r="VLG8" s="295"/>
      <c r="VLH8" s="295"/>
      <c r="VLI8" s="295"/>
      <c r="VLJ8" s="295"/>
      <c r="VLK8" s="295"/>
      <c r="VLL8" s="295"/>
      <c r="VLM8" s="295"/>
      <c r="VLN8" s="295"/>
      <c r="VLO8" s="295"/>
      <c r="VLP8" s="295"/>
      <c r="VLQ8" s="295"/>
      <c r="VLR8" s="295"/>
      <c r="VLS8" s="295"/>
      <c r="VLT8" s="295"/>
      <c r="VLU8" s="295"/>
      <c r="VLV8" s="295"/>
      <c r="VLW8" s="295"/>
      <c r="VLX8" s="295"/>
      <c r="VLY8" s="295"/>
      <c r="VLZ8" s="295"/>
      <c r="VMA8" s="295"/>
      <c r="VMB8" s="295"/>
      <c r="VMC8" s="295"/>
      <c r="VMD8" s="295"/>
      <c r="VME8" s="295"/>
      <c r="VMF8" s="295"/>
      <c r="VMG8" s="295"/>
      <c r="VMH8" s="295"/>
      <c r="VMI8" s="295"/>
      <c r="VMJ8" s="295"/>
      <c r="VMK8" s="295"/>
      <c r="VML8" s="295"/>
      <c r="VMM8" s="295"/>
      <c r="VMN8" s="295"/>
      <c r="VMO8" s="295"/>
      <c r="VMP8" s="295"/>
      <c r="VMQ8" s="295"/>
      <c r="VMR8" s="295"/>
      <c r="VMS8" s="295"/>
      <c r="VMT8" s="295"/>
      <c r="VMU8" s="295"/>
      <c r="VMV8" s="295"/>
      <c r="VMW8" s="295"/>
      <c r="VMX8" s="295"/>
      <c r="VMY8" s="295"/>
      <c r="VMZ8" s="295"/>
      <c r="VNA8" s="295"/>
      <c r="VNB8" s="295"/>
      <c r="VNC8" s="295"/>
      <c r="VND8" s="295"/>
      <c r="VNE8" s="295"/>
      <c r="VNF8" s="295"/>
      <c r="VNG8" s="295"/>
      <c r="VNH8" s="295"/>
      <c r="VNI8" s="295"/>
      <c r="VNJ8" s="295"/>
      <c r="VNK8" s="295"/>
      <c r="VNL8" s="295"/>
      <c r="VNM8" s="295"/>
      <c r="VNN8" s="295"/>
      <c r="VNO8" s="295"/>
      <c r="VNP8" s="295"/>
      <c r="VNQ8" s="295"/>
      <c r="VNR8" s="295"/>
      <c r="VNS8" s="295"/>
      <c r="VNT8" s="295"/>
      <c r="VNU8" s="295"/>
      <c r="VNV8" s="295"/>
      <c r="VNW8" s="295"/>
      <c r="VNX8" s="295"/>
      <c r="VNY8" s="295"/>
      <c r="VNZ8" s="295"/>
      <c r="VOA8" s="295"/>
      <c r="VOB8" s="295"/>
      <c r="VOC8" s="295"/>
      <c r="VOD8" s="295"/>
      <c r="VOE8" s="295"/>
      <c r="VOF8" s="295"/>
      <c r="VOG8" s="295"/>
      <c r="VOH8" s="295"/>
      <c r="VOI8" s="295"/>
      <c r="VOJ8" s="295"/>
      <c r="VOK8" s="295"/>
      <c r="VOL8" s="295"/>
      <c r="VOM8" s="295"/>
      <c r="VON8" s="295"/>
      <c r="VOO8" s="295"/>
      <c r="VOP8" s="295"/>
      <c r="VOQ8" s="295"/>
      <c r="VOR8" s="295"/>
      <c r="VOS8" s="295"/>
      <c r="VOT8" s="295"/>
      <c r="VOU8" s="295"/>
      <c r="VOV8" s="295"/>
      <c r="VOW8" s="295"/>
      <c r="VOX8" s="295"/>
      <c r="VOY8" s="295"/>
      <c r="VOZ8" s="295"/>
      <c r="VPA8" s="295"/>
      <c r="VPB8" s="295"/>
      <c r="VPC8" s="295"/>
      <c r="VPD8" s="295"/>
      <c r="VPE8" s="295"/>
      <c r="VPF8" s="295"/>
      <c r="VPG8" s="295"/>
      <c r="VPH8" s="295"/>
      <c r="VPI8" s="295"/>
      <c r="VPJ8" s="295"/>
      <c r="VPK8" s="295"/>
      <c r="VPL8" s="295"/>
      <c r="VPM8" s="295"/>
      <c r="VPN8" s="295"/>
      <c r="VPO8" s="295"/>
      <c r="VPP8" s="295"/>
      <c r="VPQ8" s="295"/>
      <c r="VPR8" s="295"/>
      <c r="VPS8" s="295"/>
      <c r="VPT8" s="295"/>
      <c r="VPU8" s="295"/>
      <c r="VPV8" s="295"/>
      <c r="VPW8" s="295"/>
      <c r="VPX8" s="295"/>
      <c r="VPY8" s="295"/>
      <c r="VPZ8" s="295"/>
      <c r="VQA8" s="295"/>
      <c r="VQB8" s="295"/>
      <c r="VQC8" s="295"/>
      <c r="VQD8" s="295"/>
      <c r="VQE8" s="295"/>
      <c r="VQF8" s="295"/>
      <c r="VQG8" s="295"/>
      <c r="VQH8" s="295"/>
      <c r="VQI8" s="295"/>
      <c r="VQJ8" s="295"/>
      <c r="VQK8" s="295"/>
      <c r="VQL8" s="295"/>
      <c r="VQM8" s="295"/>
      <c r="VQN8" s="295"/>
      <c r="VQO8" s="295"/>
      <c r="VQP8" s="295"/>
      <c r="VQQ8" s="295"/>
      <c r="VQR8" s="295"/>
      <c r="VQS8" s="295"/>
      <c r="VQT8" s="295"/>
      <c r="VQU8" s="295"/>
      <c r="VQV8" s="295"/>
      <c r="VQW8" s="295"/>
      <c r="VQX8" s="295"/>
      <c r="VQY8" s="295"/>
      <c r="VQZ8" s="295"/>
      <c r="VRA8" s="295"/>
      <c r="VRB8" s="295"/>
      <c r="VRC8" s="295"/>
      <c r="VRD8" s="295"/>
      <c r="VRE8" s="295"/>
      <c r="VRF8" s="295"/>
      <c r="VRG8" s="295"/>
      <c r="VRH8" s="295"/>
      <c r="VRI8" s="295"/>
      <c r="VRJ8" s="295"/>
      <c r="VRK8" s="295"/>
      <c r="VRL8" s="295"/>
      <c r="VRM8" s="295"/>
      <c r="VRN8" s="295"/>
      <c r="VRO8" s="295"/>
      <c r="VRP8" s="295"/>
      <c r="VRQ8" s="295"/>
      <c r="VRR8" s="295"/>
      <c r="VRS8" s="295"/>
      <c r="VRT8" s="295"/>
      <c r="VRU8" s="295"/>
      <c r="VRV8" s="295"/>
      <c r="VRW8" s="295"/>
      <c r="VRX8" s="295"/>
      <c r="VRY8" s="295"/>
      <c r="VRZ8" s="295"/>
      <c r="VSA8" s="295"/>
      <c r="VSB8" s="295"/>
      <c r="VSC8" s="295"/>
      <c r="VSD8" s="295"/>
      <c r="VSE8" s="295"/>
      <c r="VSF8" s="295"/>
      <c r="VSG8" s="295"/>
      <c r="VSH8" s="295"/>
      <c r="VSI8" s="295"/>
      <c r="VSJ8" s="295"/>
      <c r="VSK8" s="295"/>
      <c r="VSL8" s="295"/>
      <c r="VSM8" s="295"/>
      <c r="VSN8" s="295"/>
      <c r="VSO8" s="295"/>
      <c r="VSP8" s="295"/>
      <c r="VSQ8" s="295"/>
      <c r="VSR8" s="295"/>
      <c r="VSS8" s="295"/>
      <c r="VST8" s="295"/>
      <c r="VSU8" s="295"/>
      <c r="VSV8" s="295"/>
      <c r="VSW8" s="295"/>
      <c r="VSX8" s="295"/>
      <c r="VSY8" s="295"/>
      <c r="VSZ8" s="295"/>
      <c r="VTA8" s="295"/>
      <c r="VTB8" s="295"/>
      <c r="VTC8" s="295"/>
      <c r="VTD8" s="295"/>
      <c r="VTE8" s="295"/>
      <c r="VTF8" s="295"/>
      <c r="VTG8" s="295"/>
      <c r="VTH8" s="295"/>
      <c r="VTI8" s="295"/>
      <c r="VTJ8" s="295"/>
      <c r="VTK8" s="295"/>
      <c r="VTL8" s="295"/>
      <c r="VTM8" s="295"/>
      <c r="VTN8" s="295"/>
      <c r="VTO8" s="295"/>
      <c r="VTP8" s="295"/>
      <c r="VTQ8" s="295"/>
      <c r="VTR8" s="295"/>
      <c r="VTS8" s="295"/>
      <c r="VTT8" s="295"/>
      <c r="VTU8" s="295"/>
      <c r="VTV8" s="295"/>
      <c r="VTW8" s="295"/>
      <c r="VTX8" s="295"/>
      <c r="VTY8" s="295"/>
      <c r="VTZ8" s="295"/>
      <c r="VUA8" s="295"/>
      <c r="VUB8" s="295"/>
      <c r="VUC8" s="295"/>
      <c r="VUD8" s="295"/>
      <c r="VUE8" s="295"/>
      <c r="VUF8" s="295"/>
      <c r="VUG8" s="295"/>
      <c r="VUH8" s="295"/>
      <c r="VUI8" s="295"/>
      <c r="VUJ8" s="295"/>
      <c r="VUK8" s="295"/>
      <c r="VUL8" s="295"/>
      <c r="VUM8" s="295"/>
      <c r="VUN8" s="295"/>
      <c r="VUO8" s="295"/>
      <c r="VUP8" s="295"/>
      <c r="VUQ8" s="295"/>
      <c r="VUR8" s="295"/>
      <c r="VUS8" s="295"/>
      <c r="VUT8" s="295"/>
      <c r="VUU8" s="295"/>
      <c r="VUV8" s="295"/>
      <c r="VUW8" s="295"/>
      <c r="VUX8" s="295"/>
      <c r="VUY8" s="295"/>
      <c r="VUZ8" s="295"/>
      <c r="VVA8" s="295"/>
      <c r="VVB8" s="295"/>
      <c r="VVC8" s="295"/>
      <c r="VVD8" s="295"/>
      <c r="VVE8" s="295"/>
      <c r="VVF8" s="295"/>
      <c r="VVG8" s="295"/>
      <c r="VVH8" s="295"/>
      <c r="VVI8" s="295"/>
      <c r="VVJ8" s="295"/>
      <c r="VVK8" s="295"/>
      <c r="VVL8" s="295"/>
      <c r="VVM8" s="295"/>
      <c r="VVN8" s="295"/>
      <c r="VVO8" s="295"/>
      <c r="VVP8" s="295"/>
      <c r="VVQ8" s="295"/>
      <c r="VVR8" s="295"/>
      <c r="VVS8" s="295"/>
      <c r="VVT8" s="295"/>
      <c r="VVU8" s="295"/>
      <c r="VVV8" s="295"/>
      <c r="VVW8" s="295"/>
      <c r="VVX8" s="295"/>
      <c r="VVY8" s="295"/>
      <c r="VVZ8" s="295"/>
      <c r="VWA8" s="295"/>
      <c r="VWB8" s="295"/>
      <c r="VWC8" s="295"/>
      <c r="VWD8" s="295"/>
      <c r="VWE8" s="295"/>
      <c r="VWF8" s="295"/>
      <c r="VWG8" s="295"/>
      <c r="VWH8" s="295"/>
      <c r="VWI8" s="295"/>
      <c r="VWJ8" s="295"/>
      <c r="VWK8" s="295"/>
      <c r="VWL8" s="295"/>
      <c r="VWM8" s="295"/>
      <c r="VWN8" s="295"/>
      <c r="VWO8" s="295"/>
      <c r="VWP8" s="295"/>
      <c r="VWQ8" s="295"/>
      <c r="VWR8" s="295"/>
      <c r="VWS8" s="295"/>
      <c r="VWT8" s="295"/>
      <c r="VWU8" s="295"/>
      <c r="VWV8" s="295"/>
      <c r="VWW8" s="295"/>
      <c r="VWX8" s="295"/>
      <c r="VWY8" s="295"/>
      <c r="VWZ8" s="295"/>
      <c r="VXA8" s="295"/>
      <c r="VXB8" s="295"/>
      <c r="VXC8" s="295"/>
      <c r="VXD8" s="295"/>
      <c r="VXE8" s="295"/>
      <c r="VXF8" s="295"/>
      <c r="VXG8" s="295"/>
      <c r="VXH8" s="295"/>
      <c r="VXI8" s="295"/>
      <c r="VXJ8" s="295"/>
      <c r="VXK8" s="295"/>
      <c r="VXL8" s="295"/>
      <c r="VXM8" s="295"/>
      <c r="VXN8" s="295"/>
      <c r="VXO8" s="295"/>
      <c r="VXP8" s="295"/>
      <c r="VXQ8" s="295"/>
      <c r="VXR8" s="295"/>
      <c r="VXS8" s="295"/>
      <c r="VXT8" s="295"/>
      <c r="VXU8" s="295"/>
      <c r="VXV8" s="295"/>
      <c r="VXW8" s="295"/>
      <c r="VXX8" s="295"/>
      <c r="VXY8" s="295"/>
      <c r="VXZ8" s="295"/>
      <c r="VYA8" s="295"/>
      <c r="VYB8" s="295"/>
      <c r="VYC8" s="295"/>
      <c r="VYD8" s="295"/>
      <c r="VYE8" s="295"/>
      <c r="VYF8" s="295"/>
      <c r="VYG8" s="295"/>
      <c r="VYH8" s="295"/>
      <c r="VYI8" s="295"/>
      <c r="VYJ8" s="295"/>
      <c r="VYK8" s="295"/>
      <c r="VYL8" s="295"/>
      <c r="VYM8" s="295"/>
      <c r="VYN8" s="295"/>
      <c r="VYO8" s="295"/>
      <c r="VYP8" s="295"/>
      <c r="VYQ8" s="295"/>
      <c r="VYR8" s="295"/>
      <c r="VYS8" s="295"/>
      <c r="VYT8" s="295"/>
      <c r="VYU8" s="295"/>
      <c r="VYV8" s="295"/>
      <c r="VYW8" s="295"/>
      <c r="VYX8" s="295"/>
      <c r="VYY8" s="295"/>
      <c r="VYZ8" s="295"/>
      <c r="VZA8" s="295"/>
      <c r="VZB8" s="295"/>
      <c r="VZC8" s="295"/>
      <c r="VZD8" s="295"/>
      <c r="VZE8" s="295"/>
      <c r="VZF8" s="295"/>
      <c r="VZG8" s="295"/>
      <c r="VZH8" s="295"/>
      <c r="VZI8" s="295"/>
      <c r="VZJ8" s="295"/>
      <c r="VZK8" s="295"/>
      <c r="VZL8" s="295"/>
      <c r="VZM8" s="295"/>
      <c r="VZN8" s="295"/>
      <c r="VZO8" s="295"/>
      <c r="VZP8" s="295"/>
      <c r="VZQ8" s="295"/>
      <c r="VZR8" s="295"/>
      <c r="VZS8" s="295"/>
      <c r="VZT8" s="295"/>
      <c r="VZU8" s="295"/>
      <c r="VZV8" s="295"/>
      <c r="VZW8" s="295"/>
      <c r="VZX8" s="295"/>
      <c r="VZY8" s="295"/>
      <c r="VZZ8" s="295"/>
      <c r="WAA8" s="295"/>
      <c r="WAB8" s="295"/>
      <c r="WAC8" s="295"/>
      <c r="WAD8" s="295"/>
      <c r="WAE8" s="295"/>
      <c r="WAF8" s="295"/>
      <c r="WAG8" s="295"/>
      <c r="WAH8" s="295"/>
      <c r="WAI8" s="295"/>
      <c r="WAJ8" s="295"/>
      <c r="WAK8" s="295"/>
      <c r="WAL8" s="295"/>
      <c r="WAM8" s="295"/>
      <c r="WAN8" s="295"/>
      <c r="WAO8" s="295"/>
      <c r="WAP8" s="295"/>
      <c r="WAQ8" s="295"/>
      <c r="WAR8" s="295"/>
      <c r="WAS8" s="295"/>
      <c r="WAT8" s="295"/>
      <c r="WAU8" s="295"/>
      <c r="WAV8" s="295"/>
      <c r="WAW8" s="295"/>
      <c r="WAX8" s="295"/>
      <c r="WAY8" s="295"/>
      <c r="WAZ8" s="295"/>
      <c r="WBA8" s="295"/>
      <c r="WBB8" s="295"/>
      <c r="WBC8" s="295"/>
      <c r="WBD8" s="295"/>
      <c r="WBE8" s="295"/>
      <c r="WBF8" s="295"/>
      <c r="WBG8" s="295"/>
      <c r="WBH8" s="295"/>
      <c r="WBI8" s="295"/>
      <c r="WBJ8" s="295"/>
      <c r="WBK8" s="295"/>
      <c r="WBL8" s="295"/>
      <c r="WBM8" s="295"/>
      <c r="WBN8" s="295"/>
      <c r="WBO8" s="295"/>
      <c r="WBP8" s="295"/>
      <c r="WBQ8" s="295"/>
      <c r="WBR8" s="295"/>
      <c r="WBS8" s="295"/>
      <c r="WBT8" s="295"/>
      <c r="WBU8" s="295"/>
      <c r="WBV8" s="295"/>
      <c r="WBW8" s="295"/>
      <c r="WBX8" s="295"/>
      <c r="WBY8" s="295"/>
      <c r="WBZ8" s="295"/>
      <c r="WCA8" s="295"/>
      <c r="WCB8" s="295"/>
      <c r="WCC8" s="295"/>
      <c r="WCD8" s="295"/>
      <c r="WCE8" s="295"/>
      <c r="WCF8" s="295"/>
      <c r="WCG8" s="295"/>
      <c r="WCH8" s="295"/>
      <c r="WCI8" s="295"/>
      <c r="WCJ8" s="295"/>
      <c r="WCK8" s="295"/>
      <c r="WCL8" s="295"/>
      <c r="WCM8" s="295"/>
      <c r="WCN8" s="295"/>
      <c r="WCO8" s="295"/>
      <c r="WCP8" s="295"/>
      <c r="WCQ8" s="295"/>
      <c r="WCR8" s="295"/>
      <c r="WCS8" s="295"/>
      <c r="WCT8" s="295"/>
      <c r="WCU8" s="295"/>
      <c r="WCV8" s="295"/>
      <c r="WCW8" s="295"/>
      <c r="WCX8" s="295"/>
      <c r="WCY8" s="295"/>
      <c r="WCZ8" s="295"/>
      <c r="WDA8" s="295"/>
      <c r="WDB8" s="295"/>
      <c r="WDC8" s="295"/>
      <c r="WDD8" s="295"/>
      <c r="WDE8" s="295"/>
      <c r="WDF8" s="295"/>
      <c r="WDG8" s="295"/>
      <c r="WDH8" s="295"/>
      <c r="WDI8" s="295"/>
      <c r="WDJ8" s="295"/>
      <c r="WDK8" s="295"/>
      <c r="WDL8" s="295"/>
      <c r="WDM8" s="295"/>
      <c r="WDN8" s="295"/>
      <c r="WDO8" s="295"/>
      <c r="WDP8" s="295"/>
      <c r="WDQ8" s="295"/>
      <c r="WDR8" s="295"/>
      <c r="WDS8" s="295"/>
      <c r="WDT8" s="295"/>
      <c r="WDU8" s="295"/>
      <c r="WDV8" s="295"/>
      <c r="WDW8" s="295"/>
      <c r="WDX8" s="295"/>
      <c r="WDY8" s="295"/>
      <c r="WDZ8" s="295"/>
      <c r="WEA8" s="295"/>
      <c r="WEB8" s="295"/>
      <c r="WEC8" s="295"/>
      <c r="WED8" s="295"/>
      <c r="WEE8" s="295"/>
      <c r="WEF8" s="295"/>
      <c r="WEG8" s="295"/>
      <c r="WEH8" s="295"/>
      <c r="WEI8" s="295"/>
      <c r="WEJ8" s="295"/>
      <c r="WEK8" s="295"/>
      <c r="WEL8" s="295"/>
      <c r="WEM8" s="295"/>
      <c r="WEN8" s="295"/>
      <c r="WEO8" s="295"/>
      <c r="WEP8" s="295"/>
      <c r="WEQ8" s="295"/>
      <c r="WER8" s="295"/>
      <c r="WES8" s="295"/>
      <c r="WET8" s="295"/>
      <c r="WEU8" s="295"/>
      <c r="WEV8" s="295"/>
      <c r="WEW8" s="295"/>
      <c r="WEX8" s="295"/>
      <c r="WEY8" s="295"/>
      <c r="WEZ8" s="295"/>
      <c r="WFA8" s="295"/>
      <c r="WFB8" s="295"/>
      <c r="WFC8" s="295"/>
      <c r="WFD8" s="295"/>
      <c r="WFE8" s="295"/>
      <c r="WFF8" s="295"/>
      <c r="WFG8" s="295"/>
      <c r="WFH8" s="295"/>
      <c r="WFI8" s="295"/>
      <c r="WFJ8" s="295"/>
      <c r="WFK8" s="295"/>
      <c r="WFL8" s="295"/>
      <c r="WFM8" s="295"/>
      <c r="WFN8" s="295"/>
      <c r="WFO8" s="295"/>
      <c r="WFP8" s="295"/>
      <c r="WFQ8" s="295"/>
      <c r="WFR8" s="295"/>
      <c r="WFS8" s="295"/>
      <c r="WFT8" s="295"/>
      <c r="WFU8" s="295"/>
      <c r="WFV8" s="295"/>
      <c r="WFW8" s="295"/>
      <c r="WFX8" s="295"/>
      <c r="WFY8" s="295"/>
      <c r="WFZ8" s="295"/>
      <c r="WGA8" s="295"/>
      <c r="WGB8" s="295"/>
      <c r="WGC8" s="295"/>
      <c r="WGD8" s="295"/>
      <c r="WGE8" s="295"/>
      <c r="WGF8" s="295"/>
      <c r="WGG8" s="295"/>
      <c r="WGH8" s="295"/>
      <c r="WGI8" s="295"/>
      <c r="WGJ8" s="295"/>
      <c r="WGK8" s="295"/>
      <c r="WGL8" s="295"/>
      <c r="WGM8" s="295"/>
      <c r="WGN8" s="295"/>
      <c r="WGO8" s="295"/>
      <c r="WGP8" s="295"/>
      <c r="WGQ8" s="295"/>
      <c r="WGR8" s="295"/>
      <c r="WGS8" s="295"/>
      <c r="WGT8" s="295"/>
      <c r="WGU8" s="295"/>
      <c r="WGV8" s="295"/>
      <c r="WGW8" s="295"/>
      <c r="WGX8" s="295"/>
      <c r="WGY8" s="295"/>
      <c r="WGZ8" s="295"/>
      <c r="WHA8" s="295"/>
      <c r="WHB8" s="295"/>
      <c r="WHC8" s="295"/>
      <c r="WHD8" s="295"/>
      <c r="WHE8" s="295"/>
      <c r="WHF8" s="295"/>
      <c r="WHG8" s="295"/>
      <c r="WHH8" s="295"/>
      <c r="WHI8" s="295"/>
      <c r="WHJ8" s="295"/>
      <c r="WHK8" s="295"/>
      <c r="WHL8" s="295"/>
      <c r="WHM8" s="295"/>
      <c r="WHN8" s="295"/>
      <c r="WHO8" s="295"/>
      <c r="WHP8" s="295"/>
      <c r="WHQ8" s="295"/>
      <c r="WHR8" s="295"/>
      <c r="WHS8" s="295"/>
      <c r="WHT8" s="295"/>
      <c r="WHU8" s="295"/>
      <c r="WHV8" s="295"/>
      <c r="WHW8" s="295"/>
      <c r="WHX8" s="295"/>
      <c r="WHY8" s="295"/>
      <c r="WHZ8" s="295"/>
      <c r="WIA8" s="295"/>
      <c r="WIB8" s="295"/>
      <c r="WIC8" s="295"/>
      <c r="WID8" s="295"/>
      <c r="WIE8" s="295"/>
      <c r="WIF8" s="295"/>
      <c r="WIG8" s="295"/>
      <c r="WIH8" s="295"/>
      <c r="WII8" s="295"/>
      <c r="WIJ8" s="295"/>
      <c r="WIK8" s="295"/>
      <c r="WIL8" s="295"/>
      <c r="WIM8" s="295"/>
      <c r="WIN8" s="295"/>
      <c r="WIO8" s="295"/>
      <c r="WIP8" s="295"/>
      <c r="WIQ8" s="295"/>
      <c r="WIR8" s="295"/>
      <c r="WIS8" s="295"/>
      <c r="WIT8" s="295"/>
      <c r="WIU8" s="295"/>
      <c r="WIV8" s="295"/>
      <c r="WIW8" s="295"/>
      <c r="WIX8" s="295"/>
      <c r="WIY8" s="295"/>
      <c r="WIZ8" s="295"/>
      <c r="WJA8" s="295"/>
      <c r="WJB8" s="295"/>
      <c r="WJC8" s="295"/>
      <c r="WJD8" s="295"/>
      <c r="WJE8" s="295"/>
      <c r="WJF8" s="295"/>
      <c r="WJG8" s="295"/>
      <c r="WJH8" s="295"/>
      <c r="WJI8" s="295"/>
      <c r="WJJ8" s="295"/>
      <c r="WJK8" s="295"/>
      <c r="WJL8" s="295"/>
      <c r="WJM8" s="295"/>
      <c r="WJN8" s="295"/>
      <c r="WJO8" s="295"/>
      <c r="WJP8" s="295"/>
      <c r="WJQ8" s="295"/>
      <c r="WJR8" s="295"/>
      <c r="WJS8" s="295"/>
      <c r="WJT8" s="295"/>
      <c r="WJU8" s="295"/>
      <c r="WJV8" s="295"/>
      <c r="WJW8" s="295"/>
      <c r="WJX8" s="295"/>
      <c r="WJY8" s="295"/>
      <c r="WJZ8" s="295"/>
      <c r="WKA8" s="295"/>
      <c r="WKB8" s="295"/>
      <c r="WKC8" s="295"/>
      <c r="WKD8" s="295"/>
      <c r="WKE8" s="295"/>
      <c r="WKF8" s="295"/>
      <c r="WKG8" s="295"/>
      <c r="WKH8" s="295"/>
      <c r="WKI8" s="295"/>
      <c r="WKJ8" s="295"/>
      <c r="WKK8" s="295"/>
      <c r="WKL8" s="295"/>
      <c r="WKM8" s="295"/>
      <c r="WKN8" s="295"/>
      <c r="WKO8" s="295"/>
      <c r="WKP8" s="295"/>
      <c r="WKQ8" s="295"/>
      <c r="WKR8" s="295"/>
      <c r="WKS8" s="295"/>
      <c r="WKT8" s="295"/>
      <c r="WKU8" s="295"/>
      <c r="WKV8" s="295"/>
      <c r="WKW8" s="295"/>
      <c r="WKX8" s="295"/>
      <c r="WKY8" s="295"/>
      <c r="WKZ8" s="295"/>
      <c r="WLA8" s="295"/>
      <c r="WLB8" s="295"/>
      <c r="WLC8" s="295"/>
      <c r="WLD8" s="295"/>
      <c r="WLE8" s="295"/>
      <c r="WLF8" s="295"/>
      <c r="WLG8" s="295"/>
      <c r="WLH8" s="295"/>
      <c r="WLI8" s="295"/>
      <c r="WLJ8" s="295"/>
      <c r="WLK8" s="295"/>
      <c r="WLL8" s="295"/>
      <c r="WLM8" s="295"/>
      <c r="WLN8" s="295"/>
      <c r="WLO8" s="295"/>
      <c r="WLP8" s="295"/>
      <c r="WLQ8" s="295"/>
      <c r="WLR8" s="295"/>
      <c r="WLS8" s="295"/>
      <c r="WLT8" s="295"/>
      <c r="WLU8" s="295"/>
      <c r="WLV8" s="295"/>
      <c r="WLW8" s="295"/>
      <c r="WLX8" s="295"/>
      <c r="WLY8" s="295"/>
      <c r="WLZ8" s="295"/>
      <c r="WMA8" s="295"/>
      <c r="WMB8" s="295"/>
      <c r="WMC8" s="295"/>
      <c r="WMD8" s="295"/>
      <c r="WME8" s="295"/>
      <c r="WMF8" s="295"/>
      <c r="WMG8" s="295"/>
      <c r="WMH8" s="295"/>
      <c r="WMI8" s="295"/>
      <c r="WMJ8" s="295"/>
      <c r="WMK8" s="295"/>
      <c r="WML8" s="295"/>
      <c r="WMM8" s="295"/>
      <c r="WMN8" s="295"/>
      <c r="WMO8" s="295"/>
      <c r="WMP8" s="295"/>
      <c r="WMQ8" s="295"/>
      <c r="WMR8" s="295"/>
      <c r="WMS8" s="295"/>
      <c r="WMT8" s="295"/>
      <c r="WMU8" s="295"/>
      <c r="WMV8" s="295"/>
      <c r="WMW8" s="295"/>
      <c r="WMX8" s="295"/>
      <c r="WMY8" s="295"/>
      <c r="WMZ8" s="295"/>
      <c r="WNA8" s="295"/>
      <c r="WNB8" s="295"/>
      <c r="WNC8" s="295"/>
      <c r="WND8" s="295"/>
      <c r="WNE8" s="295"/>
      <c r="WNF8" s="295"/>
      <c r="WNG8" s="295"/>
      <c r="WNH8" s="295"/>
      <c r="WNI8" s="295"/>
      <c r="WNJ8" s="295"/>
      <c r="WNK8" s="295"/>
      <c r="WNL8" s="295"/>
      <c r="WNM8" s="295"/>
      <c r="WNN8" s="295"/>
      <c r="WNO8" s="295"/>
      <c r="WNP8" s="295"/>
      <c r="WNQ8" s="295"/>
      <c r="WNR8" s="295"/>
      <c r="WNS8" s="295"/>
      <c r="WNT8" s="295"/>
      <c r="WNU8" s="295"/>
      <c r="WNV8" s="295"/>
      <c r="WNW8" s="295"/>
      <c r="WNX8" s="295"/>
      <c r="WNY8" s="295"/>
      <c r="WNZ8" s="295"/>
      <c r="WOA8" s="295"/>
      <c r="WOB8" s="295"/>
      <c r="WOC8" s="295"/>
      <c r="WOD8" s="295"/>
      <c r="WOE8" s="295"/>
      <c r="WOF8" s="295"/>
      <c r="WOG8" s="295"/>
      <c r="WOH8" s="295"/>
      <c r="WOI8" s="295"/>
      <c r="WOJ8" s="295"/>
      <c r="WOK8" s="295"/>
      <c r="WOL8" s="295"/>
      <c r="WOM8" s="295"/>
      <c r="WON8" s="295"/>
      <c r="WOO8" s="295"/>
      <c r="WOP8" s="295"/>
      <c r="WOQ8" s="295"/>
      <c r="WOR8" s="295"/>
      <c r="WOS8" s="295"/>
      <c r="WOT8" s="295"/>
      <c r="WOU8" s="295"/>
      <c r="WOV8" s="295"/>
      <c r="WOW8" s="295"/>
      <c r="WOX8" s="295"/>
      <c r="WOY8" s="295"/>
      <c r="WOZ8" s="295"/>
      <c r="WPA8" s="295"/>
      <c r="WPB8" s="295"/>
      <c r="WPC8" s="295"/>
      <c r="WPD8" s="295"/>
      <c r="WPE8" s="295"/>
      <c r="WPF8" s="295"/>
      <c r="WPG8" s="295"/>
      <c r="WPH8" s="295"/>
      <c r="WPI8" s="295"/>
      <c r="WPJ8" s="295"/>
      <c r="WPK8" s="295"/>
      <c r="WPL8" s="295"/>
      <c r="WPM8" s="295"/>
      <c r="WPN8" s="295"/>
      <c r="WPO8" s="295"/>
      <c r="WPP8" s="295"/>
      <c r="WPQ8" s="295"/>
      <c r="WPR8" s="295"/>
      <c r="WPS8" s="295"/>
      <c r="WPT8" s="295"/>
      <c r="WPU8" s="295"/>
      <c r="WPV8" s="295"/>
      <c r="WPW8" s="295"/>
      <c r="WPX8" s="295"/>
      <c r="WPY8" s="295"/>
      <c r="WPZ8" s="295"/>
      <c r="WQA8" s="295"/>
      <c r="WQB8" s="295"/>
      <c r="WQC8" s="295"/>
      <c r="WQD8" s="295"/>
      <c r="WQE8" s="295"/>
      <c r="WQF8" s="295"/>
      <c r="WQG8" s="295"/>
      <c r="WQH8" s="295"/>
      <c r="WQI8" s="295"/>
      <c r="WQJ8" s="295"/>
      <c r="WQK8" s="295"/>
      <c r="WQL8" s="295"/>
      <c r="WQM8" s="295"/>
      <c r="WQN8" s="295"/>
      <c r="WQO8" s="295"/>
      <c r="WQP8" s="295"/>
      <c r="WQQ8" s="295"/>
      <c r="WQR8" s="295"/>
      <c r="WQS8" s="295"/>
      <c r="WQT8" s="295"/>
      <c r="WQU8" s="295"/>
      <c r="WQV8" s="295"/>
      <c r="WQW8" s="295"/>
      <c r="WQX8" s="295"/>
      <c r="WQY8" s="295"/>
      <c r="WQZ8" s="295"/>
      <c r="WRA8" s="295"/>
      <c r="WRB8" s="295"/>
      <c r="WRC8" s="295"/>
      <c r="WRD8" s="295"/>
      <c r="WRE8" s="295"/>
      <c r="WRF8" s="295"/>
      <c r="WRG8" s="295"/>
      <c r="WRH8" s="295"/>
      <c r="WRI8" s="295"/>
      <c r="WRJ8" s="295"/>
      <c r="WRK8" s="295"/>
      <c r="WRL8" s="295"/>
      <c r="WRM8" s="295"/>
      <c r="WRN8" s="295"/>
      <c r="WRO8" s="295"/>
      <c r="WRP8" s="295"/>
      <c r="WRQ8" s="295"/>
      <c r="WRR8" s="295"/>
      <c r="WRS8" s="295"/>
      <c r="WRT8" s="295"/>
      <c r="WRU8" s="295"/>
      <c r="WRV8" s="295"/>
      <c r="WRW8" s="295"/>
      <c r="WRX8" s="295"/>
      <c r="WRY8" s="295"/>
      <c r="WRZ8" s="295"/>
      <c r="WSA8" s="295"/>
      <c r="WSB8" s="295"/>
      <c r="WSC8" s="295"/>
      <c r="WSD8" s="295"/>
      <c r="WSE8" s="295"/>
      <c r="WSF8" s="295"/>
      <c r="WSG8" s="295"/>
      <c r="WSH8" s="295"/>
      <c r="WSI8" s="295"/>
      <c r="WSJ8" s="295"/>
      <c r="WSK8" s="295"/>
      <c r="WSL8" s="295"/>
      <c r="WSM8" s="295"/>
      <c r="WSN8" s="295"/>
      <c r="WSO8" s="295"/>
      <c r="WSP8" s="295"/>
      <c r="WSQ8" s="295"/>
      <c r="WSR8" s="295"/>
      <c r="WSS8" s="295"/>
      <c r="WST8" s="295"/>
      <c r="WSU8" s="295"/>
      <c r="WSV8" s="295"/>
      <c r="WSW8" s="295"/>
      <c r="WSX8" s="295"/>
      <c r="WSY8" s="295"/>
      <c r="WSZ8" s="295"/>
      <c r="WTA8" s="295"/>
      <c r="WTB8" s="295"/>
      <c r="WTC8" s="295"/>
      <c r="WTD8" s="295"/>
      <c r="WTE8" s="295"/>
      <c r="WTF8" s="295"/>
      <c r="WTG8" s="295"/>
      <c r="WTH8" s="295"/>
      <c r="WTI8" s="295"/>
      <c r="WTJ8" s="295"/>
      <c r="WTK8" s="295"/>
      <c r="WTL8" s="295"/>
      <c r="WTM8" s="295"/>
      <c r="WTN8" s="295"/>
      <c r="WTO8" s="295"/>
      <c r="WTP8" s="295"/>
      <c r="WTQ8" s="295"/>
      <c r="WTR8" s="295"/>
      <c r="WTS8" s="295"/>
      <c r="WTT8" s="295"/>
      <c r="WTU8" s="295"/>
      <c r="WTV8" s="295"/>
      <c r="WTW8" s="295"/>
      <c r="WTX8" s="295"/>
      <c r="WTY8" s="295"/>
      <c r="WTZ8" s="295"/>
      <c r="WUA8" s="295"/>
      <c r="WUB8" s="295"/>
      <c r="WUC8" s="295"/>
      <c r="WUD8" s="295"/>
      <c r="WUE8" s="295"/>
      <c r="WUF8" s="295"/>
      <c r="WUG8" s="295"/>
      <c r="WUH8" s="295"/>
      <c r="WUI8" s="295"/>
      <c r="WUJ8" s="295"/>
      <c r="WUK8" s="295"/>
      <c r="WUL8" s="295"/>
      <c r="WUM8" s="295"/>
      <c r="WUN8" s="295"/>
      <c r="WUO8" s="295"/>
      <c r="WUP8" s="295"/>
      <c r="WUQ8" s="295"/>
      <c r="WUR8" s="295"/>
      <c r="WUS8" s="295"/>
      <c r="WUT8" s="295"/>
      <c r="WUU8" s="295"/>
      <c r="WUV8" s="295"/>
      <c r="WUW8" s="295"/>
      <c r="WUX8" s="295"/>
      <c r="WUY8" s="295"/>
      <c r="WUZ8" s="295"/>
      <c r="WVA8" s="295"/>
      <c r="WVB8" s="295"/>
      <c r="WVC8" s="295"/>
      <c r="WVD8" s="295"/>
      <c r="WVE8" s="295"/>
      <c r="WVF8" s="295"/>
      <c r="WVG8" s="295"/>
      <c r="WVH8" s="295"/>
      <c r="WVI8" s="295"/>
      <c r="WVJ8" s="295"/>
      <c r="WVK8" s="295"/>
      <c r="WVL8" s="295"/>
      <c r="WVM8" s="295"/>
      <c r="WVN8" s="295"/>
      <c r="WVO8" s="295"/>
      <c r="WVP8" s="295"/>
      <c r="WVQ8" s="295"/>
      <c r="WVR8" s="295"/>
      <c r="WVS8" s="295"/>
      <c r="WVT8" s="295"/>
      <c r="WVU8" s="295"/>
      <c r="WVV8" s="295"/>
      <c r="WVW8" s="295"/>
      <c r="WVX8" s="295"/>
      <c r="WVY8" s="295"/>
      <c r="WVZ8" s="295"/>
      <c r="WWA8" s="295"/>
      <c r="WWB8" s="295"/>
      <c r="WWC8" s="295"/>
      <c r="WWD8" s="295"/>
      <c r="WWE8" s="295"/>
      <c r="WWF8" s="295"/>
      <c r="WWG8" s="295"/>
      <c r="WWH8" s="295"/>
      <c r="WWI8" s="295"/>
      <c r="WWJ8" s="295"/>
      <c r="WWK8" s="295"/>
      <c r="WWL8" s="295"/>
      <c r="WWM8" s="295"/>
      <c r="WWN8" s="295"/>
      <c r="WWO8" s="295"/>
      <c r="WWP8" s="295"/>
      <c r="WWQ8" s="295"/>
      <c r="WWR8" s="295"/>
      <c r="WWS8" s="295"/>
      <c r="WWT8" s="295"/>
      <c r="WWU8" s="295"/>
      <c r="WWV8" s="295"/>
      <c r="WWW8" s="295"/>
      <c r="WWX8" s="295"/>
      <c r="WWY8" s="295"/>
      <c r="WWZ8" s="295"/>
      <c r="WXA8" s="295"/>
      <c r="WXB8" s="295"/>
      <c r="WXC8" s="295"/>
      <c r="WXD8" s="295"/>
      <c r="WXE8" s="295"/>
      <c r="WXF8" s="295"/>
      <c r="WXG8" s="295"/>
      <c r="WXH8" s="295"/>
      <c r="WXI8" s="295"/>
      <c r="WXJ8" s="295"/>
      <c r="WXK8" s="295"/>
      <c r="WXL8" s="295"/>
      <c r="WXM8" s="295"/>
      <c r="WXN8" s="295"/>
      <c r="WXO8" s="295"/>
      <c r="WXP8" s="295"/>
      <c r="WXQ8" s="295"/>
      <c r="WXR8" s="295"/>
      <c r="WXS8" s="295"/>
      <c r="WXT8" s="295"/>
      <c r="WXU8" s="295"/>
      <c r="WXV8" s="295"/>
      <c r="WXW8" s="295"/>
      <c r="WXX8" s="295"/>
      <c r="WXY8" s="295"/>
      <c r="WXZ8" s="295"/>
      <c r="WYA8" s="295"/>
      <c r="WYB8" s="295"/>
      <c r="WYC8" s="295"/>
      <c r="WYD8" s="295"/>
      <c r="WYE8" s="295"/>
      <c r="WYF8" s="295"/>
      <c r="WYG8" s="295"/>
      <c r="WYH8" s="295"/>
      <c r="WYI8" s="295"/>
      <c r="WYJ8" s="295"/>
      <c r="WYK8" s="295"/>
      <c r="WYL8" s="295"/>
      <c r="WYM8" s="295"/>
      <c r="WYN8" s="295"/>
      <c r="WYO8" s="295"/>
      <c r="WYP8" s="295"/>
      <c r="WYQ8" s="295"/>
      <c r="WYR8" s="295"/>
      <c r="WYS8" s="295"/>
      <c r="WYT8" s="295"/>
      <c r="WYU8" s="295"/>
      <c r="WYV8" s="295"/>
      <c r="WYW8" s="295"/>
      <c r="WYX8" s="295"/>
      <c r="WYY8" s="295"/>
      <c r="WYZ8" s="295"/>
      <c r="WZA8" s="295"/>
      <c r="WZB8" s="295"/>
      <c r="WZC8" s="295"/>
      <c r="WZD8" s="295"/>
      <c r="WZE8" s="295"/>
      <c r="WZF8" s="295"/>
      <c r="WZG8" s="295"/>
      <c r="WZH8" s="295"/>
      <c r="WZI8" s="295"/>
      <c r="WZJ8" s="295"/>
      <c r="WZK8" s="295"/>
      <c r="WZL8" s="295"/>
      <c r="WZM8" s="295"/>
      <c r="WZN8" s="295"/>
      <c r="WZO8" s="295"/>
      <c r="WZP8" s="295"/>
      <c r="WZQ8" s="295"/>
      <c r="WZR8" s="295"/>
      <c r="WZS8" s="295"/>
      <c r="WZT8" s="295"/>
      <c r="WZU8" s="295"/>
      <c r="WZV8" s="295"/>
      <c r="WZW8" s="295"/>
      <c r="WZX8" s="295"/>
      <c r="WZY8" s="295"/>
      <c r="WZZ8" s="295"/>
      <c r="XAA8" s="295"/>
      <c r="XAB8" s="295"/>
      <c r="XAC8" s="295"/>
      <c r="XAD8" s="295"/>
      <c r="XAE8" s="295"/>
      <c r="XAF8" s="295"/>
      <c r="XAG8" s="295"/>
      <c r="XAH8" s="295"/>
      <c r="XAI8" s="295"/>
      <c r="XAJ8" s="295"/>
      <c r="XAK8" s="295"/>
      <c r="XAL8" s="295"/>
      <c r="XAM8" s="295"/>
      <c r="XAN8" s="295"/>
      <c r="XAO8" s="295"/>
      <c r="XAP8" s="295"/>
      <c r="XAQ8" s="295"/>
      <c r="XAR8" s="295"/>
      <c r="XAS8" s="295"/>
      <c r="XAT8" s="295"/>
      <c r="XAU8" s="295"/>
      <c r="XAV8" s="295"/>
      <c r="XAW8" s="295"/>
      <c r="XAX8" s="295"/>
      <c r="XAY8" s="295"/>
      <c r="XAZ8" s="295"/>
      <c r="XBA8" s="295"/>
      <c r="XBB8" s="295"/>
      <c r="XBC8" s="295"/>
      <c r="XBD8" s="295"/>
      <c r="XBE8" s="295"/>
      <c r="XBF8" s="295"/>
      <c r="XBG8" s="295"/>
      <c r="XBH8" s="295"/>
      <c r="XBI8" s="295"/>
      <c r="XBJ8" s="295"/>
      <c r="XBK8" s="295"/>
      <c r="XBL8" s="295"/>
      <c r="XBM8" s="295"/>
      <c r="XBN8" s="295"/>
      <c r="XBO8" s="295"/>
      <c r="XBP8" s="295"/>
      <c r="XBQ8" s="295"/>
      <c r="XBR8" s="295"/>
      <c r="XBS8" s="295"/>
      <c r="XBT8" s="295"/>
      <c r="XBU8" s="295"/>
      <c r="XBV8" s="295"/>
      <c r="XBW8" s="295"/>
      <c r="XBX8" s="295"/>
      <c r="XBY8" s="295"/>
      <c r="XBZ8" s="295"/>
      <c r="XCA8" s="295"/>
      <c r="XCB8" s="295"/>
      <c r="XCC8" s="295"/>
      <c r="XCD8" s="295"/>
      <c r="XCE8" s="295"/>
      <c r="XCF8" s="295"/>
      <c r="XCG8" s="295"/>
      <c r="XCH8" s="295"/>
      <c r="XCI8" s="295"/>
      <c r="XCJ8" s="295"/>
      <c r="XCK8" s="295"/>
      <c r="XCL8" s="295"/>
      <c r="XCM8" s="295"/>
      <c r="XCN8" s="295"/>
      <c r="XCO8" s="295"/>
      <c r="XCP8" s="295"/>
      <c r="XCQ8" s="295"/>
      <c r="XCR8" s="295"/>
      <c r="XCS8" s="295"/>
      <c r="XCT8" s="295"/>
      <c r="XCU8" s="295"/>
      <c r="XCV8" s="295"/>
      <c r="XCW8" s="295"/>
      <c r="XCX8" s="295"/>
      <c r="XCY8" s="295"/>
      <c r="XCZ8" s="295"/>
      <c r="XDA8" s="295"/>
      <c r="XDB8" s="295"/>
      <c r="XDC8" s="295"/>
      <c r="XDD8" s="295"/>
      <c r="XDE8" s="295"/>
      <c r="XDF8" s="295"/>
      <c r="XDG8" s="295"/>
      <c r="XDH8" s="295"/>
      <c r="XDI8" s="295"/>
      <c r="XDJ8" s="295"/>
      <c r="XDK8" s="295"/>
      <c r="XDL8" s="295"/>
      <c r="XDM8" s="295"/>
      <c r="XDN8" s="295"/>
      <c r="XDO8" s="295"/>
      <c r="XDP8" s="295"/>
      <c r="XDQ8" s="295"/>
      <c r="XDR8" s="295"/>
      <c r="XDS8" s="295"/>
      <c r="XDT8" s="295"/>
      <c r="XDU8" s="295"/>
      <c r="XDV8" s="295"/>
      <c r="XDW8" s="295"/>
      <c r="XDX8" s="295"/>
      <c r="XDY8" s="295"/>
      <c r="XDZ8" s="295"/>
      <c r="XEA8" s="295"/>
      <c r="XEB8" s="295"/>
      <c r="XEC8" s="295"/>
      <c r="XED8" s="295"/>
      <c r="XEE8" s="295"/>
      <c r="XEF8" s="295"/>
      <c r="XEG8" s="295"/>
      <c r="XEH8" s="295"/>
      <c r="XEI8" s="295"/>
      <c r="XEJ8" s="295"/>
      <c r="XEK8" s="295"/>
      <c r="XEL8" s="295"/>
      <c r="XEM8" s="295"/>
      <c r="XEN8" s="295"/>
      <c r="XEO8" s="295"/>
      <c r="XEP8" s="295"/>
      <c r="XEQ8" s="295"/>
      <c r="XER8" s="295"/>
      <c r="XES8" s="295"/>
      <c r="XET8" s="295"/>
      <c r="XEU8" s="295"/>
      <c r="XEV8" s="295"/>
      <c r="XEW8" s="295"/>
      <c r="XEX8" s="295"/>
      <c r="XEY8" s="295"/>
      <c r="XEZ8" s="295"/>
      <c r="XFA8" s="295"/>
      <c r="XFB8" s="295"/>
      <c r="XFC8" s="295"/>
    </row>
    <row r="9" spans="1:16383">
      <c r="A9" s="28"/>
      <c r="C9" s="830" t="s">
        <v>713</v>
      </c>
      <c r="D9" s="830"/>
    </row>
    <row r="10" spans="1:16383" ht="15.75" customHeight="1">
      <c r="A10" s="28"/>
      <c r="B10" s="75"/>
      <c r="C10" s="605">
        <v>44561</v>
      </c>
      <c r="D10" s="605">
        <v>44196</v>
      </c>
      <c r="E10" s="75"/>
    </row>
    <row r="11" spans="1:16383" ht="15" customHeight="1">
      <c r="A11" s="28"/>
      <c r="B11" s="77" t="s">
        <v>97</v>
      </c>
      <c r="C11" s="162"/>
      <c r="D11" s="162"/>
      <c r="E11" s="162"/>
    </row>
    <row r="12" spans="1:16383" ht="15" customHeight="1">
      <c r="A12" s="28"/>
      <c r="B12" s="36" t="s">
        <v>719</v>
      </c>
      <c r="C12" s="36"/>
      <c r="D12" s="36"/>
      <c r="E12" s="36"/>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c r="IW12" s="841"/>
      <c r="IX12" s="841"/>
      <c r="IY12" s="841"/>
      <c r="IZ12" s="841"/>
      <c r="JA12" s="841"/>
      <c r="JB12" s="841"/>
      <c r="JC12" s="841"/>
      <c r="JD12" s="841"/>
      <c r="JE12" s="841"/>
      <c r="JF12" s="841"/>
      <c r="JG12" s="841"/>
      <c r="JH12" s="841"/>
      <c r="JI12" s="841"/>
      <c r="JJ12" s="841"/>
      <c r="JK12" s="841"/>
      <c r="JL12" s="841"/>
      <c r="JM12" s="841"/>
      <c r="JN12" s="841"/>
      <c r="JO12" s="841"/>
      <c r="JP12" s="841"/>
      <c r="JQ12" s="841"/>
      <c r="JR12" s="841"/>
      <c r="JS12" s="841"/>
      <c r="JT12" s="841"/>
      <c r="JU12" s="841"/>
      <c r="JV12" s="841"/>
      <c r="JW12" s="841"/>
      <c r="JX12" s="841"/>
      <c r="JY12" s="841"/>
      <c r="JZ12" s="841"/>
      <c r="KA12" s="841"/>
      <c r="KB12" s="841"/>
      <c r="KC12" s="841"/>
      <c r="KD12" s="841"/>
      <c r="KE12" s="841"/>
      <c r="KF12" s="841"/>
      <c r="KG12" s="841"/>
      <c r="KH12" s="841"/>
      <c r="KI12" s="841"/>
      <c r="KJ12" s="841"/>
      <c r="KK12" s="841"/>
      <c r="KL12" s="841"/>
      <c r="KM12" s="841"/>
      <c r="KN12" s="841"/>
      <c r="KO12" s="841"/>
      <c r="KP12" s="841"/>
      <c r="KQ12" s="841"/>
      <c r="KR12" s="841"/>
      <c r="KS12" s="841"/>
      <c r="KT12" s="841"/>
      <c r="KU12" s="841"/>
      <c r="KV12" s="841"/>
      <c r="KW12" s="841"/>
      <c r="KX12" s="841"/>
      <c r="KY12" s="841"/>
      <c r="KZ12" s="841"/>
      <c r="LA12" s="841"/>
      <c r="LB12" s="841"/>
      <c r="LC12" s="841"/>
      <c r="LD12" s="841"/>
      <c r="LE12" s="841"/>
      <c r="LF12" s="841"/>
      <c r="LG12" s="841"/>
      <c r="LH12" s="841"/>
      <c r="LI12" s="841"/>
      <c r="LJ12" s="841"/>
      <c r="LK12" s="841"/>
      <c r="LL12" s="841"/>
      <c r="LM12" s="841"/>
      <c r="LN12" s="841"/>
      <c r="LO12" s="841"/>
      <c r="LP12" s="841"/>
      <c r="LQ12" s="841"/>
      <c r="LR12" s="841"/>
      <c r="LS12" s="841"/>
      <c r="LT12" s="841"/>
      <c r="LU12" s="841"/>
      <c r="LV12" s="841"/>
      <c r="LW12" s="841"/>
      <c r="LX12" s="841"/>
      <c r="LY12" s="841"/>
      <c r="LZ12" s="841"/>
      <c r="MA12" s="841"/>
      <c r="MB12" s="841"/>
      <c r="MC12" s="841"/>
      <c r="MD12" s="841"/>
      <c r="ME12" s="841"/>
      <c r="MF12" s="841"/>
      <c r="MG12" s="841"/>
      <c r="MH12" s="841"/>
      <c r="MI12" s="841"/>
      <c r="MJ12" s="841"/>
      <c r="MK12" s="841"/>
      <c r="ML12" s="841"/>
      <c r="MM12" s="841"/>
      <c r="MN12" s="841"/>
      <c r="MO12" s="841"/>
      <c r="MP12" s="841"/>
      <c r="MQ12" s="841"/>
      <c r="MR12" s="841"/>
      <c r="MS12" s="841"/>
      <c r="MT12" s="841"/>
      <c r="MU12" s="841"/>
      <c r="MV12" s="841"/>
      <c r="MW12" s="841"/>
      <c r="MX12" s="841"/>
      <c r="MY12" s="841"/>
      <c r="MZ12" s="841"/>
      <c r="NA12" s="841"/>
      <c r="NB12" s="841"/>
      <c r="NC12" s="841"/>
      <c r="ND12" s="841"/>
      <c r="NE12" s="841"/>
      <c r="NF12" s="841"/>
      <c r="NG12" s="841"/>
      <c r="NH12" s="841"/>
      <c r="NI12" s="841"/>
      <c r="NJ12" s="841"/>
      <c r="NK12" s="841"/>
      <c r="NL12" s="841"/>
      <c r="NM12" s="841"/>
      <c r="NN12" s="841"/>
      <c r="NO12" s="841"/>
      <c r="NP12" s="841"/>
      <c r="NQ12" s="841"/>
      <c r="NR12" s="841"/>
      <c r="NS12" s="841"/>
      <c r="NT12" s="841"/>
      <c r="NU12" s="841"/>
      <c r="NV12" s="841"/>
      <c r="NW12" s="841"/>
      <c r="NX12" s="841"/>
      <c r="NY12" s="841"/>
      <c r="NZ12" s="841"/>
      <c r="OA12" s="841"/>
      <c r="OB12" s="841"/>
      <c r="OC12" s="841"/>
      <c r="OD12" s="841"/>
      <c r="OE12" s="841"/>
      <c r="OF12" s="841"/>
      <c r="OG12" s="841"/>
      <c r="OH12" s="841"/>
      <c r="OI12" s="841"/>
      <c r="OJ12" s="841"/>
      <c r="OK12" s="841"/>
      <c r="OL12" s="841"/>
      <c r="OM12" s="841"/>
      <c r="ON12" s="841"/>
      <c r="OO12" s="841"/>
      <c r="OP12" s="841"/>
      <c r="OQ12" s="841"/>
      <c r="OR12" s="841"/>
      <c r="OS12" s="841"/>
      <c r="OT12" s="841"/>
      <c r="OU12" s="841"/>
      <c r="OV12" s="841"/>
      <c r="OW12" s="841"/>
      <c r="OX12" s="841"/>
      <c r="OY12" s="841"/>
      <c r="OZ12" s="841"/>
      <c r="PA12" s="841"/>
      <c r="PB12" s="841"/>
      <c r="PC12" s="841"/>
      <c r="PD12" s="841"/>
      <c r="PE12" s="841"/>
      <c r="PF12" s="841"/>
      <c r="PG12" s="841"/>
      <c r="PH12" s="841"/>
      <c r="PI12" s="841"/>
      <c r="PJ12" s="841"/>
      <c r="PK12" s="841"/>
      <c r="PL12" s="841"/>
      <c r="PM12" s="841"/>
      <c r="PN12" s="841"/>
      <c r="PO12" s="841"/>
      <c r="PP12" s="841"/>
      <c r="PQ12" s="841"/>
      <c r="PR12" s="841"/>
      <c r="PS12" s="841"/>
      <c r="PT12" s="841"/>
      <c r="PU12" s="841"/>
      <c r="PV12" s="841"/>
      <c r="PW12" s="841"/>
      <c r="PX12" s="841"/>
      <c r="PY12" s="841"/>
      <c r="PZ12" s="841"/>
      <c r="QA12" s="841"/>
      <c r="QB12" s="841"/>
      <c r="QC12" s="841"/>
      <c r="QD12" s="841"/>
      <c r="QE12" s="841"/>
      <c r="QF12" s="841"/>
      <c r="QG12" s="841"/>
      <c r="QH12" s="841"/>
      <c r="QI12" s="841"/>
      <c r="QJ12" s="841"/>
      <c r="QK12" s="841"/>
      <c r="QL12" s="841"/>
      <c r="QM12" s="841"/>
      <c r="QN12" s="841"/>
      <c r="QO12" s="841"/>
      <c r="QP12" s="841"/>
      <c r="QQ12" s="841"/>
      <c r="QR12" s="841"/>
      <c r="QS12" s="841"/>
      <c r="QT12" s="841"/>
      <c r="QU12" s="841"/>
      <c r="QV12" s="841"/>
      <c r="QW12" s="841"/>
      <c r="QX12" s="841"/>
      <c r="QY12" s="841"/>
      <c r="QZ12" s="841"/>
      <c r="RA12" s="841"/>
      <c r="RB12" s="841"/>
      <c r="RC12" s="841"/>
      <c r="RD12" s="841"/>
      <c r="RE12" s="841"/>
      <c r="RF12" s="841"/>
      <c r="RG12" s="841"/>
      <c r="RH12" s="841"/>
      <c r="RI12" s="841"/>
      <c r="RJ12" s="841"/>
      <c r="RK12" s="841"/>
      <c r="RL12" s="841"/>
      <c r="RM12" s="841"/>
      <c r="RN12" s="841"/>
      <c r="RO12" s="841"/>
      <c r="RP12" s="841"/>
      <c r="RQ12" s="841"/>
      <c r="RR12" s="841"/>
      <c r="RS12" s="841"/>
      <c r="RT12" s="841"/>
      <c r="RU12" s="841"/>
      <c r="RV12" s="841"/>
      <c r="RW12" s="841"/>
      <c r="RX12" s="841"/>
      <c r="RY12" s="841"/>
      <c r="RZ12" s="841"/>
      <c r="SA12" s="841"/>
      <c r="SB12" s="841"/>
      <c r="SC12" s="841"/>
      <c r="SD12" s="841"/>
      <c r="SE12" s="841"/>
      <c r="SF12" s="841"/>
      <c r="SG12" s="841"/>
      <c r="SH12" s="841"/>
      <c r="SI12" s="841"/>
      <c r="SJ12" s="841"/>
      <c r="SK12" s="841"/>
      <c r="SL12" s="841"/>
      <c r="SM12" s="841"/>
      <c r="SN12" s="841"/>
      <c r="SO12" s="841"/>
      <c r="SP12" s="841"/>
      <c r="SQ12" s="841"/>
      <c r="SR12" s="841"/>
      <c r="SS12" s="841"/>
      <c r="ST12" s="841"/>
      <c r="SU12" s="841"/>
      <c r="SV12" s="841"/>
      <c r="SW12" s="841"/>
      <c r="SX12" s="841"/>
      <c r="SY12" s="841"/>
      <c r="SZ12" s="841"/>
      <c r="TA12" s="841"/>
      <c r="TB12" s="841"/>
      <c r="TC12" s="841"/>
      <c r="TD12" s="841"/>
      <c r="TE12" s="841"/>
      <c r="TF12" s="841"/>
      <c r="TG12" s="841"/>
      <c r="TH12" s="841"/>
      <c r="TI12" s="841"/>
      <c r="TJ12" s="841"/>
      <c r="TK12" s="841"/>
      <c r="TL12" s="841"/>
      <c r="TM12" s="841"/>
      <c r="TN12" s="841"/>
      <c r="TO12" s="841"/>
      <c r="TP12" s="841"/>
      <c r="TQ12" s="841"/>
      <c r="TR12" s="841"/>
      <c r="TS12" s="841"/>
      <c r="TT12" s="841"/>
      <c r="TU12" s="841"/>
      <c r="TV12" s="841"/>
      <c r="TW12" s="841"/>
      <c r="TX12" s="841"/>
      <c r="TY12" s="841"/>
      <c r="TZ12" s="841"/>
      <c r="UA12" s="841"/>
      <c r="UB12" s="841"/>
      <c r="UC12" s="841"/>
      <c r="UD12" s="841"/>
      <c r="UE12" s="841"/>
      <c r="UF12" s="841"/>
      <c r="UG12" s="841"/>
      <c r="UH12" s="841"/>
      <c r="UI12" s="841"/>
      <c r="UJ12" s="841"/>
      <c r="UK12" s="841"/>
      <c r="UL12" s="841"/>
      <c r="UM12" s="841"/>
      <c r="UN12" s="841"/>
      <c r="UO12" s="841"/>
      <c r="UP12" s="841"/>
      <c r="UQ12" s="841"/>
      <c r="UR12" s="841"/>
      <c r="US12" s="841"/>
      <c r="UT12" s="841"/>
      <c r="UU12" s="841"/>
      <c r="UV12" s="841"/>
      <c r="UW12" s="841"/>
      <c r="UX12" s="841"/>
      <c r="UY12" s="841"/>
      <c r="UZ12" s="841"/>
      <c r="VA12" s="841"/>
      <c r="VB12" s="841"/>
      <c r="VC12" s="841"/>
      <c r="VD12" s="841"/>
      <c r="VE12" s="841"/>
      <c r="VF12" s="841"/>
      <c r="VG12" s="841"/>
      <c r="VH12" s="841"/>
      <c r="VI12" s="841"/>
      <c r="VJ12" s="841"/>
      <c r="VK12" s="841"/>
      <c r="VL12" s="841"/>
      <c r="VM12" s="841"/>
      <c r="VN12" s="841"/>
      <c r="VO12" s="841"/>
      <c r="VP12" s="841"/>
      <c r="VQ12" s="841"/>
      <c r="VR12" s="841"/>
      <c r="VS12" s="841"/>
      <c r="VT12" s="841"/>
      <c r="VU12" s="841"/>
      <c r="VV12" s="841"/>
      <c r="VW12" s="841"/>
      <c r="VX12" s="841"/>
      <c r="VY12" s="841"/>
      <c r="VZ12" s="841"/>
      <c r="WA12" s="841"/>
      <c r="WB12" s="841"/>
      <c r="WC12" s="841"/>
      <c r="WD12" s="841"/>
      <c r="WE12" s="841"/>
      <c r="WF12" s="841"/>
      <c r="WG12" s="841"/>
      <c r="WH12" s="841"/>
      <c r="WI12" s="841"/>
      <c r="WJ12" s="841"/>
      <c r="WK12" s="841"/>
      <c r="WL12" s="841"/>
      <c r="WM12" s="841"/>
      <c r="WN12" s="841"/>
      <c r="WO12" s="841"/>
      <c r="WP12" s="841"/>
      <c r="WQ12" s="841"/>
      <c r="WR12" s="841"/>
      <c r="WS12" s="841"/>
      <c r="WT12" s="841"/>
      <c r="WU12" s="841"/>
      <c r="WV12" s="841"/>
      <c r="WW12" s="841"/>
      <c r="WX12" s="841"/>
      <c r="WY12" s="841"/>
      <c r="WZ12" s="841"/>
      <c r="XA12" s="841"/>
      <c r="XB12" s="841"/>
      <c r="XC12" s="841"/>
      <c r="XD12" s="841"/>
      <c r="XE12" s="841"/>
      <c r="XF12" s="841"/>
      <c r="XG12" s="841"/>
      <c r="XH12" s="841"/>
      <c r="XI12" s="841"/>
      <c r="XJ12" s="841"/>
      <c r="XK12" s="841"/>
      <c r="XL12" s="841"/>
      <c r="XM12" s="841"/>
      <c r="XN12" s="841"/>
      <c r="XO12" s="841"/>
      <c r="XP12" s="841"/>
      <c r="XQ12" s="841"/>
      <c r="XR12" s="841"/>
      <c r="XS12" s="841"/>
      <c r="XT12" s="841"/>
      <c r="XU12" s="841"/>
      <c r="XV12" s="841"/>
      <c r="XW12" s="841"/>
      <c r="XX12" s="841"/>
      <c r="XY12" s="841"/>
      <c r="XZ12" s="841"/>
      <c r="YA12" s="841"/>
      <c r="YB12" s="841"/>
      <c r="YC12" s="841"/>
      <c r="YD12" s="841"/>
      <c r="YE12" s="841"/>
      <c r="YF12" s="841"/>
      <c r="YG12" s="841"/>
      <c r="YH12" s="841"/>
      <c r="YI12" s="841"/>
      <c r="YJ12" s="841"/>
      <c r="YK12" s="841"/>
      <c r="YL12" s="841"/>
      <c r="YM12" s="841"/>
      <c r="YN12" s="841"/>
      <c r="YO12" s="841"/>
      <c r="YP12" s="841"/>
      <c r="YQ12" s="841"/>
      <c r="YR12" s="841"/>
      <c r="YS12" s="841"/>
      <c r="YT12" s="841"/>
      <c r="YU12" s="841"/>
      <c r="YV12" s="841"/>
      <c r="YW12" s="841"/>
      <c r="YX12" s="841"/>
      <c r="YY12" s="841"/>
      <c r="YZ12" s="841"/>
      <c r="ZA12" s="841"/>
      <c r="ZB12" s="841"/>
      <c r="ZC12" s="841"/>
      <c r="ZD12" s="841"/>
      <c r="ZE12" s="841"/>
      <c r="ZF12" s="841"/>
      <c r="ZG12" s="841"/>
      <c r="ZH12" s="841"/>
      <c r="ZI12" s="841"/>
      <c r="ZJ12" s="841"/>
      <c r="ZK12" s="841"/>
      <c r="ZL12" s="841"/>
      <c r="ZM12" s="841"/>
      <c r="ZN12" s="841"/>
      <c r="ZO12" s="841"/>
      <c r="ZP12" s="841"/>
      <c r="ZQ12" s="841"/>
      <c r="ZR12" s="841"/>
      <c r="ZS12" s="841"/>
      <c r="ZT12" s="841"/>
      <c r="ZU12" s="841"/>
      <c r="ZV12" s="841"/>
      <c r="ZW12" s="841"/>
      <c r="ZX12" s="841"/>
      <c r="ZY12" s="841"/>
      <c r="ZZ12" s="841"/>
      <c r="AAA12" s="841"/>
      <c r="AAB12" s="841"/>
      <c r="AAC12" s="841"/>
      <c r="AAD12" s="841"/>
      <c r="AAE12" s="841"/>
      <c r="AAF12" s="841"/>
      <c r="AAG12" s="841"/>
      <c r="AAH12" s="841"/>
      <c r="AAI12" s="841"/>
      <c r="AAJ12" s="841"/>
      <c r="AAK12" s="841"/>
      <c r="AAL12" s="841"/>
      <c r="AAM12" s="841"/>
      <c r="AAN12" s="841"/>
      <c r="AAO12" s="841"/>
      <c r="AAP12" s="841"/>
      <c r="AAQ12" s="841"/>
      <c r="AAR12" s="841"/>
      <c r="AAS12" s="841"/>
      <c r="AAT12" s="841"/>
      <c r="AAU12" s="841"/>
      <c r="AAV12" s="841"/>
      <c r="AAW12" s="841"/>
      <c r="AAX12" s="841"/>
      <c r="AAY12" s="841"/>
      <c r="AAZ12" s="841"/>
      <c r="ABA12" s="841"/>
      <c r="ABB12" s="841"/>
      <c r="ABC12" s="841"/>
      <c r="ABD12" s="841"/>
      <c r="ABE12" s="841"/>
      <c r="ABF12" s="841"/>
      <c r="ABG12" s="841"/>
      <c r="ABH12" s="841"/>
      <c r="ABI12" s="841"/>
      <c r="ABJ12" s="841"/>
      <c r="ABK12" s="841"/>
      <c r="ABL12" s="841"/>
      <c r="ABM12" s="841"/>
      <c r="ABN12" s="841"/>
      <c r="ABO12" s="841"/>
      <c r="ABP12" s="841"/>
      <c r="ABQ12" s="841"/>
      <c r="ABR12" s="841"/>
      <c r="ABS12" s="841"/>
      <c r="ABT12" s="841"/>
      <c r="ABU12" s="841"/>
      <c r="ABV12" s="841"/>
      <c r="ABW12" s="841"/>
      <c r="ABX12" s="841"/>
      <c r="ABY12" s="841"/>
      <c r="ABZ12" s="841"/>
      <c r="ACA12" s="841"/>
      <c r="ACB12" s="841"/>
      <c r="ACC12" s="841"/>
      <c r="ACD12" s="841"/>
      <c r="ACE12" s="841"/>
      <c r="ACF12" s="841"/>
      <c r="ACG12" s="841"/>
      <c r="ACH12" s="841"/>
      <c r="ACI12" s="841"/>
      <c r="ACJ12" s="841"/>
      <c r="ACK12" s="841"/>
      <c r="ACL12" s="841"/>
      <c r="ACM12" s="841"/>
      <c r="ACN12" s="841"/>
      <c r="ACO12" s="841"/>
      <c r="ACP12" s="841"/>
      <c r="ACQ12" s="841"/>
      <c r="ACR12" s="841"/>
      <c r="ACS12" s="841"/>
      <c r="ACT12" s="841"/>
      <c r="ACU12" s="841"/>
      <c r="ACV12" s="841"/>
      <c r="ACW12" s="841"/>
      <c r="ACX12" s="841"/>
      <c r="ACY12" s="841"/>
      <c r="ACZ12" s="841"/>
      <c r="ADA12" s="841"/>
      <c r="ADB12" s="841"/>
      <c r="ADC12" s="841"/>
      <c r="ADD12" s="841"/>
      <c r="ADE12" s="841"/>
      <c r="ADF12" s="841"/>
      <c r="ADG12" s="841"/>
      <c r="ADH12" s="841"/>
      <c r="ADI12" s="841"/>
      <c r="ADJ12" s="841"/>
      <c r="ADK12" s="841"/>
      <c r="ADL12" s="841"/>
      <c r="ADM12" s="841"/>
      <c r="ADN12" s="841"/>
      <c r="ADO12" s="841"/>
      <c r="ADP12" s="841"/>
      <c r="ADQ12" s="841"/>
      <c r="ADR12" s="841"/>
      <c r="ADS12" s="841"/>
      <c r="ADT12" s="841"/>
      <c r="ADU12" s="841"/>
      <c r="ADV12" s="841"/>
      <c r="ADW12" s="841"/>
      <c r="ADX12" s="841"/>
      <c r="ADY12" s="841"/>
      <c r="ADZ12" s="841"/>
      <c r="AEA12" s="841"/>
      <c r="AEB12" s="841"/>
      <c r="AEC12" s="841"/>
      <c r="AED12" s="841"/>
      <c r="AEE12" s="841"/>
      <c r="AEF12" s="841"/>
      <c r="AEG12" s="841"/>
      <c r="AEH12" s="841"/>
      <c r="AEI12" s="841"/>
      <c r="AEJ12" s="841"/>
      <c r="AEK12" s="841"/>
      <c r="AEL12" s="841"/>
      <c r="AEM12" s="841"/>
      <c r="AEN12" s="841"/>
      <c r="AEO12" s="841"/>
      <c r="AEP12" s="841"/>
      <c r="AEQ12" s="841"/>
      <c r="AER12" s="841"/>
      <c r="AES12" s="841"/>
      <c r="AET12" s="841"/>
      <c r="AEU12" s="841"/>
      <c r="AEV12" s="841"/>
      <c r="AEW12" s="841"/>
      <c r="AEX12" s="841"/>
      <c r="AEY12" s="841"/>
      <c r="AEZ12" s="841"/>
      <c r="AFA12" s="841"/>
      <c r="AFB12" s="841"/>
      <c r="AFC12" s="841"/>
      <c r="AFD12" s="841"/>
      <c r="AFE12" s="841"/>
      <c r="AFF12" s="841"/>
      <c r="AFG12" s="841"/>
      <c r="AFH12" s="841"/>
      <c r="AFI12" s="841"/>
      <c r="AFJ12" s="841"/>
      <c r="AFK12" s="841"/>
      <c r="AFL12" s="841"/>
      <c r="AFM12" s="841"/>
      <c r="AFN12" s="841"/>
      <c r="AFO12" s="841"/>
      <c r="AFP12" s="841"/>
      <c r="AFQ12" s="841"/>
      <c r="AFR12" s="841"/>
      <c r="AFS12" s="841"/>
      <c r="AFT12" s="841"/>
      <c r="AFU12" s="841"/>
      <c r="AFV12" s="841"/>
      <c r="AFW12" s="841"/>
      <c r="AFX12" s="841"/>
      <c r="AFY12" s="841"/>
      <c r="AFZ12" s="841"/>
      <c r="AGA12" s="841"/>
      <c r="AGB12" s="841"/>
      <c r="AGC12" s="841"/>
      <c r="AGD12" s="841"/>
      <c r="AGE12" s="841"/>
      <c r="AGF12" s="841"/>
      <c r="AGG12" s="841"/>
      <c r="AGH12" s="841"/>
      <c r="AGI12" s="841"/>
      <c r="AGJ12" s="841"/>
      <c r="AGK12" s="841"/>
      <c r="AGL12" s="841"/>
      <c r="AGM12" s="841"/>
      <c r="AGN12" s="841"/>
      <c r="AGO12" s="841"/>
      <c r="AGP12" s="841"/>
      <c r="AGQ12" s="841"/>
      <c r="AGR12" s="841"/>
      <c r="AGS12" s="841"/>
      <c r="AGT12" s="841"/>
      <c r="AGU12" s="841"/>
      <c r="AGV12" s="841"/>
      <c r="AGW12" s="841"/>
      <c r="AGX12" s="841"/>
      <c r="AGY12" s="841"/>
      <c r="AGZ12" s="841"/>
      <c r="AHA12" s="841"/>
      <c r="AHB12" s="841"/>
      <c r="AHC12" s="841"/>
      <c r="AHD12" s="841"/>
      <c r="AHE12" s="841"/>
      <c r="AHF12" s="841"/>
      <c r="AHG12" s="841"/>
      <c r="AHH12" s="841"/>
      <c r="AHI12" s="841"/>
      <c r="AHJ12" s="841"/>
      <c r="AHK12" s="841"/>
      <c r="AHL12" s="841"/>
      <c r="AHM12" s="841"/>
      <c r="AHN12" s="841"/>
      <c r="AHO12" s="841"/>
      <c r="AHP12" s="841"/>
      <c r="AHQ12" s="841"/>
      <c r="AHR12" s="841"/>
      <c r="AHS12" s="841"/>
      <c r="AHT12" s="841"/>
      <c r="AHU12" s="841"/>
      <c r="AHV12" s="841"/>
      <c r="AHW12" s="841"/>
      <c r="AHX12" s="841"/>
      <c r="AHY12" s="841"/>
      <c r="AHZ12" s="841"/>
      <c r="AIA12" s="841"/>
      <c r="AIB12" s="841"/>
      <c r="AIC12" s="841"/>
      <c r="AID12" s="841"/>
      <c r="AIE12" s="841"/>
      <c r="AIF12" s="841"/>
      <c r="AIG12" s="841"/>
      <c r="AIH12" s="841"/>
      <c r="AII12" s="841"/>
      <c r="AIJ12" s="841"/>
      <c r="AIK12" s="841"/>
      <c r="AIL12" s="841"/>
      <c r="AIM12" s="841"/>
      <c r="AIN12" s="841"/>
      <c r="AIO12" s="841"/>
      <c r="AIP12" s="841"/>
      <c r="AIQ12" s="841"/>
      <c r="AIR12" s="841"/>
      <c r="AIS12" s="841"/>
      <c r="AIT12" s="841"/>
      <c r="AIU12" s="841"/>
      <c r="AIV12" s="841"/>
      <c r="AIW12" s="841"/>
      <c r="AIX12" s="841"/>
      <c r="AIY12" s="841"/>
      <c r="AIZ12" s="841"/>
      <c r="AJA12" s="841"/>
      <c r="AJB12" s="841"/>
      <c r="AJC12" s="841"/>
      <c r="AJD12" s="841"/>
      <c r="AJE12" s="841"/>
      <c r="AJF12" s="841"/>
      <c r="AJG12" s="841"/>
      <c r="AJH12" s="841"/>
      <c r="AJI12" s="841"/>
      <c r="AJJ12" s="841"/>
      <c r="AJK12" s="841"/>
      <c r="AJL12" s="841"/>
      <c r="AJM12" s="841"/>
      <c r="AJN12" s="841"/>
      <c r="AJO12" s="841"/>
      <c r="AJP12" s="841"/>
      <c r="AJQ12" s="841"/>
      <c r="AJR12" s="841"/>
      <c r="AJS12" s="841"/>
      <c r="AJT12" s="841"/>
      <c r="AJU12" s="841"/>
      <c r="AJV12" s="841"/>
      <c r="AJW12" s="841"/>
      <c r="AJX12" s="841"/>
      <c r="AJY12" s="841"/>
      <c r="AJZ12" s="841"/>
      <c r="AKA12" s="841"/>
      <c r="AKB12" s="841"/>
      <c r="AKC12" s="841"/>
      <c r="AKD12" s="841"/>
      <c r="AKE12" s="841"/>
      <c r="AKF12" s="841"/>
      <c r="AKG12" s="841"/>
      <c r="AKH12" s="841"/>
      <c r="AKI12" s="841"/>
      <c r="AKJ12" s="841"/>
      <c r="AKK12" s="841"/>
      <c r="AKL12" s="841"/>
      <c r="AKM12" s="841"/>
      <c r="AKN12" s="841"/>
      <c r="AKO12" s="841"/>
      <c r="AKP12" s="841"/>
      <c r="AKQ12" s="841"/>
      <c r="AKR12" s="841"/>
      <c r="AKS12" s="841"/>
      <c r="AKT12" s="841"/>
      <c r="AKU12" s="841"/>
      <c r="AKV12" s="841"/>
      <c r="AKW12" s="841"/>
      <c r="AKX12" s="841"/>
      <c r="AKY12" s="841"/>
      <c r="AKZ12" s="841"/>
      <c r="ALA12" s="841"/>
      <c r="ALB12" s="841"/>
      <c r="ALC12" s="841"/>
      <c r="ALD12" s="841"/>
      <c r="ALE12" s="841"/>
      <c r="ALF12" s="841"/>
      <c r="ALG12" s="841"/>
      <c r="ALH12" s="841"/>
      <c r="ALI12" s="841"/>
      <c r="ALJ12" s="841"/>
      <c r="ALK12" s="841"/>
      <c r="ALL12" s="841"/>
      <c r="ALM12" s="841"/>
      <c r="ALN12" s="841"/>
      <c r="ALO12" s="841"/>
      <c r="ALP12" s="841"/>
      <c r="ALQ12" s="841"/>
      <c r="ALR12" s="841"/>
      <c r="ALS12" s="841"/>
      <c r="ALT12" s="841"/>
      <c r="ALU12" s="841"/>
      <c r="ALV12" s="841"/>
      <c r="ALW12" s="841"/>
      <c r="ALX12" s="841"/>
      <c r="ALY12" s="841"/>
      <c r="ALZ12" s="841"/>
      <c r="AMA12" s="841"/>
      <c r="AMB12" s="841"/>
      <c r="AMC12" s="841"/>
      <c r="AMD12" s="841"/>
      <c r="AME12" s="841"/>
      <c r="AMF12" s="841"/>
      <c r="AMG12" s="841"/>
      <c r="AMH12" s="841"/>
      <c r="AMI12" s="841"/>
      <c r="AMJ12" s="841"/>
      <c r="AMK12" s="841"/>
      <c r="AML12" s="841"/>
      <c r="AMM12" s="841"/>
      <c r="AMN12" s="841"/>
      <c r="AMO12" s="841"/>
      <c r="AMP12" s="841"/>
      <c r="AMQ12" s="841"/>
      <c r="AMR12" s="841"/>
      <c r="AMS12" s="841"/>
      <c r="AMT12" s="841"/>
      <c r="AMU12" s="841"/>
      <c r="AMV12" s="841"/>
      <c r="AMW12" s="841"/>
      <c r="AMX12" s="841"/>
      <c r="AMY12" s="841"/>
      <c r="AMZ12" s="841"/>
      <c r="ANA12" s="841"/>
      <c r="ANB12" s="841"/>
      <c r="ANC12" s="841"/>
      <c r="AND12" s="841"/>
      <c r="ANE12" s="841"/>
      <c r="ANF12" s="841"/>
      <c r="ANG12" s="841"/>
      <c r="ANH12" s="841"/>
      <c r="ANI12" s="841"/>
      <c r="ANJ12" s="841"/>
      <c r="ANK12" s="841"/>
      <c r="ANL12" s="841"/>
      <c r="ANM12" s="841"/>
      <c r="ANN12" s="841"/>
      <c r="ANO12" s="841"/>
      <c r="ANP12" s="841"/>
      <c r="ANQ12" s="841"/>
      <c r="ANR12" s="841"/>
      <c r="ANS12" s="841"/>
      <c r="ANT12" s="841"/>
      <c r="ANU12" s="841"/>
      <c r="ANV12" s="841"/>
      <c r="ANW12" s="841"/>
      <c r="ANX12" s="841"/>
      <c r="ANY12" s="841"/>
      <c r="ANZ12" s="841"/>
      <c r="AOA12" s="841"/>
      <c r="AOB12" s="841"/>
      <c r="AOC12" s="841"/>
      <c r="AOD12" s="841"/>
      <c r="AOE12" s="841"/>
      <c r="AOF12" s="841"/>
      <c r="AOG12" s="841"/>
      <c r="AOH12" s="841"/>
      <c r="AOI12" s="841"/>
      <c r="AOJ12" s="841"/>
      <c r="AOK12" s="841"/>
      <c r="AOL12" s="841"/>
      <c r="AOM12" s="841"/>
      <c r="AON12" s="841"/>
      <c r="AOO12" s="841"/>
      <c r="AOP12" s="841"/>
      <c r="AOQ12" s="841"/>
      <c r="AOR12" s="841"/>
      <c r="AOS12" s="841"/>
      <c r="AOT12" s="841"/>
      <c r="AOU12" s="841"/>
      <c r="AOV12" s="841"/>
      <c r="AOW12" s="841"/>
      <c r="AOX12" s="841"/>
      <c r="AOY12" s="841"/>
      <c r="AOZ12" s="841"/>
      <c r="APA12" s="841"/>
      <c r="APB12" s="841"/>
      <c r="APC12" s="841"/>
      <c r="APD12" s="841"/>
      <c r="APE12" s="841"/>
      <c r="APF12" s="841"/>
      <c r="APG12" s="841"/>
      <c r="APH12" s="841"/>
      <c r="API12" s="841"/>
      <c r="APJ12" s="841"/>
      <c r="APK12" s="841"/>
      <c r="APL12" s="841"/>
      <c r="APM12" s="841"/>
      <c r="APN12" s="841"/>
      <c r="APO12" s="841"/>
      <c r="APP12" s="841"/>
      <c r="APQ12" s="841"/>
      <c r="APR12" s="841"/>
      <c r="APS12" s="841"/>
      <c r="APT12" s="841"/>
      <c r="APU12" s="841"/>
      <c r="APV12" s="841"/>
      <c r="APW12" s="841"/>
      <c r="APX12" s="841"/>
      <c r="APY12" s="841"/>
      <c r="APZ12" s="841"/>
      <c r="AQA12" s="841"/>
      <c r="AQB12" s="841"/>
      <c r="AQC12" s="841"/>
      <c r="AQD12" s="841"/>
      <c r="AQE12" s="841"/>
      <c r="AQF12" s="841"/>
      <c r="AQG12" s="841"/>
      <c r="AQH12" s="841"/>
      <c r="AQI12" s="841"/>
      <c r="AQJ12" s="841"/>
      <c r="AQK12" s="841"/>
      <c r="AQL12" s="841"/>
      <c r="AQM12" s="841"/>
      <c r="AQN12" s="841"/>
      <c r="AQO12" s="841"/>
      <c r="AQP12" s="841"/>
      <c r="AQQ12" s="841"/>
      <c r="AQR12" s="841"/>
      <c r="AQS12" s="841"/>
      <c r="AQT12" s="841"/>
      <c r="AQU12" s="841"/>
      <c r="AQV12" s="841"/>
      <c r="AQW12" s="841"/>
      <c r="AQX12" s="841"/>
      <c r="AQY12" s="841"/>
      <c r="AQZ12" s="841"/>
      <c r="ARA12" s="841"/>
      <c r="ARB12" s="841"/>
      <c r="ARC12" s="841"/>
      <c r="ARD12" s="841"/>
      <c r="ARE12" s="841"/>
      <c r="ARF12" s="841"/>
      <c r="ARG12" s="841"/>
      <c r="ARH12" s="841"/>
      <c r="ARI12" s="841"/>
      <c r="ARJ12" s="841"/>
      <c r="ARK12" s="841"/>
      <c r="ARL12" s="841"/>
      <c r="ARM12" s="841"/>
      <c r="ARN12" s="841"/>
      <c r="ARO12" s="841"/>
      <c r="ARP12" s="841"/>
      <c r="ARQ12" s="841"/>
      <c r="ARR12" s="841"/>
      <c r="ARS12" s="841"/>
      <c r="ART12" s="841"/>
      <c r="ARU12" s="841"/>
      <c r="ARV12" s="841"/>
      <c r="ARW12" s="841"/>
      <c r="ARX12" s="841"/>
      <c r="ARY12" s="841"/>
      <c r="ARZ12" s="841"/>
      <c r="ASA12" s="841"/>
      <c r="ASB12" s="841"/>
      <c r="ASC12" s="841"/>
      <c r="ASD12" s="841"/>
      <c r="ASE12" s="841"/>
      <c r="ASF12" s="841"/>
      <c r="ASG12" s="841"/>
      <c r="ASH12" s="841"/>
      <c r="ASI12" s="841"/>
      <c r="ASJ12" s="841"/>
      <c r="ASK12" s="841"/>
      <c r="ASL12" s="841"/>
      <c r="ASM12" s="841"/>
      <c r="ASN12" s="841"/>
      <c r="ASO12" s="841"/>
      <c r="ASP12" s="841"/>
      <c r="ASQ12" s="841"/>
      <c r="ASR12" s="841"/>
      <c r="ASS12" s="841"/>
      <c r="AST12" s="841"/>
      <c r="ASU12" s="841"/>
      <c r="ASV12" s="841"/>
      <c r="ASW12" s="841"/>
      <c r="ASX12" s="841"/>
      <c r="ASY12" s="841"/>
      <c r="ASZ12" s="841"/>
      <c r="ATA12" s="841"/>
      <c r="ATB12" s="841"/>
      <c r="ATC12" s="841"/>
      <c r="ATD12" s="841"/>
      <c r="ATE12" s="841"/>
      <c r="ATF12" s="841"/>
      <c r="ATG12" s="841"/>
      <c r="ATH12" s="841"/>
      <c r="ATI12" s="841"/>
      <c r="ATJ12" s="841"/>
      <c r="ATK12" s="841"/>
      <c r="ATL12" s="841"/>
      <c r="ATM12" s="841"/>
      <c r="ATN12" s="841"/>
      <c r="ATO12" s="841"/>
      <c r="ATP12" s="841"/>
      <c r="ATQ12" s="841"/>
      <c r="ATR12" s="841"/>
      <c r="ATS12" s="841"/>
      <c r="ATT12" s="841"/>
      <c r="ATU12" s="841"/>
      <c r="ATV12" s="841"/>
      <c r="ATW12" s="841"/>
      <c r="ATX12" s="841"/>
      <c r="ATY12" s="841"/>
      <c r="ATZ12" s="841"/>
      <c r="AUA12" s="841"/>
      <c r="AUB12" s="841"/>
      <c r="AUC12" s="841"/>
      <c r="AUD12" s="841"/>
      <c r="AUE12" s="841"/>
      <c r="AUF12" s="841"/>
      <c r="AUG12" s="841"/>
      <c r="AUH12" s="841"/>
      <c r="AUI12" s="841"/>
      <c r="AUJ12" s="841"/>
      <c r="AUK12" s="841"/>
      <c r="AUL12" s="841"/>
      <c r="AUM12" s="841"/>
      <c r="AUN12" s="841"/>
      <c r="AUO12" s="841"/>
      <c r="AUP12" s="841"/>
      <c r="AUQ12" s="841"/>
      <c r="AUR12" s="841"/>
      <c r="AUS12" s="841"/>
      <c r="AUT12" s="841"/>
      <c r="AUU12" s="841"/>
      <c r="AUV12" s="841"/>
      <c r="AUW12" s="841"/>
      <c r="AUX12" s="841"/>
      <c r="AUY12" s="841"/>
      <c r="AUZ12" s="841"/>
      <c r="AVA12" s="841"/>
      <c r="AVB12" s="841"/>
      <c r="AVC12" s="841"/>
      <c r="AVD12" s="841"/>
      <c r="AVE12" s="841"/>
      <c r="AVF12" s="841"/>
      <c r="AVG12" s="841"/>
      <c r="AVH12" s="841"/>
      <c r="AVI12" s="841"/>
      <c r="AVJ12" s="841"/>
      <c r="AVK12" s="841"/>
      <c r="AVL12" s="841"/>
      <c r="AVM12" s="841"/>
      <c r="AVN12" s="841"/>
      <c r="AVO12" s="841"/>
      <c r="AVP12" s="841"/>
      <c r="AVQ12" s="841"/>
      <c r="AVR12" s="841"/>
      <c r="AVS12" s="841"/>
      <c r="AVT12" s="841"/>
      <c r="AVU12" s="841"/>
      <c r="AVV12" s="841"/>
      <c r="AVW12" s="841"/>
      <c r="AVX12" s="841"/>
      <c r="AVY12" s="841"/>
      <c r="AVZ12" s="841"/>
      <c r="AWA12" s="841"/>
      <c r="AWB12" s="841"/>
      <c r="AWC12" s="841"/>
      <c r="AWD12" s="841"/>
      <c r="AWE12" s="841"/>
      <c r="AWF12" s="841"/>
      <c r="AWG12" s="841"/>
      <c r="AWH12" s="841"/>
      <c r="AWI12" s="841"/>
      <c r="AWJ12" s="841"/>
      <c r="AWK12" s="841"/>
      <c r="AWL12" s="841"/>
      <c r="AWM12" s="841"/>
      <c r="AWN12" s="841"/>
      <c r="AWO12" s="841"/>
      <c r="AWP12" s="841"/>
      <c r="AWQ12" s="841"/>
      <c r="AWR12" s="841"/>
      <c r="AWS12" s="841"/>
      <c r="AWT12" s="841"/>
      <c r="AWU12" s="841"/>
      <c r="AWV12" s="841"/>
      <c r="AWW12" s="841"/>
      <c r="AWX12" s="841"/>
      <c r="AWY12" s="841"/>
      <c r="AWZ12" s="841"/>
      <c r="AXA12" s="841"/>
      <c r="AXB12" s="841"/>
      <c r="AXC12" s="841"/>
      <c r="AXD12" s="841"/>
      <c r="AXE12" s="841"/>
      <c r="AXF12" s="841"/>
      <c r="AXG12" s="841"/>
      <c r="AXH12" s="841"/>
      <c r="AXI12" s="841"/>
      <c r="AXJ12" s="841"/>
      <c r="AXK12" s="841"/>
      <c r="AXL12" s="841"/>
      <c r="AXM12" s="841"/>
      <c r="AXN12" s="841"/>
      <c r="AXO12" s="841"/>
      <c r="AXP12" s="841"/>
      <c r="AXQ12" s="841"/>
      <c r="AXR12" s="841"/>
      <c r="AXS12" s="841"/>
      <c r="AXT12" s="841"/>
      <c r="AXU12" s="841"/>
      <c r="AXV12" s="841"/>
      <c r="AXW12" s="841"/>
      <c r="AXX12" s="841"/>
      <c r="AXY12" s="841"/>
      <c r="AXZ12" s="841"/>
      <c r="AYA12" s="841"/>
      <c r="AYB12" s="841"/>
      <c r="AYC12" s="841"/>
      <c r="AYD12" s="841"/>
      <c r="AYE12" s="841"/>
      <c r="AYF12" s="841"/>
      <c r="AYG12" s="841"/>
      <c r="AYH12" s="841"/>
      <c r="AYI12" s="841"/>
      <c r="AYJ12" s="841"/>
      <c r="AYK12" s="841"/>
      <c r="AYL12" s="841"/>
      <c r="AYM12" s="841"/>
      <c r="AYN12" s="841"/>
      <c r="AYO12" s="841"/>
      <c r="AYP12" s="841"/>
      <c r="AYQ12" s="841"/>
      <c r="AYR12" s="841"/>
      <c r="AYS12" s="841"/>
      <c r="AYT12" s="841"/>
      <c r="AYU12" s="841"/>
      <c r="AYV12" s="841"/>
      <c r="AYW12" s="841"/>
      <c r="AYX12" s="841"/>
      <c r="AYY12" s="841"/>
      <c r="AYZ12" s="841"/>
      <c r="AZA12" s="841"/>
      <c r="AZB12" s="841"/>
      <c r="AZC12" s="841"/>
      <c r="AZD12" s="841"/>
      <c r="AZE12" s="841"/>
      <c r="AZF12" s="841"/>
      <c r="AZG12" s="841"/>
      <c r="AZH12" s="841"/>
      <c r="AZI12" s="841"/>
      <c r="AZJ12" s="841"/>
      <c r="AZK12" s="841"/>
      <c r="AZL12" s="841"/>
      <c r="AZM12" s="841"/>
      <c r="AZN12" s="841"/>
      <c r="AZO12" s="841"/>
      <c r="AZP12" s="841"/>
      <c r="AZQ12" s="841"/>
      <c r="AZR12" s="841"/>
      <c r="AZS12" s="841"/>
      <c r="AZT12" s="841"/>
      <c r="AZU12" s="841"/>
      <c r="AZV12" s="841"/>
      <c r="AZW12" s="841"/>
      <c r="AZX12" s="841"/>
      <c r="AZY12" s="841"/>
      <c r="AZZ12" s="841"/>
      <c r="BAA12" s="841"/>
      <c r="BAB12" s="841"/>
      <c r="BAC12" s="841"/>
      <c r="BAD12" s="841"/>
      <c r="BAE12" s="841"/>
      <c r="BAF12" s="841"/>
      <c r="BAG12" s="841"/>
      <c r="BAH12" s="841"/>
      <c r="BAI12" s="841"/>
      <c r="BAJ12" s="841"/>
      <c r="BAK12" s="841"/>
      <c r="BAL12" s="841"/>
      <c r="BAM12" s="841"/>
      <c r="BAN12" s="841"/>
      <c r="BAO12" s="841"/>
      <c r="BAP12" s="841"/>
      <c r="BAQ12" s="841"/>
      <c r="BAR12" s="841"/>
      <c r="BAS12" s="841"/>
      <c r="BAT12" s="841"/>
      <c r="BAU12" s="841"/>
      <c r="BAV12" s="841"/>
      <c r="BAW12" s="841"/>
      <c r="BAX12" s="841"/>
      <c r="BAY12" s="841"/>
      <c r="BAZ12" s="841"/>
      <c r="BBA12" s="841"/>
      <c r="BBB12" s="841"/>
      <c r="BBC12" s="841"/>
      <c r="BBD12" s="841"/>
      <c r="BBE12" s="841"/>
      <c r="BBF12" s="841"/>
      <c r="BBG12" s="841"/>
      <c r="BBH12" s="841"/>
      <c r="BBI12" s="841"/>
      <c r="BBJ12" s="841"/>
      <c r="BBK12" s="841"/>
      <c r="BBL12" s="841"/>
      <c r="BBM12" s="841"/>
      <c r="BBN12" s="841"/>
      <c r="BBO12" s="841"/>
      <c r="BBP12" s="841"/>
      <c r="BBQ12" s="841"/>
      <c r="BBR12" s="841"/>
      <c r="BBS12" s="841"/>
      <c r="BBT12" s="841"/>
      <c r="BBU12" s="841"/>
      <c r="BBV12" s="841"/>
      <c r="BBW12" s="841"/>
      <c r="BBX12" s="841"/>
      <c r="BBY12" s="841"/>
      <c r="BBZ12" s="841"/>
      <c r="BCA12" s="841"/>
      <c r="BCB12" s="841"/>
      <c r="BCC12" s="841"/>
      <c r="BCD12" s="841"/>
      <c r="BCE12" s="841"/>
      <c r="BCF12" s="841"/>
      <c r="BCG12" s="841"/>
      <c r="BCH12" s="841"/>
      <c r="BCI12" s="841"/>
      <c r="BCJ12" s="841"/>
      <c r="BCK12" s="841"/>
      <c r="BCL12" s="841"/>
      <c r="BCM12" s="841"/>
      <c r="BCN12" s="841"/>
      <c r="BCO12" s="841"/>
      <c r="BCP12" s="841"/>
      <c r="BCQ12" s="841"/>
      <c r="BCR12" s="841"/>
      <c r="BCS12" s="841"/>
      <c r="BCT12" s="841"/>
      <c r="BCU12" s="841"/>
      <c r="BCV12" s="841"/>
      <c r="BCW12" s="841"/>
      <c r="BCX12" s="841"/>
      <c r="BCY12" s="841"/>
      <c r="BCZ12" s="841"/>
      <c r="BDA12" s="841"/>
      <c r="BDB12" s="841"/>
      <c r="BDC12" s="841"/>
      <c r="BDD12" s="841"/>
      <c r="BDE12" s="841"/>
      <c r="BDF12" s="841"/>
      <c r="BDG12" s="841"/>
      <c r="BDH12" s="841"/>
      <c r="BDI12" s="841"/>
      <c r="BDJ12" s="841"/>
      <c r="BDK12" s="841"/>
      <c r="BDL12" s="841"/>
      <c r="BDM12" s="841"/>
      <c r="BDN12" s="841"/>
      <c r="BDO12" s="841"/>
      <c r="BDP12" s="841"/>
      <c r="BDQ12" s="841"/>
      <c r="BDR12" s="841"/>
      <c r="BDS12" s="841"/>
      <c r="BDT12" s="841"/>
      <c r="BDU12" s="841"/>
      <c r="BDV12" s="841"/>
      <c r="BDW12" s="841"/>
      <c r="BDX12" s="841"/>
      <c r="BDY12" s="841"/>
      <c r="BDZ12" s="841"/>
      <c r="BEA12" s="841"/>
      <c r="BEB12" s="841"/>
      <c r="BEC12" s="841"/>
      <c r="BED12" s="841"/>
      <c r="BEE12" s="841"/>
      <c r="BEF12" s="841"/>
      <c r="BEG12" s="841"/>
      <c r="BEH12" s="841"/>
      <c r="BEI12" s="841"/>
      <c r="BEJ12" s="841"/>
      <c r="BEK12" s="841"/>
      <c r="BEL12" s="841"/>
      <c r="BEM12" s="841"/>
      <c r="BEN12" s="841"/>
      <c r="BEO12" s="841"/>
      <c r="BEP12" s="841"/>
      <c r="BEQ12" s="841"/>
      <c r="BER12" s="841"/>
      <c r="BES12" s="841"/>
      <c r="BET12" s="841"/>
      <c r="BEU12" s="841"/>
      <c r="BEV12" s="841"/>
      <c r="BEW12" s="841"/>
      <c r="BEX12" s="841"/>
      <c r="BEY12" s="841"/>
      <c r="BEZ12" s="841"/>
      <c r="BFA12" s="841"/>
      <c r="BFB12" s="841"/>
      <c r="BFC12" s="841"/>
      <c r="BFD12" s="841"/>
      <c r="BFE12" s="841"/>
      <c r="BFF12" s="841"/>
      <c r="BFG12" s="841"/>
      <c r="BFH12" s="841"/>
      <c r="BFI12" s="841"/>
      <c r="BFJ12" s="841"/>
      <c r="BFK12" s="841"/>
      <c r="BFL12" s="841"/>
      <c r="BFM12" s="841"/>
      <c r="BFN12" s="841"/>
      <c r="BFO12" s="841"/>
      <c r="BFP12" s="841"/>
      <c r="BFQ12" s="841"/>
      <c r="BFR12" s="841"/>
      <c r="BFS12" s="841"/>
      <c r="BFT12" s="841"/>
      <c r="BFU12" s="841"/>
      <c r="BFV12" s="841"/>
      <c r="BFW12" s="841"/>
      <c r="BFX12" s="841"/>
      <c r="BFY12" s="841"/>
      <c r="BFZ12" s="841"/>
      <c r="BGA12" s="841"/>
      <c r="BGB12" s="841"/>
      <c r="BGC12" s="841"/>
      <c r="BGD12" s="841"/>
      <c r="BGE12" s="841"/>
      <c r="BGF12" s="841"/>
      <c r="BGG12" s="841"/>
      <c r="BGH12" s="841"/>
      <c r="BGI12" s="841"/>
      <c r="BGJ12" s="841"/>
      <c r="BGK12" s="841"/>
      <c r="BGL12" s="841"/>
      <c r="BGM12" s="841"/>
      <c r="BGN12" s="841"/>
      <c r="BGO12" s="841"/>
      <c r="BGP12" s="841"/>
      <c r="BGQ12" s="841"/>
      <c r="BGR12" s="841"/>
      <c r="BGS12" s="841"/>
      <c r="BGT12" s="841"/>
      <c r="BGU12" s="841"/>
      <c r="BGV12" s="841"/>
      <c r="BGW12" s="841"/>
      <c r="BGX12" s="841"/>
      <c r="BGY12" s="841"/>
      <c r="BGZ12" s="841"/>
      <c r="BHA12" s="841"/>
      <c r="BHB12" s="841"/>
      <c r="BHC12" s="841"/>
      <c r="BHD12" s="841"/>
      <c r="BHE12" s="841"/>
      <c r="BHF12" s="841"/>
      <c r="BHG12" s="841"/>
      <c r="BHH12" s="841"/>
      <c r="BHI12" s="841"/>
      <c r="BHJ12" s="841"/>
      <c r="BHK12" s="841"/>
      <c r="BHL12" s="841"/>
      <c r="BHM12" s="841"/>
      <c r="BHN12" s="841"/>
      <c r="BHO12" s="841"/>
      <c r="BHP12" s="841"/>
      <c r="BHQ12" s="841"/>
      <c r="BHR12" s="841"/>
      <c r="BHS12" s="841"/>
      <c r="BHT12" s="841"/>
      <c r="BHU12" s="841"/>
      <c r="BHV12" s="841"/>
      <c r="BHW12" s="841"/>
      <c r="BHX12" s="841"/>
      <c r="BHY12" s="841"/>
      <c r="BHZ12" s="841"/>
      <c r="BIA12" s="841"/>
      <c r="BIB12" s="841"/>
      <c r="BIC12" s="841"/>
      <c r="BID12" s="841"/>
      <c r="BIE12" s="841"/>
      <c r="BIF12" s="841"/>
      <c r="BIG12" s="841"/>
      <c r="BIH12" s="841"/>
      <c r="BII12" s="841"/>
      <c r="BIJ12" s="841"/>
      <c r="BIK12" s="841"/>
      <c r="BIL12" s="841"/>
      <c r="BIM12" s="841"/>
      <c r="BIN12" s="841"/>
      <c r="BIO12" s="841"/>
      <c r="BIP12" s="841"/>
      <c r="BIQ12" s="841"/>
      <c r="BIR12" s="841"/>
      <c r="BIS12" s="841"/>
      <c r="BIT12" s="841"/>
      <c r="BIU12" s="841"/>
      <c r="BIV12" s="841"/>
      <c r="BIW12" s="841"/>
      <c r="BIX12" s="841"/>
      <c r="BIY12" s="841"/>
      <c r="BIZ12" s="841"/>
      <c r="BJA12" s="841"/>
      <c r="BJB12" s="841"/>
      <c r="BJC12" s="841"/>
      <c r="BJD12" s="841"/>
      <c r="BJE12" s="841"/>
      <c r="BJF12" s="841"/>
      <c r="BJG12" s="841"/>
      <c r="BJH12" s="841"/>
      <c r="BJI12" s="841"/>
      <c r="BJJ12" s="841"/>
      <c r="BJK12" s="841"/>
      <c r="BJL12" s="841"/>
      <c r="BJM12" s="841"/>
      <c r="BJN12" s="841"/>
      <c r="BJO12" s="841"/>
      <c r="BJP12" s="841"/>
      <c r="BJQ12" s="841"/>
      <c r="BJR12" s="841"/>
      <c r="BJS12" s="841"/>
      <c r="BJT12" s="841"/>
      <c r="BJU12" s="841"/>
      <c r="BJV12" s="841"/>
      <c r="BJW12" s="841"/>
      <c r="BJX12" s="841"/>
      <c r="BJY12" s="841"/>
      <c r="BJZ12" s="841"/>
      <c r="BKA12" s="841"/>
      <c r="BKB12" s="841"/>
      <c r="BKC12" s="841"/>
      <c r="BKD12" s="841"/>
      <c r="BKE12" s="841"/>
      <c r="BKF12" s="841"/>
      <c r="BKG12" s="841"/>
      <c r="BKH12" s="841"/>
      <c r="BKI12" s="841"/>
      <c r="BKJ12" s="841"/>
      <c r="BKK12" s="841"/>
      <c r="BKL12" s="841"/>
      <c r="BKM12" s="841"/>
      <c r="BKN12" s="841"/>
      <c r="BKO12" s="841"/>
      <c r="BKP12" s="841"/>
      <c r="BKQ12" s="841"/>
      <c r="BKR12" s="841"/>
      <c r="BKS12" s="841"/>
      <c r="BKT12" s="841"/>
      <c r="BKU12" s="841"/>
      <c r="BKV12" s="841"/>
      <c r="BKW12" s="841"/>
      <c r="BKX12" s="841"/>
      <c r="BKY12" s="841"/>
      <c r="BKZ12" s="841"/>
      <c r="BLA12" s="841"/>
      <c r="BLB12" s="841"/>
      <c r="BLC12" s="841"/>
      <c r="BLD12" s="841"/>
      <c r="BLE12" s="841"/>
      <c r="BLF12" s="841"/>
      <c r="BLG12" s="841"/>
      <c r="BLH12" s="841"/>
      <c r="BLI12" s="841"/>
      <c r="BLJ12" s="841"/>
      <c r="BLK12" s="841"/>
      <c r="BLL12" s="841"/>
      <c r="BLM12" s="841"/>
      <c r="BLN12" s="841"/>
      <c r="BLO12" s="841"/>
      <c r="BLP12" s="841"/>
      <c r="BLQ12" s="841"/>
      <c r="BLR12" s="841"/>
      <c r="BLS12" s="841"/>
      <c r="BLT12" s="841"/>
      <c r="BLU12" s="841"/>
      <c r="BLV12" s="841"/>
      <c r="BLW12" s="841"/>
      <c r="BLX12" s="841"/>
      <c r="BLY12" s="841"/>
      <c r="BLZ12" s="841"/>
      <c r="BMA12" s="841"/>
      <c r="BMB12" s="841"/>
      <c r="BMC12" s="841"/>
      <c r="BMD12" s="841"/>
      <c r="BME12" s="841"/>
      <c r="BMF12" s="841"/>
      <c r="BMG12" s="841"/>
      <c r="BMH12" s="841"/>
      <c r="BMI12" s="841"/>
      <c r="BMJ12" s="841"/>
      <c r="BMK12" s="841"/>
      <c r="BML12" s="841"/>
      <c r="BMM12" s="841"/>
      <c r="BMN12" s="841"/>
      <c r="BMO12" s="841"/>
      <c r="BMP12" s="841"/>
      <c r="BMQ12" s="841"/>
      <c r="BMR12" s="841"/>
      <c r="BMS12" s="841"/>
      <c r="BMT12" s="841"/>
      <c r="BMU12" s="841"/>
      <c r="BMV12" s="841"/>
      <c r="BMW12" s="841"/>
      <c r="BMX12" s="841"/>
      <c r="BMY12" s="841"/>
      <c r="BMZ12" s="841"/>
      <c r="BNA12" s="841"/>
      <c r="BNB12" s="841"/>
      <c r="BNC12" s="841"/>
      <c r="BND12" s="841"/>
      <c r="BNE12" s="841"/>
      <c r="BNF12" s="841"/>
      <c r="BNG12" s="841"/>
      <c r="BNH12" s="841"/>
      <c r="BNI12" s="841"/>
      <c r="BNJ12" s="841"/>
      <c r="BNK12" s="841"/>
      <c r="BNL12" s="841"/>
      <c r="BNM12" s="841"/>
      <c r="BNN12" s="841"/>
      <c r="BNO12" s="841"/>
      <c r="BNP12" s="841"/>
      <c r="BNQ12" s="841"/>
      <c r="BNR12" s="841"/>
      <c r="BNS12" s="841"/>
      <c r="BNT12" s="841"/>
      <c r="BNU12" s="841"/>
      <c r="BNV12" s="841"/>
      <c r="BNW12" s="841"/>
      <c r="BNX12" s="841"/>
      <c r="BNY12" s="841"/>
      <c r="BNZ12" s="841"/>
      <c r="BOA12" s="841"/>
      <c r="BOB12" s="841"/>
      <c r="BOC12" s="841"/>
      <c r="BOD12" s="841"/>
      <c r="BOE12" s="841"/>
      <c r="BOF12" s="841"/>
      <c r="BOG12" s="841"/>
      <c r="BOH12" s="841"/>
      <c r="BOI12" s="841"/>
      <c r="BOJ12" s="841"/>
      <c r="BOK12" s="841"/>
      <c r="BOL12" s="841"/>
      <c r="BOM12" s="841"/>
      <c r="BON12" s="841"/>
      <c r="BOO12" s="841"/>
      <c r="BOP12" s="841"/>
      <c r="BOQ12" s="841"/>
      <c r="BOR12" s="841"/>
      <c r="BOS12" s="841"/>
      <c r="BOT12" s="841"/>
      <c r="BOU12" s="841"/>
      <c r="BOV12" s="841"/>
      <c r="BOW12" s="841"/>
      <c r="BOX12" s="841"/>
      <c r="BOY12" s="841"/>
      <c r="BOZ12" s="841"/>
      <c r="BPA12" s="841"/>
      <c r="BPB12" s="841"/>
      <c r="BPC12" s="841"/>
      <c r="BPD12" s="841"/>
      <c r="BPE12" s="841"/>
      <c r="BPF12" s="841"/>
      <c r="BPG12" s="841"/>
      <c r="BPH12" s="841"/>
      <c r="BPI12" s="841"/>
      <c r="BPJ12" s="841"/>
      <c r="BPK12" s="841"/>
      <c r="BPL12" s="841"/>
      <c r="BPM12" s="841"/>
      <c r="BPN12" s="841"/>
      <c r="BPO12" s="841"/>
      <c r="BPP12" s="841"/>
      <c r="BPQ12" s="841"/>
      <c r="BPR12" s="841"/>
      <c r="BPS12" s="841"/>
      <c r="BPT12" s="841"/>
      <c r="BPU12" s="841"/>
      <c r="BPV12" s="841"/>
      <c r="BPW12" s="841"/>
      <c r="BPX12" s="841"/>
      <c r="BPY12" s="841"/>
      <c r="BPZ12" s="841"/>
      <c r="BQA12" s="841"/>
      <c r="BQB12" s="841"/>
      <c r="BQC12" s="841"/>
      <c r="BQD12" s="841"/>
      <c r="BQE12" s="841"/>
      <c r="BQF12" s="841"/>
      <c r="BQG12" s="841"/>
      <c r="BQH12" s="841"/>
      <c r="BQI12" s="841"/>
      <c r="BQJ12" s="841"/>
      <c r="BQK12" s="841"/>
      <c r="BQL12" s="841"/>
      <c r="BQM12" s="841"/>
      <c r="BQN12" s="841"/>
      <c r="BQO12" s="841"/>
      <c r="BQP12" s="841"/>
      <c r="BQQ12" s="841"/>
      <c r="BQR12" s="841"/>
      <c r="BQS12" s="841"/>
      <c r="BQT12" s="841"/>
      <c r="BQU12" s="841"/>
      <c r="BQV12" s="841"/>
      <c r="BQW12" s="841"/>
      <c r="BQX12" s="841"/>
      <c r="BQY12" s="841"/>
      <c r="BQZ12" s="841"/>
      <c r="BRA12" s="841"/>
      <c r="BRB12" s="841"/>
      <c r="BRC12" s="841"/>
      <c r="BRD12" s="841"/>
      <c r="BRE12" s="841"/>
      <c r="BRF12" s="841"/>
      <c r="BRG12" s="841"/>
      <c r="BRH12" s="841"/>
      <c r="BRI12" s="841"/>
      <c r="BRJ12" s="841"/>
      <c r="BRK12" s="841"/>
      <c r="BRL12" s="841"/>
      <c r="BRM12" s="841"/>
      <c r="BRN12" s="841"/>
      <c r="BRO12" s="841"/>
      <c r="BRP12" s="841"/>
      <c r="BRQ12" s="841"/>
      <c r="BRR12" s="841"/>
      <c r="BRS12" s="841"/>
      <c r="BRT12" s="841"/>
      <c r="BRU12" s="841"/>
      <c r="BRV12" s="841"/>
      <c r="BRW12" s="841"/>
      <c r="BRX12" s="841"/>
      <c r="BRY12" s="841"/>
      <c r="BRZ12" s="841"/>
      <c r="BSA12" s="841"/>
      <c r="BSB12" s="841"/>
      <c r="BSC12" s="841"/>
      <c r="BSD12" s="841"/>
      <c r="BSE12" s="841"/>
      <c r="BSF12" s="841"/>
      <c r="BSG12" s="841"/>
      <c r="BSH12" s="841"/>
      <c r="BSI12" s="841"/>
      <c r="BSJ12" s="841"/>
      <c r="BSK12" s="841"/>
      <c r="BSL12" s="841"/>
      <c r="BSM12" s="841"/>
      <c r="BSN12" s="841"/>
      <c r="BSO12" s="841"/>
      <c r="BSP12" s="841"/>
      <c r="BSQ12" s="841"/>
      <c r="BSR12" s="841"/>
      <c r="BSS12" s="841"/>
      <c r="BST12" s="841"/>
      <c r="BSU12" s="841"/>
      <c r="BSV12" s="841"/>
      <c r="BSW12" s="841"/>
      <c r="BSX12" s="841"/>
      <c r="BSY12" s="841"/>
      <c r="BSZ12" s="841"/>
      <c r="BTA12" s="841"/>
      <c r="BTB12" s="841"/>
      <c r="BTC12" s="841"/>
      <c r="BTD12" s="841"/>
      <c r="BTE12" s="841"/>
      <c r="BTF12" s="841"/>
      <c r="BTG12" s="841"/>
      <c r="BTH12" s="841"/>
      <c r="BTI12" s="841"/>
      <c r="BTJ12" s="841"/>
      <c r="BTK12" s="841"/>
      <c r="BTL12" s="841"/>
      <c r="BTM12" s="841"/>
      <c r="BTN12" s="841"/>
      <c r="BTO12" s="841"/>
      <c r="BTP12" s="841"/>
      <c r="BTQ12" s="841"/>
      <c r="BTR12" s="841"/>
      <c r="BTS12" s="841"/>
      <c r="BTT12" s="841"/>
      <c r="BTU12" s="841"/>
      <c r="BTV12" s="841"/>
      <c r="BTW12" s="841"/>
      <c r="BTX12" s="841"/>
      <c r="BTY12" s="841"/>
      <c r="BTZ12" s="841"/>
      <c r="BUA12" s="841"/>
      <c r="BUB12" s="841"/>
      <c r="BUC12" s="841"/>
      <c r="BUD12" s="841"/>
      <c r="BUE12" s="841"/>
      <c r="BUF12" s="841"/>
      <c r="BUG12" s="841"/>
      <c r="BUH12" s="841"/>
      <c r="BUI12" s="841"/>
      <c r="BUJ12" s="841"/>
      <c r="BUK12" s="841"/>
      <c r="BUL12" s="841"/>
      <c r="BUM12" s="841"/>
      <c r="BUN12" s="841"/>
      <c r="BUO12" s="841"/>
      <c r="BUP12" s="841"/>
      <c r="BUQ12" s="841"/>
      <c r="BUR12" s="841"/>
      <c r="BUS12" s="841"/>
      <c r="BUT12" s="841"/>
      <c r="BUU12" s="841"/>
      <c r="BUV12" s="841"/>
      <c r="BUW12" s="841"/>
      <c r="BUX12" s="841"/>
      <c r="BUY12" s="841"/>
      <c r="BUZ12" s="841"/>
      <c r="BVA12" s="841"/>
      <c r="BVB12" s="841"/>
      <c r="BVC12" s="841"/>
      <c r="BVD12" s="841"/>
      <c r="BVE12" s="841"/>
      <c r="BVF12" s="841"/>
      <c r="BVG12" s="841"/>
      <c r="BVH12" s="841"/>
      <c r="BVI12" s="841"/>
      <c r="BVJ12" s="841"/>
      <c r="BVK12" s="841"/>
      <c r="BVL12" s="841"/>
      <c r="BVM12" s="841"/>
      <c r="BVN12" s="841"/>
      <c r="BVO12" s="841"/>
      <c r="BVP12" s="841"/>
      <c r="BVQ12" s="841"/>
      <c r="BVR12" s="841"/>
      <c r="BVS12" s="841"/>
      <c r="BVT12" s="841"/>
      <c r="BVU12" s="841"/>
      <c r="BVV12" s="841"/>
      <c r="BVW12" s="841"/>
      <c r="BVX12" s="841"/>
      <c r="BVY12" s="841"/>
      <c r="BVZ12" s="841"/>
      <c r="BWA12" s="841"/>
      <c r="BWB12" s="841"/>
      <c r="BWC12" s="841"/>
      <c r="BWD12" s="841"/>
      <c r="BWE12" s="841"/>
      <c r="BWF12" s="841"/>
      <c r="BWG12" s="841"/>
      <c r="BWH12" s="841"/>
      <c r="BWI12" s="841"/>
      <c r="BWJ12" s="841"/>
      <c r="BWK12" s="841"/>
      <c r="BWL12" s="841"/>
      <c r="BWM12" s="841"/>
      <c r="BWN12" s="841"/>
      <c r="BWO12" s="841"/>
      <c r="BWP12" s="841"/>
      <c r="BWQ12" s="841"/>
      <c r="BWR12" s="841"/>
      <c r="BWS12" s="841"/>
      <c r="BWT12" s="841"/>
      <c r="BWU12" s="841"/>
      <c r="BWV12" s="841"/>
      <c r="BWW12" s="841"/>
      <c r="BWX12" s="841"/>
      <c r="BWY12" s="841"/>
      <c r="BWZ12" s="841"/>
      <c r="BXA12" s="841"/>
      <c r="BXB12" s="841"/>
      <c r="BXC12" s="841"/>
      <c r="BXD12" s="841"/>
      <c r="BXE12" s="841"/>
      <c r="BXF12" s="841"/>
      <c r="BXG12" s="841"/>
      <c r="BXH12" s="841"/>
      <c r="BXI12" s="841"/>
      <c r="BXJ12" s="841"/>
      <c r="BXK12" s="841"/>
      <c r="BXL12" s="841"/>
      <c r="BXM12" s="841"/>
      <c r="BXN12" s="841"/>
      <c r="BXO12" s="841"/>
      <c r="BXP12" s="841"/>
      <c r="BXQ12" s="841"/>
      <c r="BXR12" s="841"/>
      <c r="BXS12" s="841"/>
      <c r="BXT12" s="841"/>
      <c r="BXU12" s="841"/>
      <c r="BXV12" s="841"/>
      <c r="BXW12" s="841"/>
      <c r="BXX12" s="841"/>
      <c r="BXY12" s="841"/>
      <c r="BXZ12" s="841"/>
      <c r="BYA12" s="841"/>
      <c r="BYB12" s="841"/>
      <c r="BYC12" s="841"/>
      <c r="BYD12" s="841"/>
      <c r="BYE12" s="841"/>
      <c r="BYF12" s="841"/>
      <c r="BYG12" s="841"/>
      <c r="BYH12" s="841"/>
      <c r="BYI12" s="841"/>
      <c r="BYJ12" s="841"/>
      <c r="BYK12" s="841"/>
      <c r="BYL12" s="841"/>
      <c r="BYM12" s="841"/>
      <c r="BYN12" s="841"/>
      <c r="BYO12" s="841"/>
      <c r="BYP12" s="841"/>
      <c r="BYQ12" s="841"/>
      <c r="BYR12" s="841"/>
      <c r="BYS12" s="841"/>
      <c r="BYT12" s="841"/>
      <c r="BYU12" s="841"/>
      <c r="BYV12" s="841"/>
      <c r="BYW12" s="841"/>
      <c r="BYX12" s="841"/>
      <c r="BYY12" s="841"/>
      <c r="BYZ12" s="841"/>
      <c r="BZA12" s="841"/>
      <c r="BZB12" s="841"/>
      <c r="BZC12" s="841"/>
      <c r="BZD12" s="841"/>
      <c r="BZE12" s="841"/>
      <c r="BZF12" s="841"/>
      <c r="BZG12" s="841"/>
      <c r="BZH12" s="841"/>
      <c r="BZI12" s="841"/>
      <c r="BZJ12" s="841"/>
      <c r="BZK12" s="841"/>
      <c r="BZL12" s="841"/>
      <c r="BZM12" s="841"/>
      <c r="BZN12" s="841"/>
      <c r="BZO12" s="841"/>
      <c r="BZP12" s="841"/>
      <c r="BZQ12" s="841"/>
      <c r="BZR12" s="841"/>
      <c r="BZS12" s="841"/>
      <c r="BZT12" s="841"/>
      <c r="BZU12" s="841"/>
      <c r="BZV12" s="841"/>
      <c r="BZW12" s="841"/>
      <c r="BZX12" s="841"/>
      <c r="BZY12" s="841"/>
      <c r="BZZ12" s="841"/>
      <c r="CAA12" s="841"/>
      <c r="CAB12" s="841"/>
      <c r="CAC12" s="841"/>
      <c r="CAD12" s="841"/>
      <c r="CAE12" s="841"/>
      <c r="CAF12" s="841"/>
      <c r="CAG12" s="841"/>
      <c r="CAH12" s="841"/>
      <c r="CAI12" s="841"/>
      <c r="CAJ12" s="841"/>
      <c r="CAK12" s="841"/>
      <c r="CAL12" s="841"/>
      <c r="CAM12" s="841"/>
      <c r="CAN12" s="841"/>
      <c r="CAO12" s="841"/>
      <c r="CAP12" s="841"/>
      <c r="CAQ12" s="841"/>
      <c r="CAR12" s="841"/>
      <c r="CAS12" s="841"/>
      <c r="CAT12" s="841"/>
      <c r="CAU12" s="841"/>
      <c r="CAV12" s="841"/>
      <c r="CAW12" s="841"/>
      <c r="CAX12" s="841"/>
      <c r="CAY12" s="841"/>
      <c r="CAZ12" s="841"/>
      <c r="CBA12" s="841"/>
      <c r="CBB12" s="841"/>
      <c r="CBC12" s="841"/>
      <c r="CBD12" s="841"/>
      <c r="CBE12" s="841"/>
      <c r="CBF12" s="841"/>
      <c r="CBG12" s="841"/>
      <c r="CBH12" s="841"/>
      <c r="CBI12" s="841"/>
      <c r="CBJ12" s="841"/>
      <c r="CBK12" s="841"/>
      <c r="CBL12" s="841"/>
      <c r="CBM12" s="841"/>
      <c r="CBN12" s="841"/>
      <c r="CBO12" s="841"/>
      <c r="CBP12" s="841"/>
      <c r="CBQ12" s="841"/>
      <c r="CBR12" s="841"/>
      <c r="CBS12" s="841"/>
      <c r="CBT12" s="841"/>
      <c r="CBU12" s="841"/>
      <c r="CBV12" s="841"/>
      <c r="CBW12" s="841"/>
      <c r="CBX12" s="841"/>
      <c r="CBY12" s="841"/>
      <c r="CBZ12" s="841"/>
      <c r="CCA12" s="841"/>
      <c r="CCB12" s="841"/>
      <c r="CCC12" s="841"/>
      <c r="CCD12" s="841"/>
      <c r="CCE12" s="841"/>
      <c r="CCF12" s="841"/>
      <c r="CCG12" s="841"/>
      <c r="CCH12" s="841"/>
      <c r="CCI12" s="841"/>
      <c r="CCJ12" s="841"/>
      <c r="CCK12" s="841"/>
      <c r="CCL12" s="841"/>
      <c r="CCM12" s="841"/>
      <c r="CCN12" s="841"/>
      <c r="CCO12" s="841"/>
      <c r="CCP12" s="841"/>
      <c r="CCQ12" s="841"/>
      <c r="CCR12" s="841"/>
      <c r="CCS12" s="841"/>
      <c r="CCT12" s="841"/>
      <c r="CCU12" s="841"/>
      <c r="CCV12" s="841"/>
      <c r="CCW12" s="841"/>
      <c r="CCX12" s="841"/>
      <c r="CCY12" s="841"/>
      <c r="CCZ12" s="841"/>
      <c r="CDA12" s="841"/>
      <c r="CDB12" s="841"/>
      <c r="CDC12" s="841"/>
      <c r="CDD12" s="841"/>
      <c r="CDE12" s="841"/>
      <c r="CDF12" s="841"/>
      <c r="CDG12" s="841"/>
      <c r="CDH12" s="841"/>
      <c r="CDI12" s="841"/>
      <c r="CDJ12" s="841"/>
      <c r="CDK12" s="841"/>
      <c r="CDL12" s="841"/>
      <c r="CDM12" s="841"/>
      <c r="CDN12" s="841"/>
      <c r="CDO12" s="841"/>
      <c r="CDP12" s="841"/>
      <c r="CDQ12" s="841"/>
      <c r="CDR12" s="841"/>
      <c r="CDS12" s="841"/>
      <c r="CDT12" s="841"/>
      <c r="CDU12" s="841"/>
      <c r="CDV12" s="841"/>
      <c r="CDW12" s="841"/>
      <c r="CDX12" s="841"/>
      <c r="CDY12" s="841"/>
      <c r="CDZ12" s="841"/>
      <c r="CEA12" s="841"/>
      <c r="CEB12" s="841"/>
      <c r="CEC12" s="841"/>
      <c r="CED12" s="841"/>
      <c r="CEE12" s="841"/>
      <c r="CEF12" s="841"/>
      <c r="CEG12" s="841"/>
      <c r="CEH12" s="841"/>
      <c r="CEI12" s="841"/>
      <c r="CEJ12" s="841"/>
      <c r="CEK12" s="841"/>
      <c r="CEL12" s="841"/>
      <c r="CEM12" s="841"/>
      <c r="CEN12" s="841"/>
      <c r="CEO12" s="841"/>
      <c r="CEP12" s="841"/>
      <c r="CEQ12" s="841"/>
      <c r="CER12" s="841"/>
      <c r="CES12" s="841"/>
      <c r="CET12" s="841"/>
      <c r="CEU12" s="841"/>
      <c r="CEV12" s="841"/>
      <c r="CEW12" s="841"/>
      <c r="CEX12" s="841"/>
      <c r="CEY12" s="841"/>
      <c r="CEZ12" s="841"/>
      <c r="CFA12" s="841"/>
      <c r="CFB12" s="841"/>
      <c r="CFC12" s="841"/>
      <c r="CFD12" s="841"/>
      <c r="CFE12" s="841"/>
      <c r="CFF12" s="841"/>
      <c r="CFG12" s="841"/>
      <c r="CFH12" s="841"/>
      <c r="CFI12" s="841"/>
      <c r="CFJ12" s="841"/>
      <c r="CFK12" s="841"/>
      <c r="CFL12" s="841"/>
      <c r="CFM12" s="841"/>
      <c r="CFN12" s="841"/>
      <c r="CFO12" s="841"/>
      <c r="CFP12" s="841"/>
      <c r="CFQ12" s="841"/>
      <c r="CFR12" s="841"/>
      <c r="CFS12" s="841"/>
      <c r="CFT12" s="841"/>
      <c r="CFU12" s="841"/>
      <c r="CFV12" s="841"/>
      <c r="CFW12" s="841"/>
      <c r="CFX12" s="841"/>
      <c r="CFY12" s="841"/>
      <c r="CFZ12" s="841"/>
      <c r="CGA12" s="841"/>
      <c r="CGB12" s="841"/>
      <c r="CGC12" s="841"/>
      <c r="CGD12" s="841"/>
      <c r="CGE12" s="841"/>
      <c r="CGF12" s="841"/>
      <c r="CGG12" s="841"/>
      <c r="CGH12" s="841"/>
      <c r="CGI12" s="841"/>
      <c r="CGJ12" s="841"/>
      <c r="CGK12" s="841"/>
      <c r="CGL12" s="841"/>
      <c r="CGM12" s="841"/>
      <c r="CGN12" s="841"/>
      <c r="CGO12" s="841"/>
      <c r="CGP12" s="841"/>
      <c r="CGQ12" s="841"/>
      <c r="CGR12" s="841"/>
      <c r="CGS12" s="841"/>
      <c r="CGT12" s="841"/>
      <c r="CGU12" s="841"/>
      <c r="CGV12" s="841"/>
      <c r="CGW12" s="841"/>
      <c r="CGX12" s="841"/>
      <c r="CGY12" s="841"/>
      <c r="CGZ12" s="841"/>
      <c r="CHA12" s="841"/>
      <c r="CHB12" s="841"/>
      <c r="CHC12" s="841"/>
      <c r="CHD12" s="841"/>
      <c r="CHE12" s="841"/>
      <c r="CHF12" s="841"/>
      <c r="CHG12" s="841"/>
      <c r="CHH12" s="841"/>
      <c r="CHI12" s="841"/>
      <c r="CHJ12" s="841"/>
      <c r="CHK12" s="841"/>
      <c r="CHL12" s="841"/>
      <c r="CHM12" s="841"/>
      <c r="CHN12" s="841"/>
      <c r="CHO12" s="841"/>
      <c r="CHP12" s="841"/>
      <c r="CHQ12" s="841"/>
      <c r="CHR12" s="841"/>
      <c r="CHS12" s="841"/>
      <c r="CHT12" s="841"/>
      <c r="CHU12" s="841"/>
      <c r="CHV12" s="841"/>
      <c r="CHW12" s="841"/>
      <c r="CHX12" s="841"/>
      <c r="CHY12" s="841"/>
      <c r="CHZ12" s="841"/>
      <c r="CIA12" s="841"/>
      <c r="CIB12" s="841"/>
      <c r="CIC12" s="841"/>
      <c r="CID12" s="841"/>
      <c r="CIE12" s="841"/>
      <c r="CIF12" s="841"/>
      <c r="CIG12" s="841"/>
      <c r="CIH12" s="841"/>
      <c r="CII12" s="841"/>
      <c r="CIJ12" s="841"/>
      <c r="CIK12" s="841"/>
      <c r="CIL12" s="841"/>
      <c r="CIM12" s="841"/>
      <c r="CIN12" s="841"/>
      <c r="CIO12" s="841"/>
      <c r="CIP12" s="841"/>
      <c r="CIQ12" s="841"/>
      <c r="CIR12" s="841"/>
      <c r="CIS12" s="841"/>
      <c r="CIT12" s="841"/>
      <c r="CIU12" s="841"/>
      <c r="CIV12" s="841"/>
      <c r="CIW12" s="841"/>
      <c r="CIX12" s="841"/>
      <c r="CIY12" s="841"/>
      <c r="CIZ12" s="841"/>
      <c r="CJA12" s="841"/>
      <c r="CJB12" s="841"/>
      <c r="CJC12" s="841"/>
      <c r="CJD12" s="841"/>
      <c r="CJE12" s="841"/>
      <c r="CJF12" s="841"/>
      <c r="CJG12" s="841"/>
      <c r="CJH12" s="841"/>
      <c r="CJI12" s="841"/>
      <c r="CJJ12" s="841"/>
      <c r="CJK12" s="841"/>
      <c r="CJL12" s="841"/>
      <c r="CJM12" s="841"/>
      <c r="CJN12" s="841"/>
      <c r="CJO12" s="841"/>
      <c r="CJP12" s="841"/>
      <c r="CJQ12" s="841"/>
      <c r="CJR12" s="841"/>
      <c r="CJS12" s="841"/>
      <c r="CJT12" s="841"/>
      <c r="CJU12" s="841"/>
      <c r="CJV12" s="841"/>
      <c r="CJW12" s="841"/>
      <c r="CJX12" s="841"/>
      <c r="CJY12" s="841"/>
      <c r="CJZ12" s="841"/>
      <c r="CKA12" s="841"/>
      <c r="CKB12" s="841"/>
      <c r="CKC12" s="841"/>
      <c r="CKD12" s="841"/>
      <c r="CKE12" s="841"/>
      <c r="CKF12" s="841"/>
      <c r="CKG12" s="841"/>
      <c r="CKH12" s="841"/>
      <c r="CKI12" s="841"/>
      <c r="CKJ12" s="841"/>
      <c r="CKK12" s="841"/>
      <c r="CKL12" s="841"/>
      <c r="CKM12" s="841"/>
      <c r="CKN12" s="841"/>
      <c r="CKO12" s="841"/>
      <c r="CKP12" s="841"/>
      <c r="CKQ12" s="841"/>
      <c r="CKR12" s="841"/>
      <c r="CKS12" s="841"/>
      <c r="CKT12" s="841"/>
      <c r="CKU12" s="841"/>
      <c r="CKV12" s="841"/>
      <c r="CKW12" s="841"/>
      <c r="CKX12" s="841"/>
      <c r="CKY12" s="841"/>
      <c r="CKZ12" s="841"/>
      <c r="CLA12" s="841"/>
      <c r="CLB12" s="841"/>
      <c r="CLC12" s="841"/>
      <c r="CLD12" s="841"/>
      <c r="CLE12" s="841"/>
      <c r="CLF12" s="841"/>
      <c r="CLG12" s="841"/>
      <c r="CLH12" s="841"/>
      <c r="CLI12" s="841"/>
      <c r="CLJ12" s="841"/>
      <c r="CLK12" s="841"/>
      <c r="CLL12" s="841"/>
      <c r="CLM12" s="841"/>
      <c r="CLN12" s="841"/>
      <c r="CLO12" s="841"/>
      <c r="CLP12" s="841"/>
      <c r="CLQ12" s="841"/>
      <c r="CLR12" s="841"/>
      <c r="CLS12" s="841"/>
      <c r="CLT12" s="841"/>
      <c r="CLU12" s="841"/>
      <c r="CLV12" s="841"/>
      <c r="CLW12" s="841"/>
      <c r="CLX12" s="841"/>
      <c r="CLY12" s="841"/>
      <c r="CLZ12" s="841"/>
      <c r="CMA12" s="841"/>
      <c r="CMB12" s="841"/>
      <c r="CMC12" s="841"/>
      <c r="CMD12" s="841"/>
      <c r="CME12" s="841"/>
      <c r="CMF12" s="841"/>
      <c r="CMG12" s="841"/>
      <c r="CMH12" s="841"/>
      <c r="CMI12" s="841"/>
      <c r="CMJ12" s="841"/>
      <c r="CMK12" s="841"/>
      <c r="CML12" s="841"/>
      <c r="CMM12" s="841"/>
      <c r="CMN12" s="841"/>
      <c r="CMO12" s="841"/>
      <c r="CMP12" s="841"/>
      <c r="CMQ12" s="841"/>
      <c r="CMR12" s="841"/>
      <c r="CMS12" s="841"/>
      <c r="CMT12" s="841"/>
      <c r="CMU12" s="841"/>
      <c r="CMV12" s="841"/>
      <c r="CMW12" s="841"/>
      <c r="CMX12" s="841"/>
      <c r="CMY12" s="841"/>
      <c r="CMZ12" s="841"/>
      <c r="CNA12" s="841"/>
      <c r="CNB12" s="841"/>
      <c r="CNC12" s="841"/>
      <c r="CND12" s="841"/>
      <c r="CNE12" s="841"/>
      <c r="CNF12" s="841"/>
      <c r="CNG12" s="841"/>
      <c r="CNH12" s="841"/>
      <c r="CNI12" s="841"/>
      <c r="CNJ12" s="841"/>
      <c r="CNK12" s="841"/>
      <c r="CNL12" s="841"/>
      <c r="CNM12" s="841"/>
      <c r="CNN12" s="841"/>
      <c r="CNO12" s="841"/>
      <c r="CNP12" s="841"/>
      <c r="CNQ12" s="841"/>
      <c r="CNR12" s="841"/>
      <c r="CNS12" s="841"/>
      <c r="CNT12" s="841"/>
      <c r="CNU12" s="841"/>
      <c r="CNV12" s="841"/>
      <c r="CNW12" s="841"/>
      <c r="CNX12" s="841"/>
      <c r="CNY12" s="841"/>
      <c r="CNZ12" s="841"/>
      <c r="COA12" s="841"/>
      <c r="COB12" s="841"/>
      <c r="COC12" s="841"/>
      <c r="COD12" s="841"/>
      <c r="COE12" s="841"/>
      <c r="COF12" s="841"/>
      <c r="COG12" s="841"/>
      <c r="COH12" s="841"/>
      <c r="COI12" s="841"/>
      <c r="COJ12" s="841"/>
      <c r="COK12" s="841"/>
      <c r="COL12" s="841"/>
      <c r="COM12" s="841"/>
      <c r="CON12" s="841"/>
      <c r="COO12" s="841"/>
      <c r="COP12" s="841"/>
      <c r="COQ12" s="841"/>
      <c r="COR12" s="841"/>
      <c r="COS12" s="841"/>
      <c r="COT12" s="841"/>
      <c r="COU12" s="841"/>
      <c r="COV12" s="841"/>
      <c r="COW12" s="841"/>
      <c r="COX12" s="841"/>
      <c r="COY12" s="841"/>
      <c r="COZ12" s="841"/>
      <c r="CPA12" s="841"/>
      <c r="CPB12" s="841"/>
      <c r="CPC12" s="841"/>
      <c r="CPD12" s="841"/>
      <c r="CPE12" s="841"/>
      <c r="CPF12" s="841"/>
      <c r="CPG12" s="841"/>
      <c r="CPH12" s="841"/>
      <c r="CPI12" s="841"/>
      <c r="CPJ12" s="841"/>
      <c r="CPK12" s="841"/>
      <c r="CPL12" s="841"/>
      <c r="CPM12" s="841"/>
      <c r="CPN12" s="841"/>
      <c r="CPO12" s="841"/>
      <c r="CPP12" s="841"/>
      <c r="CPQ12" s="841"/>
      <c r="CPR12" s="841"/>
      <c r="CPS12" s="841"/>
      <c r="CPT12" s="841"/>
      <c r="CPU12" s="841"/>
      <c r="CPV12" s="841"/>
      <c r="CPW12" s="841"/>
      <c r="CPX12" s="841"/>
      <c r="CPY12" s="841"/>
      <c r="CPZ12" s="841"/>
      <c r="CQA12" s="841"/>
      <c r="CQB12" s="841"/>
      <c r="CQC12" s="841"/>
      <c r="CQD12" s="841"/>
      <c r="CQE12" s="841"/>
      <c r="CQF12" s="841"/>
      <c r="CQG12" s="841"/>
      <c r="CQH12" s="841"/>
      <c r="CQI12" s="841"/>
      <c r="CQJ12" s="841"/>
      <c r="CQK12" s="841"/>
      <c r="CQL12" s="841"/>
      <c r="CQM12" s="841"/>
      <c r="CQN12" s="841"/>
      <c r="CQO12" s="841"/>
      <c r="CQP12" s="841"/>
      <c r="CQQ12" s="841"/>
      <c r="CQR12" s="841"/>
      <c r="CQS12" s="841"/>
      <c r="CQT12" s="841"/>
      <c r="CQU12" s="841"/>
      <c r="CQV12" s="841"/>
      <c r="CQW12" s="841"/>
      <c r="CQX12" s="841"/>
      <c r="CQY12" s="841"/>
      <c r="CQZ12" s="841"/>
      <c r="CRA12" s="841"/>
      <c r="CRB12" s="841"/>
      <c r="CRC12" s="841"/>
      <c r="CRD12" s="841"/>
      <c r="CRE12" s="841"/>
      <c r="CRF12" s="841"/>
      <c r="CRG12" s="841"/>
      <c r="CRH12" s="841"/>
      <c r="CRI12" s="841"/>
      <c r="CRJ12" s="841"/>
      <c r="CRK12" s="841"/>
      <c r="CRL12" s="841"/>
      <c r="CRM12" s="841"/>
      <c r="CRN12" s="841"/>
      <c r="CRO12" s="841"/>
      <c r="CRP12" s="841"/>
      <c r="CRQ12" s="841"/>
      <c r="CRR12" s="841"/>
      <c r="CRS12" s="841"/>
      <c r="CRT12" s="841"/>
      <c r="CRU12" s="841"/>
      <c r="CRV12" s="841"/>
      <c r="CRW12" s="841"/>
      <c r="CRX12" s="841"/>
      <c r="CRY12" s="841"/>
      <c r="CRZ12" s="841"/>
      <c r="CSA12" s="841"/>
      <c r="CSB12" s="841"/>
      <c r="CSC12" s="841"/>
      <c r="CSD12" s="841"/>
      <c r="CSE12" s="841"/>
      <c r="CSF12" s="841"/>
      <c r="CSG12" s="841"/>
      <c r="CSH12" s="841"/>
      <c r="CSI12" s="841"/>
      <c r="CSJ12" s="841"/>
      <c r="CSK12" s="841"/>
      <c r="CSL12" s="841"/>
      <c r="CSM12" s="841"/>
      <c r="CSN12" s="841"/>
      <c r="CSO12" s="841"/>
      <c r="CSP12" s="841"/>
      <c r="CSQ12" s="841"/>
      <c r="CSR12" s="841"/>
      <c r="CSS12" s="841"/>
      <c r="CST12" s="841"/>
      <c r="CSU12" s="841"/>
      <c r="CSV12" s="841"/>
      <c r="CSW12" s="841"/>
      <c r="CSX12" s="841"/>
      <c r="CSY12" s="841"/>
      <c r="CSZ12" s="841"/>
      <c r="CTA12" s="841"/>
      <c r="CTB12" s="841"/>
      <c r="CTC12" s="841"/>
      <c r="CTD12" s="841"/>
      <c r="CTE12" s="841"/>
      <c r="CTF12" s="841"/>
      <c r="CTG12" s="841"/>
      <c r="CTH12" s="841"/>
      <c r="CTI12" s="841"/>
      <c r="CTJ12" s="841"/>
      <c r="CTK12" s="841"/>
      <c r="CTL12" s="841"/>
      <c r="CTM12" s="841"/>
      <c r="CTN12" s="841"/>
      <c r="CTO12" s="841"/>
      <c r="CTP12" s="841"/>
      <c r="CTQ12" s="841"/>
      <c r="CTR12" s="841"/>
      <c r="CTS12" s="841"/>
      <c r="CTT12" s="841"/>
      <c r="CTU12" s="841"/>
      <c r="CTV12" s="841"/>
      <c r="CTW12" s="841"/>
      <c r="CTX12" s="841"/>
      <c r="CTY12" s="841"/>
      <c r="CTZ12" s="841"/>
      <c r="CUA12" s="841"/>
      <c r="CUB12" s="841"/>
      <c r="CUC12" s="841"/>
      <c r="CUD12" s="841"/>
      <c r="CUE12" s="841"/>
      <c r="CUF12" s="841"/>
      <c r="CUG12" s="841"/>
      <c r="CUH12" s="841"/>
      <c r="CUI12" s="841"/>
      <c r="CUJ12" s="841"/>
      <c r="CUK12" s="841"/>
      <c r="CUL12" s="841"/>
      <c r="CUM12" s="841"/>
      <c r="CUN12" s="841"/>
      <c r="CUO12" s="841"/>
      <c r="CUP12" s="841"/>
      <c r="CUQ12" s="841"/>
      <c r="CUR12" s="841"/>
      <c r="CUS12" s="841"/>
      <c r="CUT12" s="841"/>
      <c r="CUU12" s="841"/>
      <c r="CUV12" s="841"/>
      <c r="CUW12" s="841"/>
      <c r="CUX12" s="841"/>
      <c r="CUY12" s="841"/>
      <c r="CUZ12" s="841"/>
      <c r="CVA12" s="841"/>
      <c r="CVB12" s="841"/>
      <c r="CVC12" s="841"/>
      <c r="CVD12" s="841"/>
      <c r="CVE12" s="841"/>
      <c r="CVF12" s="841"/>
      <c r="CVG12" s="841"/>
      <c r="CVH12" s="841"/>
      <c r="CVI12" s="841"/>
      <c r="CVJ12" s="841"/>
      <c r="CVK12" s="841"/>
      <c r="CVL12" s="841"/>
      <c r="CVM12" s="841"/>
      <c r="CVN12" s="841"/>
      <c r="CVO12" s="841"/>
      <c r="CVP12" s="841"/>
      <c r="CVQ12" s="841"/>
      <c r="CVR12" s="841"/>
      <c r="CVS12" s="841"/>
      <c r="CVT12" s="841"/>
      <c r="CVU12" s="841"/>
      <c r="CVV12" s="841"/>
      <c r="CVW12" s="841"/>
      <c r="CVX12" s="841"/>
      <c r="CVY12" s="841"/>
      <c r="CVZ12" s="841"/>
      <c r="CWA12" s="841"/>
      <c r="CWB12" s="841"/>
      <c r="CWC12" s="841"/>
      <c r="CWD12" s="841"/>
      <c r="CWE12" s="841"/>
      <c r="CWF12" s="841"/>
      <c r="CWG12" s="841"/>
      <c r="CWH12" s="841"/>
      <c r="CWI12" s="841"/>
      <c r="CWJ12" s="841"/>
      <c r="CWK12" s="841"/>
      <c r="CWL12" s="841"/>
      <c r="CWM12" s="841"/>
      <c r="CWN12" s="841"/>
      <c r="CWO12" s="841"/>
      <c r="CWP12" s="841"/>
      <c r="CWQ12" s="841"/>
      <c r="CWR12" s="841"/>
      <c r="CWS12" s="841"/>
      <c r="CWT12" s="841"/>
      <c r="CWU12" s="841"/>
      <c r="CWV12" s="841"/>
      <c r="CWW12" s="841"/>
      <c r="CWX12" s="841"/>
      <c r="CWY12" s="841"/>
      <c r="CWZ12" s="841"/>
      <c r="CXA12" s="841"/>
      <c r="CXB12" s="841"/>
      <c r="CXC12" s="841"/>
      <c r="CXD12" s="841"/>
      <c r="CXE12" s="841"/>
      <c r="CXF12" s="841"/>
      <c r="CXG12" s="841"/>
      <c r="CXH12" s="841"/>
      <c r="CXI12" s="841"/>
      <c r="CXJ12" s="841"/>
      <c r="CXK12" s="841"/>
      <c r="CXL12" s="841"/>
      <c r="CXM12" s="841"/>
      <c r="CXN12" s="841"/>
      <c r="CXO12" s="841"/>
      <c r="CXP12" s="841"/>
      <c r="CXQ12" s="841"/>
      <c r="CXR12" s="841"/>
      <c r="CXS12" s="841"/>
      <c r="CXT12" s="841"/>
      <c r="CXU12" s="841"/>
      <c r="CXV12" s="841"/>
      <c r="CXW12" s="841"/>
      <c r="CXX12" s="841"/>
      <c r="CXY12" s="841"/>
      <c r="CXZ12" s="841"/>
      <c r="CYA12" s="841"/>
      <c r="CYB12" s="841"/>
      <c r="CYC12" s="841"/>
      <c r="CYD12" s="841"/>
      <c r="CYE12" s="841"/>
      <c r="CYF12" s="841"/>
      <c r="CYG12" s="841"/>
      <c r="CYH12" s="841"/>
      <c r="CYI12" s="841"/>
      <c r="CYJ12" s="841"/>
      <c r="CYK12" s="841"/>
      <c r="CYL12" s="841"/>
      <c r="CYM12" s="841"/>
      <c r="CYN12" s="841"/>
      <c r="CYO12" s="841"/>
      <c r="CYP12" s="841"/>
      <c r="CYQ12" s="841"/>
      <c r="CYR12" s="841"/>
      <c r="CYS12" s="841"/>
      <c r="CYT12" s="841"/>
      <c r="CYU12" s="841"/>
      <c r="CYV12" s="841"/>
      <c r="CYW12" s="841"/>
      <c r="CYX12" s="841"/>
      <c r="CYY12" s="841"/>
      <c r="CYZ12" s="841"/>
      <c r="CZA12" s="841"/>
      <c r="CZB12" s="841"/>
      <c r="CZC12" s="841"/>
      <c r="CZD12" s="841"/>
      <c r="CZE12" s="841"/>
      <c r="CZF12" s="841"/>
      <c r="CZG12" s="841"/>
      <c r="CZH12" s="841"/>
      <c r="CZI12" s="841"/>
      <c r="CZJ12" s="841"/>
      <c r="CZK12" s="841"/>
      <c r="CZL12" s="841"/>
      <c r="CZM12" s="841"/>
      <c r="CZN12" s="841"/>
      <c r="CZO12" s="841"/>
      <c r="CZP12" s="841"/>
      <c r="CZQ12" s="841"/>
      <c r="CZR12" s="841"/>
      <c r="CZS12" s="841"/>
      <c r="CZT12" s="841"/>
      <c r="CZU12" s="841"/>
      <c r="CZV12" s="841"/>
      <c r="CZW12" s="841"/>
      <c r="CZX12" s="841"/>
      <c r="CZY12" s="841"/>
      <c r="CZZ12" s="841"/>
      <c r="DAA12" s="841"/>
      <c r="DAB12" s="841"/>
      <c r="DAC12" s="841"/>
      <c r="DAD12" s="841"/>
      <c r="DAE12" s="841"/>
      <c r="DAF12" s="841"/>
      <c r="DAG12" s="841"/>
      <c r="DAH12" s="841"/>
      <c r="DAI12" s="841"/>
      <c r="DAJ12" s="841"/>
      <c r="DAK12" s="841"/>
      <c r="DAL12" s="841"/>
      <c r="DAM12" s="841"/>
      <c r="DAN12" s="841"/>
      <c r="DAO12" s="841"/>
      <c r="DAP12" s="841"/>
      <c r="DAQ12" s="841"/>
      <c r="DAR12" s="841"/>
      <c r="DAS12" s="841"/>
      <c r="DAT12" s="841"/>
      <c r="DAU12" s="841"/>
      <c r="DAV12" s="841"/>
      <c r="DAW12" s="841"/>
      <c r="DAX12" s="841"/>
      <c r="DAY12" s="841"/>
      <c r="DAZ12" s="841"/>
      <c r="DBA12" s="841"/>
      <c r="DBB12" s="841"/>
      <c r="DBC12" s="841"/>
      <c r="DBD12" s="841"/>
      <c r="DBE12" s="841"/>
      <c r="DBF12" s="841"/>
      <c r="DBG12" s="841"/>
      <c r="DBH12" s="841"/>
      <c r="DBI12" s="841"/>
      <c r="DBJ12" s="841"/>
      <c r="DBK12" s="841"/>
      <c r="DBL12" s="841"/>
      <c r="DBM12" s="841"/>
      <c r="DBN12" s="841"/>
      <c r="DBO12" s="841"/>
      <c r="DBP12" s="841"/>
      <c r="DBQ12" s="841"/>
      <c r="DBR12" s="841"/>
      <c r="DBS12" s="841"/>
      <c r="DBT12" s="841"/>
      <c r="DBU12" s="841"/>
      <c r="DBV12" s="841"/>
      <c r="DBW12" s="841"/>
      <c r="DBX12" s="841"/>
      <c r="DBY12" s="841"/>
      <c r="DBZ12" s="841"/>
      <c r="DCA12" s="841"/>
      <c r="DCB12" s="841"/>
      <c r="DCC12" s="841"/>
      <c r="DCD12" s="841"/>
      <c r="DCE12" s="841"/>
      <c r="DCF12" s="841"/>
      <c r="DCG12" s="841"/>
      <c r="DCH12" s="841"/>
      <c r="DCI12" s="841"/>
      <c r="DCJ12" s="841"/>
      <c r="DCK12" s="841"/>
      <c r="DCL12" s="841"/>
      <c r="DCM12" s="841"/>
      <c r="DCN12" s="841"/>
      <c r="DCO12" s="841"/>
      <c r="DCP12" s="841"/>
      <c r="DCQ12" s="841"/>
      <c r="DCR12" s="841"/>
      <c r="DCS12" s="841"/>
      <c r="DCT12" s="841"/>
      <c r="DCU12" s="841"/>
      <c r="DCV12" s="841"/>
      <c r="DCW12" s="841"/>
      <c r="DCX12" s="841"/>
      <c r="DCY12" s="841"/>
      <c r="DCZ12" s="841"/>
      <c r="DDA12" s="841"/>
      <c r="DDB12" s="841"/>
      <c r="DDC12" s="841"/>
      <c r="DDD12" s="841"/>
      <c r="DDE12" s="841"/>
      <c r="DDF12" s="841"/>
      <c r="DDG12" s="841"/>
      <c r="DDH12" s="841"/>
      <c r="DDI12" s="841"/>
      <c r="DDJ12" s="841"/>
      <c r="DDK12" s="841"/>
      <c r="DDL12" s="841"/>
      <c r="DDM12" s="841"/>
      <c r="DDN12" s="841"/>
      <c r="DDO12" s="841"/>
      <c r="DDP12" s="841"/>
      <c r="DDQ12" s="841"/>
      <c r="DDR12" s="841"/>
      <c r="DDS12" s="841"/>
      <c r="DDT12" s="841"/>
      <c r="DDU12" s="841"/>
      <c r="DDV12" s="841"/>
      <c r="DDW12" s="841"/>
      <c r="DDX12" s="841"/>
      <c r="DDY12" s="841"/>
      <c r="DDZ12" s="841"/>
      <c r="DEA12" s="841"/>
      <c r="DEB12" s="841"/>
      <c r="DEC12" s="841"/>
      <c r="DED12" s="841"/>
      <c r="DEE12" s="841"/>
      <c r="DEF12" s="841"/>
      <c r="DEG12" s="841"/>
      <c r="DEH12" s="841"/>
      <c r="DEI12" s="841"/>
      <c r="DEJ12" s="841"/>
      <c r="DEK12" s="841"/>
      <c r="DEL12" s="841"/>
      <c r="DEM12" s="841"/>
      <c r="DEN12" s="841"/>
      <c r="DEO12" s="841"/>
      <c r="DEP12" s="841"/>
      <c r="DEQ12" s="841"/>
      <c r="DER12" s="841"/>
      <c r="DES12" s="841"/>
      <c r="DET12" s="841"/>
      <c r="DEU12" s="841"/>
      <c r="DEV12" s="841"/>
      <c r="DEW12" s="841"/>
      <c r="DEX12" s="841"/>
      <c r="DEY12" s="841"/>
      <c r="DEZ12" s="841"/>
      <c r="DFA12" s="841"/>
      <c r="DFB12" s="841"/>
      <c r="DFC12" s="841"/>
      <c r="DFD12" s="841"/>
      <c r="DFE12" s="841"/>
      <c r="DFF12" s="841"/>
      <c r="DFG12" s="841"/>
      <c r="DFH12" s="841"/>
      <c r="DFI12" s="841"/>
      <c r="DFJ12" s="841"/>
      <c r="DFK12" s="841"/>
      <c r="DFL12" s="841"/>
      <c r="DFM12" s="841"/>
      <c r="DFN12" s="841"/>
      <c r="DFO12" s="841"/>
      <c r="DFP12" s="841"/>
      <c r="DFQ12" s="841"/>
      <c r="DFR12" s="841"/>
      <c r="DFS12" s="841"/>
      <c r="DFT12" s="841"/>
      <c r="DFU12" s="841"/>
      <c r="DFV12" s="841"/>
      <c r="DFW12" s="841"/>
      <c r="DFX12" s="841"/>
      <c r="DFY12" s="841"/>
      <c r="DFZ12" s="841"/>
      <c r="DGA12" s="841"/>
      <c r="DGB12" s="841"/>
      <c r="DGC12" s="841"/>
      <c r="DGD12" s="841"/>
      <c r="DGE12" s="841"/>
      <c r="DGF12" s="841"/>
      <c r="DGG12" s="841"/>
      <c r="DGH12" s="841"/>
      <c r="DGI12" s="841"/>
      <c r="DGJ12" s="841"/>
      <c r="DGK12" s="841"/>
      <c r="DGL12" s="841"/>
      <c r="DGM12" s="841"/>
      <c r="DGN12" s="841"/>
      <c r="DGO12" s="841"/>
      <c r="DGP12" s="841"/>
      <c r="DGQ12" s="841"/>
      <c r="DGR12" s="841"/>
      <c r="DGS12" s="841"/>
      <c r="DGT12" s="841"/>
      <c r="DGU12" s="841"/>
      <c r="DGV12" s="841"/>
      <c r="DGW12" s="841"/>
      <c r="DGX12" s="841"/>
      <c r="DGY12" s="841"/>
      <c r="DGZ12" s="841"/>
      <c r="DHA12" s="841"/>
      <c r="DHB12" s="841"/>
      <c r="DHC12" s="841"/>
      <c r="DHD12" s="841"/>
      <c r="DHE12" s="841"/>
      <c r="DHF12" s="841"/>
      <c r="DHG12" s="841"/>
      <c r="DHH12" s="841"/>
      <c r="DHI12" s="841"/>
      <c r="DHJ12" s="841"/>
      <c r="DHK12" s="841"/>
      <c r="DHL12" s="841"/>
      <c r="DHM12" s="841"/>
      <c r="DHN12" s="841"/>
      <c r="DHO12" s="841"/>
      <c r="DHP12" s="841"/>
      <c r="DHQ12" s="841"/>
      <c r="DHR12" s="841"/>
      <c r="DHS12" s="841"/>
      <c r="DHT12" s="841"/>
      <c r="DHU12" s="841"/>
      <c r="DHV12" s="841"/>
      <c r="DHW12" s="841"/>
      <c r="DHX12" s="841"/>
      <c r="DHY12" s="841"/>
      <c r="DHZ12" s="841"/>
      <c r="DIA12" s="841"/>
      <c r="DIB12" s="841"/>
      <c r="DIC12" s="841"/>
      <c r="DID12" s="841"/>
      <c r="DIE12" s="841"/>
      <c r="DIF12" s="841"/>
      <c r="DIG12" s="841"/>
      <c r="DIH12" s="841"/>
      <c r="DII12" s="841"/>
      <c r="DIJ12" s="841"/>
      <c r="DIK12" s="841"/>
      <c r="DIL12" s="841"/>
      <c r="DIM12" s="841"/>
      <c r="DIN12" s="841"/>
      <c r="DIO12" s="841"/>
      <c r="DIP12" s="841"/>
      <c r="DIQ12" s="841"/>
      <c r="DIR12" s="841"/>
      <c r="DIS12" s="841"/>
      <c r="DIT12" s="841"/>
      <c r="DIU12" s="841"/>
      <c r="DIV12" s="841"/>
      <c r="DIW12" s="841"/>
      <c r="DIX12" s="841"/>
      <c r="DIY12" s="841"/>
      <c r="DIZ12" s="841"/>
      <c r="DJA12" s="841"/>
      <c r="DJB12" s="841"/>
      <c r="DJC12" s="841"/>
      <c r="DJD12" s="841"/>
      <c r="DJE12" s="841"/>
      <c r="DJF12" s="841"/>
      <c r="DJG12" s="841"/>
      <c r="DJH12" s="841"/>
      <c r="DJI12" s="841"/>
      <c r="DJJ12" s="841"/>
      <c r="DJK12" s="841"/>
      <c r="DJL12" s="841"/>
      <c r="DJM12" s="841"/>
      <c r="DJN12" s="841"/>
      <c r="DJO12" s="841"/>
      <c r="DJP12" s="841"/>
      <c r="DJQ12" s="841"/>
      <c r="DJR12" s="841"/>
      <c r="DJS12" s="841"/>
      <c r="DJT12" s="841"/>
      <c r="DJU12" s="841"/>
      <c r="DJV12" s="841"/>
      <c r="DJW12" s="841"/>
      <c r="DJX12" s="841"/>
      <c r="DJY12" s="841"/>
      <c r="DJZ12" s="841"/>
      <c r="DKA12" s="841"/>
      <c r="DKB12" s="841"/>
      <c r="DKC12" s="841"/>
      <c r="DKD12" s="841"/>
      <c r="DKE12" s="841"/>
      <c r="DKF12" s="841"/>
      <c r="DKG12" s="841"/>
      <c r="DKH12" s="841"/>
      <c r="DKI12" s="841"/>
      <c r="DKJ12" s="841"/>
      <c r="DKK12" s="841"/>
      <c r="DKL12" s="841"/>
      <c r="DKM12" s="841"/>
      <c r="DKN12" s="841"/>
      <c r="DKO12" s="841"/>
      <c r="DKP12" s="841"/>
      <c r="DKQ12" s="841"/>
      <c r="DKR12" s="841"/>
      <c r="DKS12" s="841"/>
      <c r="DKT12" s="841"/>
      <c r="DKU12" s="841"/>
      <c r="DKV12" s="841"/>
      <c r="DKW12" s="841"/>
      <c r="DKX12" s="841"/>
      <c r="DKY12" s="841"/>
      <c r="DKZ12" s="841"/>
      <c r="DLA12" s="841"/>
      <c r="DLB12" s="841"/>
      <c r="DLC12" s="841"/>
      <c r="DLD12" s="841"/>
      <c r="DLE12" s="841"/>
      <c r="DLF12" s="841"/>
      <c r="DLG12" s="841"/>
      <c r="DLH12" s="841"/>
      <c r="DLI12" s="841"/>
      <c r="DLJ12" s="841"/>
      <c r="DLK12" s="841"/>
      <c r="DLL12" s="841"/>
      <c r="DLM12" s="841"/>
      <c r="DLN12" s="841"/>
      <c r="DLO12" s="841"/>
      <c r="DLP12" s="841"/>
      <c r="DLQ12" s="841"/>
      <c r="DLR12" s="841"/>
      <c r="DLS12" s="841"/>
      <c r="DLT12" s="841"/>
      <c r="DLU12" s="841"/>
      <c r="DLV12" s="841"/>
      <c r="DLW12" s="841"/>
      <c r="DLX12" s="841"/>
      <c r="DLY12" s="841"/>
      <c r="DLZ12" s="841"/>
      <c r="DMA12" s="841"/>
      <c r="DMB12" s="841"/>
      <c r="DMC12" s="841"/>
      <c r="DMD12" s="841"/>
      <c r="DME12" s="841"/>
      <c r="DMF12" s="841"/>
      <c r="DMG12" s="841"/>
      <c r="DMH12" s="841"/>
      <c r="DMI12" s="841"/>
      <c r="DMJ12" s="841"/>
      <c r="DMK12" s="841"/>
      <c r="DML12" s="841"/>
      <c r="DMM12" s="841"/>
      <c r="DMN12" s="841"/>
      <c r="DMO12" s="841"/>
      <c r="DMP12" s="841"/>
      <c r="DMQ12" s="841"/>
      <c r="DMR12" s="841"/>
      <c r="DMS12" s="841"/>
      <c r="DMT12" s="841"/>
      <c r="DMU12" s="841"/>
      <c r="DMV12" s="841"/>
      <c r="DMW12" s="841"/>
      <c r="DMX12" s="841"/>
      <c r="DMY12" s="841"/>
      <c r="DMZ12" s="841"/>
      <c r="DNA12" s="841"/>
      <c r="DNB12" s="841"/>
      <c r="DNC12" s="841"/>
      <c r="DND12" s="841"/>
      <c r="DNE12" s="841"/>
      <c r="DNF12" s="841"/>
      <c r="DNG12" s="841"/>
      <c r="DNH12" s="841"/>
      <c r="DNI12" s="841"/>
      <c r="DNJ12" s="841"/>
      <c r="DNK12" s="841"/>
      <c r="DNL12" s="841"/>
      <c r="DNM12" s="841"/>
      <c r="DNN12" s="841"/>
      <c r="DNO12" s="841"/>
      <c r="DNP12" s="841"/>
      <c r="DNQ12" s="841"/>
      <c r="DNR12" s="841"/>
      <c r="DNS12" s="841"/>
      <c r="DNT12" s="841"/>
      <c r="DNU12" s="841"/>
      <c r="DNV12" s="841"/>
      <c r="DNW12" s="841"/>
      <c r="DNX12" s="841"/>
      <c r="DNY12" s="841"/>
      <c r="DNZ12" s="841"/>
      <c r="DOA12" s="841"/>
      <c r="DOB12" s="841"/>
      <c r="DOC12" s="841"/>
      <c r="DOD12" s="841"/>
      <c r="DOE12" s="841"/>
      <c r="DOF12" s="841"/>
      <c r="DOG12" s="841"/>
      <c r="DOH12" s="841"/>
      <c r="DOI12" s="841"/>
      <c r="DOJ12" s="841"/>
      <c r="DOK12" s="841"/>
      <c r="DOL12" s="841"/>
      <c r="DOM12" s="841"/>
      <c r="DON12" s="841"/>
      <c r="DOO12" s="841"/>
      <c r="DOP12" s="841"/>
      <c r="DOQ12" s="841"/>
      <c r="DOR12" s="841"/>
      <c r="DOS12" s="841"/>
      <c r="DOT12" s="841"/>
      <c r="DOU12" s="841"/>
      <c r="DOV12" s="841"/>
      <c r="DOW12" s="841"/>
      <c r="DOX12" s="841"/>
      <c r="DOY12" s="841"/>
      <c r="DOZ12" s="841"/>
      <c r="DPA12" s="841"/>
      <c r="DPB12" s="841"/>
      <c r="DPC12" s="841"/>
      <c r="DPD12" s="841"/>
      <c r="DPE12" s="841"/>
      <c r="DPF12" s="841"/>
      <c r="DPG12" s="841"/>
      <c r="DPH12" s="841"/>
      <c r="DPI12" s="841"/>
      <c r="DPJ12" s="841"/>
      <c r="DPK12" s="841"/>
      <c r="DPL12" s="841"/>
      <c r="DPM12" s="841"/>
      <c r="DPN12" s="841"/>
      <c r="DPO12" s="841"/>
      <c r="DPP12" s="841"/>
      <c r="DPQ12" s="841"/>
      <c r="DPR12" s="841"/>
      <c r="DPS12" s="841"/>
      <c r="DPT12" s="841"/>
      <c r="DPU12" s="841"/>
      <c r="DPV12" s="841"/>
      <c r="DPW12" s="841"/>
      <c r="DPX12" s="841"/>
      <c r="DPY12" s="841"/>
      <c r="DPZ12" s="841"/>
      <c r="DQA12" s="841"/>
      <c r="DQB12" s="841"/>
      <c r="DQC12" s="841"/>
      <c r="DQD12" s="841"/>
      <c r="DQE12" s="841"/>
      <c r="DQF12" s="841"/>
      <c r="DQG12" s="841"/>
      <c r="DQH12" s="841"/>
      <c r="DQI12" s="841"/>
      <c r="DQJ12" s="841"/>
      <c r="DQK12" s="841"/>
      <c r="DQL12" s="841"/>
      <c r="DQM12" s="841"/>
      <c r="DQN12" s="841"/>
      <c r="DQO12" s="841"/>
      <c r="DQP12" s="841"/>
      <c r="DQQ12" s="841"/>
      <c r="DQR12" s="841"/>
      <c r="DQS12" s="841"/>
      <c r="DQT12" s="841"/>
      <c r="DQU12" s="841"/>
      <c r="DQV12" s="841"/>
      <c r="DQW12" s="841"/>
      <c r="DQX12" s="841"/>
      <c r="DQY12" s="841"/>
      <c r="DQZ12" s="841"/>
      <c r="DRA12" s="841"/>
      <c r="DRB12" s="841"/>
      <c r="DRC12" s="841"/>
      <c r="DRD12" s="841"/>
      <c r="DRE12" s="841"/>
      <c r="DRF12" s="841"/>
      <c r="DRG12" s="841"/>
      <c r="DRH12" s="841"/>
      <c r="DRI12" s="841"/>
      <c r="DRJ12" s="841"/>
      <c r="DRK12" s="841"/>
      <c r="DRL12" s="841"/>
      <c r="DRM12" s="841"/>
      <c r="DRN12" s="841"/>
      <c r="DRO12" s="841"/>
      <c r="DRP12" s="841"/>
      <c r="DRQ12" s="841"/>
      <c r="DRR12" s="841"/>
      <c r="DRS12" s="841"/>
      <c r="DRT12" s="841"/>
      <c r="DRU12" s="841"/>
      <c r="DRV12" s="841"/>
      <c r="DRW12" s="841"/>
      <c r="DRX12" s="841"/>
      <c r="DRY12" s="841"/>
      <c r="DRZ12" s="841"/>
      <c r="DSA12" s="841"/>
      <c r="DSB12" s="841"/>
      <c r="DSC12" s="841"/>
      <c r="DSD12" s="841"/>
      <c r="DSE12" s="841"/>
      <c r="DSF12" s="841"/>
      <c r="DSG12" s="841"/>
      <c r="DSH12" s="841"/>
      <c r="DSI12" s="841"/>
      <c r="DSJ12" s="841"/>
      <c r="DSK12" s="841"/>
      <c r="DSL12" s="841"/>
      <c r="DSM12" s="841"/>
      <c r="DSN12" s="841"/>
      <c r="DSO12" s="841"/>
      <c r="DSP12" s="841"/>
      <c r="DSQ12" s="841"/>
      <c r="DSR12" s="841"/>
      <c r="DSS12" s="841"/>
      <c r="DST12" s="841"/>
      <c r="DSU12" s="841"/>
      <c r="DSV12" s="841"/>
      <c r="DSW12" s="841"/>
      <c r="DSX12" s="841"/>
      <c r="DSY12" s="841"/>
      <c r="DSZ12" s="841"/>
      <c r="DTA12" s="841"/>
      <c r="DTB12" s="841"/>
      <c r="DTC12" s="841"/>
      <c r="DTD12" s="841"/>
      <c r="DTE12" s="841"/>
      <c r="DTF12" s="841"/>
      <c r="DTG12" s="841"/>
      <c r="DTH12" s="841"/>
      <c r="DTI12" s="841"/>
      <c r="DTJ12" s="841"/>
      <c r="DTK12" s="841"/>
      <c r="DTL12" s="841"/>
      <c r="DTM12" s="841"/>
      <c r="DTN12" s="841"/>
      <c r="DTO12" s="841"/>
      <c r="DTP12" s="841"/>
      <c r="DTQ12" s="841"/>
      <c r="DTR12" s="841"/>
      <c r="DTS12" s="841"/>
      <c r="DTT12" s="841"/>
      <c r="DTU12" s="841"/>
      <c r="DTV12" s="841"/>
      <c r="DTW12" s="841"/>
      <c r="DTX12" s="841"/>
      <c r="DTY12" s="841"/>
      <c r="DTZ12" s="841"/>
      <c r="DUA12" s="841"/>
      <c r="DUB12" s="841"/>
      <c r="DUC12" s="841"/>
      <c r="DUD12" s="841"/>
      <c r="DUE12" s="841"/>
      <c r="DUF12" s="841"/>
      <c r="DUG12" s="841"/>
      <c r="DUH12" s="841"/>
      <c r="DUI12" s="841"/>
      <c r="DUJ12" s="841"/>
      <c r="DUK12" s="841"/>
      <c r="DUL12" s="841"/>
      <c r="DUM12" s="841"/>
      <c r="DUN12" s="841"/>
      <c r="DUO12" s="841"/>
      <c r="DUP12" s="841"/>
      <c r="DUQ12" s="841"/>
      <c r="DUR12" s="841"/>
      <c r="DUS12" s="841"/>
      <c r="DUT12" s="841"/>
      <c r="DUU12" s="841"/>
      <c r="DUV12" s="841"/>
      <c r="DUW12" s="841"/>
      <c r="DUX12" s="841"/>
      <c r="DUY12" s="841"/>
      <c r="DUZ12" s="841"/>
      <c r="DVA12" s="841"/>
      <c r="DVB12" s="841"/>
      <c r="DVC12" s="841"/>
      <c r="DVD12" s="841"/>
      <c r="DVE12" s="841"/>
      <c r="DVF12" s="841"/>
      <c r="DVG12" s="841"/>
      <c r="DVH12" s="841"/>
      <c r="DVI12" s="841"/>
      <c r="DVJ12" s="841"/>
      <c r="DVK12" s="841"/>
      <c r="DVL12" s="841"/>
      <c r="DVM12" s="841"/>
      <c r="DVN12" s="841"/>
      <c r="DVO12" s="841"/>
      <c r="DVP12" s="841"/>
      <c r="DVQ12" s="841"/>
      <c r="DVR12" s="841"/>
      <c r="DVS12" s="841"/>
      <c r="DVT12" s="841"/>
      <c r="DVU12" s="841"/>
      <c r="DVV12" s="841"/>
      <c r="DVW12" s="841"/>
      <c r="DVX12" s="841"/>
      <c r="DVY12" s="841"/>
      <c r="DVZ12" s="841"/>
      <c r="DWA12" s="841"/>
      <c r="DWB12" s="841"/>
      <c r="DWC12" s="841"/>
      <c r="DWD12" s="841"/>
      <c r="DWE12" s="841"/>
      <c r="DWF12" s="841"/>
      <c r="DWG12" s="841"/>
      <c r="DWH12" s="841"/>
      <c r="DWI12" s="841"/>
      <c r="DWJ12" s="841"/>
      <c r="DWK12" s="841"/>
      <c r="DWL12" s="841"/>
      <c r="DWM12" s="841"/>
      <c r="DWN12" s="841"/>
      <c r="DWO12" s="841"/>
      <c r="DWP12" s="841"/>
      <c r="DWQ12" s="841"/>
      <c r="DWR12" s="841"/>
      <c r="DWS12" s="841"/>
      <c r="DWT12" s="841"/>
      <c r="DWU12" s="841"/>
      <c r="DWV12" s="841"/>
      <c r="DWW12" s="841"/>
      <c r="DWX12" s="841"/>
      <c r="DWY12" s="841"/>
      <c r="DWZ12" s="841"/>
      <c r="DXA12" s="841"/>
      <c r="DXB12" s="841"/>
      <c r="DXC12" s="841"/>
      <c r="DXD12" s="841"/>
      <c r="DXE12" s="841"/>
      <c r="DXF12" s="841"/>
      <c r="DXG12" s="841"/>
      <c r="DXH12" s="841"/>
      <c r="DXI12" s="841"/>
      <c r="DXJ12" s="841"/>
      <c r="DXK12" s="841"/>
      <c r="DXL12" s="841"/>
      <c r="DXM12" s="841"/>
      <c r="DXN12" s="841"/>
      <c r="DXO12" s="841"/>
      <c r="DXP12" s="841"/>
      <c r="DXQ12" s="841"/>
      <c r="DXR12" s="841"/>
      <c r="DXS12" s="841"/>
      <c r="DXT12" s="841"/>
      <c r="DXU12" s="841"/>
      <c r="DXV12" s="841"/>
      <c r="DXW12" s="841"/>
      <c r="DXX12" s="841"/>
      <c r="DXY12" s="841"/>
      <c r="DXZ12" s="841"/>
      <c r="DYA12" s="841"/>
      <c r="DYB12" s="841"/>
      <c r="DYC12" s="841"/>
      <c r="DYD12" s="841"/>
      <c r="DYE12" s="841"/>
      <c r="DYF12" s="841"/>
      <c r="DYG12" s="841"/>
      <c r="DYH12" s="841"/>
      <c r="DYI12" s="841"/>
      <c r="DYJ12" s="841"/>
      <c r="DYK12" s="841"/>
      <c r="DYL12" s="841"/>
      <c r="DYM12" s="841"/>
      <c r="DYN12" s="841"/>
      <c r="DYO12" s="841"/>
      <c r="DYP12" s="841"/>
      <c r="DYQ12" s="841"/>
      <c r="DYR12" s="841"/>
      <c r="DYS12" s="841"/>
      <c r="DYT12" s="841"/>
      <c r="DYU12" s="841"/>
      <c r="DYV12" s="841"/>
      <c r="DYW12" s="841"/>
      <c r="DYX12" s="841"/>
      <c r="DYY12" s="841"/>
      <c r="DYZ12" s="841"/>
      <c r="DZA12" s="841"/>
      <c r="DZB12" s="841"/>
      <c r="DZC12" s="841"/>
      <c r="DZD12" s="841"/>
      <c r="DZE12" s="841"/>
      <c r="DZF12" s="841"/>
      <c r="DZG12" s="841"/>
      <c r="DZH12" s="841"/>
      <c r="DZI12" s="841"/>
      <c r="DZJ12" s="841"/>
      <c r="DZK12" s="841"/>
      <c r="DZL12" s="841"/>
      <c r="DZM12" s="841"/>
      <c r="DZN12" s="841"/>
      <c r="DZO12" s="841"/>
      <c r="DZP12" s="841"/>
      <c r="DZQ12" s="841"/>
      <c r="DZR12" s="841"/>
      <c r="DZS12" s="841"/>
      <c r="DZT12" s="841"/>
      <c r="DZU12" s="841"/>
      <c r="DZV12" s="841"/>
      <c r="DZW12" s="841"/>
      <c r="DZX12" s="841"/>
      <c r="DZY12" s="841"/>
      <c r="DZZ12" s="841"/>
      <c r="EAA12" s="841"/>
      <c r="EAB12" s="841"/>
      <c r="EAC12" s="841"/>
      <c r="EAD12" s="841"/>
      <c r="EAE12" s="841"/>
      <c r="EAF12" s="841"/>
      <c r="EAG12" s="841"/>
      <c r="EAH12" s="841"/>
      <c r="EAI12" s="841"/>
      <c r="EAJ12" s="841"/>
      <c r="EAK12" s="841"/>
      <c r="EAL12" s="841"/>
      <c r="EAM12" s="841"/>
      <c r="EAN12" s="841"/>
      <c r="EAO12" s="841"/>
      <c r="EAP12" s="841"/>
      <c r="EAQ12" s="841"/>
      <c r="EAR12" s="841"/>
      <c r="EAS12" s="841"/>
      <c r="EAT12" s="841"/>
      <c r="EAU12" s="841"/>
      <c r="EAV12" s="841"/>
      <c r="EAW12" s="841"/>
      <c r="EAX12" s="841"/>
      <c r="EAY12" s="841"/>
      <c r="EAZ12" s="841"/>
      <c r="EBA12" s="841"/>
      <c r="EBB12" s="841"/>
      <c r="EBC12" s="841"/>
      <c r="EBD12" s="841"/>
      <c r="EBE12" s="841"/>
      <c r="EBF12" s="841"/>
      <c r="EBG12" s="841"/>
      <c r="EBH12" s="841"/>
      <c r="EBI12" s="841"/>
      <c r="EBJ12" s="841"/>
      <c r="EBK12" s="841"/>
      <c r="EBL12" s="841"/>
      <c r="EBM12" s="841"/>
      <c r="EBN12" s="841"/>
      <c r="EBO12" s="841"/>
      <c r="EBP12" s="841"/>
      <c r="EBQ12" s="841"/>
      <c r="EBR12" s="841"/>
      <c r="EBS12" s="841"/>
      <c r="EBT12" s="841"/>
      <c r="EBU12" s="841"/>
      <c r="EBV12" s="841"/>
      <c r="EBW12" s="841"/>
      <c r="EBX12" s="841"/>
      <c r="EBY12" s="841"/>
      <c r="EBZ12" s="841"/>
      <c r="ECA12" s="841"/>
      <c r="ECB12" s="841"/>
      <c r="ECC12" s="841"/>
      <c r="ECD12" s="841"/>
      <c r="ECE12" s="841"/>
      <c r="ECF12" s="841"/>
      <c r="ECG12" s="841"/>
      <c r="ECH12" s="841"/>
      <c r="ECI12" s="841"/>
      <c r="ECJ12" s="841"/>
      <c r="ECK12" s="841"/>
      <c r="ECL12" s="841"/>
      <c r="ECM12" s="841"/>
      <c r="ECN12" s="841"/>
      <c r="ECO12" s="841"/>
      <c r="ECP12" s="841"/>
      <c r="ECQ12" s="841"/>
      <c r="ECR12" s="841"/>
      <c r="ECS12" s="841"/>
      <c r="ECT12" s="841"/>
      <c r="ECU12" s="841"/>
      <c r="ECV12" s="841"/>
      <c r="ECW12" s="841"/>
      <c r="ECX12" s="841"/>
      <c r="ECY12" s="841"/>
      <c r="ECZ12" s="841"/>
      <c r="EDA12" s="841"/>
      <c r="EDB12" s="841"/>
      <c r="EDC12" s="841"/>
      <c r="EDD12" s="841"/>
      <c r="EDE12" s="841"/>
      <c r="EDF12" s="841"/>
      <c r="EDG12" s="841"/>
      <c r="EDH12" s="841"/>
      <c r="EDI12" s="841"/>
      <c r="EDJ12" s="841"/>
      <c r="EDK12" s="841"/>
      <c r="EDL12" s="841"/>
      <c r="EDM12" s="841"/>
      <c r="EDN12" s="841"/>
      <c r="EDO12" s="841"/>
      <c r="EDP12" s="841"/>
      <c r="EDQ12" s="841"/>
      <c r="EDR12" s="841"/>
      <c r="EDS12" s="841"/>
      <c r="EDT12" s="841"/>
      <c r="EDU12" s="841"/>
      <c r="EDV12" s="841"/>
      <c r="EDW12" s="841"/>
      <c r="EDX12" s="841"/>
      <c r="EDY12" s="841"/>
      <c r="EDZ12" s="841"/>
      <c r="EEA12" s="841"/>
      <c r="EEB12" s="841"/>
      <c r="EEC12" s="841"/>
      <c r="EED12" s="841"/>
      <c r="EEE12" s="841"/>
      <c r="EEF12" s="841"/>
      <c r="EEG12" s="841"/>
      <c r="EEH12" s="841"/>
      <c r="EEI12" s="841"/>
      <c r="EEJ12" s="841"/>
      <c r="EEK12" s="841"/>
      <c r="EEL12" s="841"/>
      <c r="EEM12" s="841"/>
      <c r="EEN12" s="841"/>
      <c r="EEO12" s="841"/>
      <c r="EEP12" s="841"/>
      <c r="EEQ12" s="841"/>
      <c r="EER12" s="841"/>
      <c r="EES12" s="841"/>
      <c r="EET12" s="841"/>
      <c r="EEU12" s="841"/>
      <c r="EEV12" s="841"/>
      <c r="EEW12" s="841"/>
      <c r="EEX12" s="841"/>
      <c r="EEY12" s="841"/>
      <c r="EEZ12" s="841"/>
      <c r="EFA12" s="841"/>
      <c r="EFB12" s="841"/>
      <c r="EFC12" s="841"/>
      <c r="EFD12" s="841"/>
      <c r="EFE12" s="841"/>
      <c r="EFF12" s="841"/>
      <c r="EFG12" s="841"/>
      <c r="EFH12" s="841"/>
      <c r="EFI12" s="841"/>
      <c r="EFJ12" s="841"/>
      <c r="EFK12" s="841"/>
      <c r="EFL12" s="841"/>
      <c r="EFM12" s="841"/>
      <c r="EFN12" s="841"/>
      <c r="EFO12" s="841"/>
      <c r="EFP12" s="841"/>
      <c r="EFQ12" s="841"/>
      <c r="EFR12" s="841"/>
      <c r="EFS12" s="841"/>
      <c r="EFT12" s="841"/>
      <c r="EFU12" s="841"/>
      <c r="EFV12" s="841"/>
      <c r="EFW12" s="841"/>
      <c r="EFX12" s="841"/>
      <c r="EFY12" s="841"/>
      <c r="EFZ12" s="841"/>
      <c r="EGA12" s="841"/>
      <c r="EGB12" s="841"/>
      <c r="EGC12" s="841"/>
      <c r="EGD12" s="841"/>
      <c r="EGE12" s="841"/>
      <c r="EGF12" s="841"/>
      <c r="EGG12" s="841"/>
      <c r="EGH12" s="841"/>
      <c r="EGI12" s="841"/>
      <c r="EGJ12" s="841"/>
      <c r="EGK12" s="841"/>
      <c r="EGL12" s="841"/>
      <c r="EGM12" s="841"/>
      <c r="EGN12" s="841"/>
      <c r="EGO12" s="841"/>
      <c r="EGP12" s="841"/>
      <c r="EGQ12" s="841"/>
      <c r="EGR12" s="841"/>
      <c r="EGS12" s="841"/>
      <c r="EGT12" s="841"/>
      <c r="EGU12" s="841"/>
      <c r="EGV12" s="841"/>
      <c r="EGW12" s="841"/>
      <c r="EGX12" s="841"/>
      <c r="EGY12" s="841"/>
      <c r="EGZ12" s="841"/>
      <c r="EHA12" s="841"/>
      <c r="EHB12" s="841"/>
      <c r="EHC12" s="841"/>
      <c r="EHD12" s="841"/>
      <c r="EHE12" s="841"/>
      <c r="EHF12" s="841"/>
      <c r="EHG12" s="841"/>
      <c r="EHH12" s="841"/>
      <c r="EHI12" s="841"/>
      <c r="EHJ12" s="841"/>
      <c r="EHK12" s="841"/>
      <c r="EHL12" s="841"/>
      <c r="EHM12" s="841"/>
      <c r="EHN12" s="841"/>
      <c r="EHO12" s="841"/>
      <c r="EHP12" s="841"/>
      <c r="EHQ12" s="841"/>
      <c r="EHR12" s="841"/>
      <c r="EHS12" s="841"/>
      <c r="EHT12" s="841"/>
      <c r="EHU12" s="841"/>
      <c r="EHV12" s="841"/>
      <c r="EHW12" s="841"/>
      <c r="EHX12" s="841"/>
      <c r="EHY12" s="841"/>
      <c r="EHZ12" s="841"/>
      <c r="EIA12" s="841"/>
      <c r="EIB12" s="841"/>
      <c r="EIC12" s="841"/>
      <c r="EID12" s="841"/>
      <c r="EIE12" s="841"/>
      <c r="EIF12" s="841"/>
      <c r="EIG12" s="841"/>
      <c r="EIH12" s="841"/>
      <c r="EII12" s="841"/>
      <c r="EIJ12" s="841"/>
      <c r="EIK12" s="841"/>
      <c r="EIL12" s="841"/>
      <c r="EIM12" s="841"/>
      <c r="EIN12" s="841"/>
      <c r="EIO12" s="841"/>
      <c r="EIP12" s="841"/>
      <c r="EIQ12" s="841"/>
      <c r="EIR12" s="841"/>
      <c r="EIS12" s="841"/>
      <c r="EIT12" s="841"/>
      <c r="EIU12" s="841"/>
      <c r="EIV12" s="841"/>
      <c r="EIW12" s="841"/>
      <c r="EIX12" s="841"/>
      <c r="EIY12" s="841"/>
      <c r="EIZ12" s="841"/>
      <c r="EJA12" s="841"/>
      <c r="EJB12" s="841"/>
      <c r="EJC12" s="841"/>
      <c r="EJD12" s="841"/>
      <c r="EJE12" s="841"/>
      <c r="EJF12" s="841"/>
      <c r="EJG12" s="841"/>
      <c r="EJH12" s="841"/>
      <c r="EJI12" s="841"/>
      <c r="EJJ12" s="841"/>
      <c r="EJK12" s="841"/>
      <c r="EJL12" s="841"/>
      <c r="EJM12" s="841"/>
      <c r="EJN12" s="841"/>
      <c r="EJO12" s="841"/>
      <c r="EJP12" s="841"/>
      <c r="EJQ12" s="841"/>
      <c r="EJR12" s="841"/>
      <c r="EJS12" s="841"/>
      <c r="EJT12" s="841"/>
      <c r="EJU12" s="841"/>
      <c r="EJV12" s="841"/>
      <c r="EJW12" s="841"/>
      <c r="EJX12" s="841"/>
      <c r="EJY12" s="841"/>
      <c r="EJZ12" s="841"/>
      <c r="EKA12" s="841"/>
      <c r="EKB12" s="841"/>
      <c r="EKC12" s="841"/>
      <c r="EKD12" s="841"/>
      <c r="EKE12" s="841"/>
      <c r="EKF12" s="841"/>
      <c r="EKG12" s="841"/>
      <c r="EKH12" s="841"/>
      <c r="EKI12" s="841"/>
      <c r="EKJ12" s="841"/>
      <c r="EKK12" s="841"/>
      <c r="EKL12" s="841"/>
      <c r="EKM12" s="841"/>
      <c r="EKN12" s="841"/>
      <c r="EKO12" s="841"/>
      <c r="EKP12" s="841"/>
      <c r="EKQ12" s="841"/>
      <c r="EKR12" s="841"/>
      <c r="EKS12" s="841"/>
      <c r="EKT12" s="841"/>
      <c r="EKU12" s="841"/>
      <c r="EKV12" s="841"/>
      <c r="EKW12" s="841"/>
      <c r="EKX12" s="841"/>
      <c r="EKY12" s="841"/>
      <c r="EKZ12" s="841"/>
      <c r="ELA12" s="841"/>
      <c r="ELB12" s="841"/>
      <c r="ELC12" s="841"/>
      <c r="ELD12" s="841"/>
      <c r="ELE12" s="841"/>
      <c r="ELF12" s="841"/>
      <c r="ELG12" s="841"/>
      <c r="ELH12" s="841"/>
      <c r="ELI12" s="841"/>
      <c r="ELJ12" s="841"/>
      <c r="ELK12" s="841"/>
      <c r="ELL12" s="841"/>
      <c r="ELM12" s="841"/>
      <c r="ELN12" s="841"/>
      <c r="ELO12" s="841"/>
      <c r="ELP12" s="841"/>
      <c r="ELQ12" s="841"/>
      <c r="ELR12" s="841"/>
      <c r="ELS12" s="841"/>
      <c r="ELT12" s="841"/>
      <c r="ELU12" s="841"/>
      <c r="ELV12" s="841"/>
      <c r="ELW12" s="841"/>
      <c r="ELX12" s="841"/>
      <c r="ELY12" s="841"/>
      <c r="ELZ12" s="841"/>
      <c r="EMA12" s="841"/>
      <c r="EMB12" s="841"/>
      <c r="EMC12" s="841"/>
      <c r="EMD12" s="841"/>
      <c r="EME12" s="841"/>
      <c r="EMF12" s="841"/>
      <c r="EMG12" s="841"/>
      <c r="EMH12" s="841"/>
      <c r="EMI12" s="841"/>
      <c r="EMJ12" s="841"/>
      <c r="EMK12" s="841"/>
      <c r="EML12" s="841"/>
      <c r="EMM12" s="841"/>
      <c r="EMN12" s="841"/>
      <c r="EMO12" s="841"/>
      <c r="EMP12" s="841"/>
      <c r="EMQ12" s="841"/>
      <c r="EMR12" s="841"/>
      <c r="EMS12" s="841"/>
      <c r="EMT12" s="841"/>
      <c r="EMU12" s="841"/>
      <c r="EMV12" s="841"/>
      <c r="EMW12" s="841"/>
      <c r="EMX12" s="841"/>
      <c r="EMY12" s="841"/>
      <c r="EMZ12" s="841"/>
      <c r="ENA12" s="841"/>
      <c r="ENB12" s="841"/>
      <c r="ENC12" s="841"/>
      <c r="END12" s="841"/>
      <c r="ENE12" s="841"/>
      <c r="ENF12" s="841"/>
      <c r="ENG12" s="841"/>
      <c r="ENH12" s="841"/>
      <c r="ENI12" s="841"/>
      <c r="ENJ12" s="841"/>
      <c r="ENK12" s="841"/>
      <c r="ENL12" s="841"/>
      <c r="ENM12" s="841"/>
      <c r="ENN12" s="841"/>
      <c r="ENO12" s="841"/>
      <c r="ENP12" s="841"/>
      <c r="ENQ12" s="841"/>
      <c r="ENR12" s="841"/>
      <c r="ENS12" s="841"/>
      <c r="ENT12" s="841"/>
      <c r="ENU12" s="841"/>
      <c r="ENV12" s="841"/>
      <c r="ENW12" s="841"/>
      <c r="ENX12" s="841"/>
      <c r="ENY12" s="841"/>
      <c r="ENZ12" s="841"/>
      <c r="EOA12" s="841"/>
      <c r="EOB12" s="841"/>
      <c r="EOC12" s="841"/>
      <c r="EOD12" s="841"/>
      <c r="EOE12" s="841"/>
      <c r="EOF12" s="841"/>
      <c r="EOG12" s="841"/>
      <c r="EOH12" s="841"/>
      <c r="EOI12" s="841"/>
      <c r="EOJ12" s="841"/>
      <c r="EOK12" s="841"/>
      <c r="EOL12" s="841"/>
      <c r="EOM12" s="841"/>
      <c r="EON12" s="841"/>
      <c r="EOO12" s="841"/>
      <c r="EOP12" s="841"/>
      <c r="EOQ12" s="841"/>
      <c r="EOR12" s="841"/>
      <c r="EOS12" s="841"/>
      <c r="EOT12" s="841"/>
      <c r="EOU12" s="841"/>
      <c r="EOV12" s="841"/>
      <c r="EOW12" s="841"/>
      <c r="EOX12" s="841"/>
      <c r="EOY12" s="841"/>
      <c r="EOZ12" s="841"/>
      <c r="EPA12" s="841"/>
      <c r="EPB12" s="841"/>
      <c r="EPC12" s="841"/>
      <c r="EPD12" s="841"/>
      <c r="EPE12" s="841"/>
      <c r="EPF12" s="841"/>
      <c r="EPG12" s="841"/>
      <c r="EPH12" s="841"/>
      <c r="EPI12" s="841"/>
      <c r="EPJ12" s="841"/>
      <c r="EPK12" s="841"/>
      <c r="EPL12" s="841"/>
      <c r="EPM12" s="841"/>
      <c r="EPN12" s="841"/>
      <c r="EPO12" s="841"/>
      <c r="EPP12" s="841"/>
      <c r="EPQ12" s="841"/>
      <c r="EPR12" s="841"/>
      <c r="EPS12" s="841"/>
      <c r="EPT12" s="841"/>
      <c r="EPU12" s="841"/>
      <c r="EPV12" s="841"/>
      <c r="EPW12" s="841"/>
      <c r="EPX12" s="841"/>
      <c r="EPY12" s="841"/>
      <c r="EPZ12" s="841"/>
      <c r="EQA12" s="841"/>
      <c r="EQB12" s="841"/>
      <c r="EQC12" s="841"/>
      <c r="EQD12" s="841"/>
      <c r="EQE12" s="841"/>
      <c r="EQF12" s="841"/>
      <c r="EQG12" s="841"/>
      <c r="EQH12" s="841"/>
      <c r="EQI12" s="841"/>
      <c r="EQJ12" s="841"/>
      <c r="EQK12" s="841"/>
      <c r="EQL12" s="841"/>
      <c r="EQM12" s="841"/>
      <c r="EQN12" s="841"/>
      <c r="EQO12" s="841"/>
      <c r="EQP12" s="841"/>
      <c r="EQQ12" s="841"/>
      <c r="EQR12" s="841"/>
      <c r="EQS12" s="841"/>
      <c r="EQT12" s="841"/>
      <c r="EQU12" s="841"/>
      <c r="EQV12" s="841"/>
      <c r="EQW12" s="841"/>
      <c r="EQX12" s="841"/>
      <c r="EQY12" s="841"/>
      <c r="EQZ12" s="841"/>
      <c r="ERA12" s="841"/>
      <c r="ERB12" s="841"/>
      <c r="ERC12" s="841"/>
      <c r="ERD12" s="841"/>
      <c r="ERE12" s="841"/>
      <c r="ERF12" s="841"/>
      <c r="ERG12" s="841"/>
      <c r="ERH12" s="841"/>
      <c r="ERI12" s="841"/>
      <c r="ERJ12" s="841"/>
      <c r="ERK12" s="841"/>
      <c r="ERL12" s="841"/>
      <c r="ERM12" s="841"/>
      <c r="ERN12" s="841"/>
      <c r="ERO12" s="841"/>
      <c r="ERP12" s="841"/>
      <c r="ERQ12" s="841"/>
      <c r="ERR12" s="841"/>
      <c r="ERS12" s="841"/>
      <c r="ERT12" s="841"/>
      <c r="ERU12" s="841"/>
      <c r="ERV12" s="841"/>
      <c r="ERW12" s="841"/>
      <c r="ERX12" s="841"/>
      <c r="ERY12" s="841"/>
      <c r="ERZ12" s="841"/>
      <c r="ESA12" s="841"/>
      <c r="ESB12" s="841"/>
      <c r="ESC12" s="841"/>
      <c r="ESD12" s="841"/>
      <c r="ESE12" s="841"/>
      <c r="ESF12" s="841"/>
      <c r="ESG12" s="841"/>
      <c r="ESH12" s="841"/>
      <c r="ESI12" s="841"/>
      <c r="ESJ12" s="841"/>
      <c r="ESK12" s="841"/>
      <c r="ESL12" s="841"/>
      <c r="ESM12" s="841"/>
      <c r="ESN12" s="841"/>
      <c r="ESO12" s="841"/>
      <c r="ESP12" s="841"/>
      <c r="ESQ12" s="841"/>
      <c r="ESR12" s="841"/>
      <c r="ESS12" s="841"/>
      <c r="EST12" s="841"/>
      <c r="ESU12" s="841"/>
      <c r="ESV12" s="841"/>
      <c r="ESW12" s="841"/>
      <c r="ESX12" s="841"/>
      <c r="ESY12" s="841"/>
      <c r="ESZ12" s="841"/>
      <c r="ETA12" s="841"/>
      <c r="ETB12" s="841"/>
      <c r="ETC12" s="841"/>
      <c r="ETD12" s="841"/>
      <c r="ETE12" s="841"/>
      <c r="ETF12" s="841"/>
      <c r="ETG12" s="841"/>
      <c r="ETH12" s="841"/>
      <c r="ETI12" s="841"/>
      <c r="ETJ12" s="841"/>
      <c r="ETK12" s="841"/>
      <c r="ETL12" s="841"/>
      <c r="ETM12" s="841"/>
      <c r="ETN12" s="841"/>
      <c r="ETO12" s="841"/>
      <c r="ETP12" s="841"/>
      <c r="ETQ12" s="841"/>
      <c r="ETR12" s="841"/>
      <c r="ETS12" s="841"/>
      <c r="ETT12" s="841"/>
      <c r="ETU12" s="841"/>
      <c r="ETV12" s="841"/>
      <c r="ETW12" s="841"/>
      <c r="ETX12" s="841"/>
      <c r="ETY12" s="841"/>
      <c r="ETZ12" s="841"/>
      <c r="EUA12" s="841"/>
      <c r="EUB12" s="841"/>
      <c r="EUC12" s="841"/>
      <c r="EUD12" s="841"/>
      <c r="EUE12" s="841"/>
      <c r="EUF12" s="841"/>
      <c r="EUG12" s="841"/>
      <c r="EUH12" s="841"/>
      <c r="EUI12" s="841"/>
      <c r="EUJ12" s="841"/>
      <c r="EUK12" s="841"/>
      <c r="EUL12" s="841"/>
      <c r="EUM12" s="841"/>
      <c r="EUN12" s="841"/>
      <c r="EUO12" s="841"/>
      <c r="EUP12" s="841"/>
      <c r="EUQ12" s="841"/>
      <c r="EUR12" s="841"/>
      <c r="EUS12" s="841"/>
      <c r="EUT12" s="841"/>
      <c r="EUU12" s="841"/>
      <c r="EUV12" s="841"/>
      <c r="EUW12" s="841"/>
      <c r="EUX12" s="841"/>
      <c r="EUY12" s="841"/>
      <c r="EUZ12" s="841"/>
      <c r="EVA12" s="841"/>
      <c r="EVB12" s="841"/>
      <c r="EVC12" s="841"/>
      <c r="EVD12" s="841"/>
      <c r="EVE12" s="841"/>
      <c r="EVF12" s="841"/>
      <c r="EVG12" s="841"/>
      <c r="EVH12" s="841"/>
      <c r="EVI12" s="841"/>
      <c r="EVJ12" s="841"/>
      <c r="EVK12" s="841"/>
      <c r="EVL12" s="841"/>
      <c r="EVM12" s="841"/>
      <c r="EVN12" s="841"/>
      <c r="EVO12" s="841"/>
      <c r="EVP12" s="841"/>
      <c r="EVQ12" s="841"/>
      <c r="EVR12" s="841"/>
      <c r="EVS12" s="841"/>
      <c r="EVT12" s="841"/>
      <c r="EVU12" s="841"/>
      <c r="EVV12" s="841"/>
      <c r="EVW12" s="841"/>
      <c r="EVX12" s="841"/>
      <c r="EVY12" s="841"/>
      <c r="EVZ12" s="841"/>
      <c r="EWA12" s="841"/>
      <c r="EWB12" s="841"/>
      <c r="EWC12" s="841"/>
      <c r="EWD12" s="841"/>
      <c r="EWE12" s="841"/>
      <c r="EWF12" s="841"/>
      <c r="EWG12" s="841"/>
      <c r="EWH12" s="841"/>
      <c r="EWI12" s="841"/>
      <c r="EWJ12" s="841"/>
      <c r="EWK12" s="841"/>
      <c r="EWL12" s="841"/>
      <c r="EWM12" s="841"/>
      <c r="EWN12" s="841"/>
      <c r="EWO12" s="841"/>
      <c r="EWP12" s="841"/>
      <c r="EWQ12" s="841"/>
      <c r="EWR12" s="841"/>
      <c r="EWS12" s="841"/>
      <c r="EWT12" s="841"/>
      <c r="EWU12" s="841"/>
      <c r="EWV12" s="841"/>
      <c r="EWW12" s="841"/>
      <c r="EWX12" s="841"/>
      <c r="EWY12" s="841"/>
      <c r="EWZ12" s="841"/>
      <c r="EXA12" s="841"/>
      <c r="EXB12" s="841"/>
      <c r="EXC12" s="841"/>
      <c r="EXD12" s="841"/>
      <c r="EXE12" s="841"/>
      <c r="EXF12" s="841"/>
      <c r="EXG12" s="841"/>
      <c r="EXH12" s="841"/>
      <c r="EXI12" s="841"/>
      <c r="EXJ12" s="841"/>
      <c r="EXK12" s="841"/>
      <c r="EXL12" s="841"/>
      <c r="EXM12" s="841"/>
      <c r="EXN12" s="841"/>
      <c r="EXO12" s="841"/>
      <c r="EXP12" s="841"/>
      <c r="EXQ12" s="841"/>
      <c r="EXR12" s="841"/>
      <c r="EXS12" s="841"/>
      <c r="EXT12" s="841"/>
      <c r="EXU12" s="841"/>
      <c r="EXV12" s="841"/>
      <c r="EXW12" s="841"/>
      <c r="EXX12" s="841"/>
      <c r="EXY12" s="841"/>
      <c r="EXZ12" s="841"/>
      <c r="EYA12" s="841"/>
      <c r="EYB12" s="841"/>
      <c r="EYC12" s="841"/>
      <c r="EYD12" s="841"/>
      <c r="EYE12" s="841"/>
      <c r="EYF12" s="841"/>
      <c r="EYG12" s="841"/>
      <c r="EYH12" s="841"/>
      <c r="EYI12" s="841"/>
      <c r="EYJ12" s="841"/>
      <c r="EYK12" s="841"/>
      <c r="EYL12" s="841"/>
      <c r="EYM12" s="841"/>
      <c r="EYN12" s="841"/>
      <c r="EYO12" s="841"/>
      <c r="EYP12" s="841"/>
      <c r="EYQ12" s="841"/>
      <c r="EYR12" s="841"/>
      <c r="EYS12" s="841"/>
      <c r="EYT12" s="841"/>
      <c r="EYU12" s="841"/>
      <c r="EYV12" s="841"/>
      <c r="EYW12" s="841"/>
      <c r="EYX12" s="841"/>
      <c r="EYY12" s="841"/>
      <c r="EYZ12" s="841"/>
      <c r="EZA12" s="841"/>
      <c r="EZB12" s="841"/>
      <c r="EZC12" s="841"/>
      <c r="EZD12" s="841"/>
      <c r="EZE12" s="841"/>
      <c r="EZF12" s="841"/>
      <c r="EZG12" s="841"/>
      <c r="EZH12" s="841"/>
      <c r="EZI12" s="841"/>
      <c r="EZJ12" s="841"/>
      <c r="EZK12" s="841"/>
      <c r="EZL12" s="841"/>
      <c r="EZM12" s="841"/>
      <c r="EZN12" s="841"/>
      <c r="EZO12" s="841"/>
      <c r="EZP12" s="841"/>
      <c r="EZQ12" s="841"/>
      <c r="EZR12" s="841"/>
      <c r="EZS12" s="841"/>
      <c r="EZT12" s="841"/>
      <c r="EZU12" s="841"/>
      <c r="EZV12" s="841"/>
      <c r="EZW12" s="841"/>
      <c r="EZX12" s="841"/>
      <c r="EZY12" s="841"/>
      <c r="EZZ12" s="841"/>
      <c r="FAA12" s="841"/>
      <c r="FAB12" s="841"/>
      <c r="FAC12" s="841"/>
      <c r="FAD12" s="841"/>
      <c r="FAE12" s="841"/>
      <c r="FAF12" s="841"/>
      <c r="FAG12" s="841"/>
      <c r="FAH12" s="841"/>
      <c r="FAI12" s="841"/>
      <c r="FAJ12" s="841"/>
      <c r="FAK12" s="841"/>
      <c r="FAL12" s="841"/>
      <c r="FAM12" s="841"/>
      <c r="FAN12" s="841"/>
      <c r="FAO12" s="841"/>
      <c r="FAP12" s="841"/>
      <c r="FAQ12" s="841"/>
      <c r="FAR12" s="841"/>
      <c r="FAS12" s="841"/>
      <c r="FAT12" s="841"/>
      <c r="FAU12" s="841"/>
      <c r="FAV12" s="841"/>
      <c r="FAW12" s="841"/>
      <c r="FAX12" s="841"/>
      <c r="FAY12" s="841"/>
      <c r="FAZ12" s="841"/>
      <c r="FBA12" s="841"/>
      <c r="FBB12" s="841"/>
      <c r="FBC12" s="841"/>
      <c r="FBD12" s="841"/>
      <c r="FBE12" s="841"/>
      <c r="FBF12" s="841"/>
      <c r="FBG12" s="841"/>
      <c r="FBH12" s="841"/>
      <c r="FBI12" s="841"/>
      <c r="FBJ12" s="841"/>
      <c r="FBK12" s="841"/>
      <c r="FBL12" s="841"/>
      <c r="FBM12" s="841"/>
      <c r="FBN12" s="841"/>
      <c r="FBO12" s="841"/>
      <c r="FBP12" s="841"/>
      <c r="FBQ12" s="841"/>
      <c r="FBR12" s="841"/>
      <c r="FBS12" s="841"/>
      <c r="FBT12" s="841"/>
      <c r="FBU12" s="841"/>
      <c r="FBV12" s="841"/>
      <c r="FBW12" s="841"/>
      <c r="FBX12" s="841"/>
      <c r="FBY12" s="841"/>
      <c r="FBZ12" s="841"/>
      <c r="FCA12" s="841"/>
      <c r="FCB12" s="841"/>
      <c r="FCC12" s="841"/>
      <c r="FCD12" s="841"/>
      <c r="FCE12" s="841"/>
      <c r="FCF12" s="841"/>
      <c r="FCG12" s="841"/>
      <c r="FCH12" s="841"/>
      <c r="FCI12" s="841"/>
      <c r="FCJ12" s="841"/>
      <c r="FCK12" s="841"/>
      <c r="FCL12" s="841"/>
      <c r="FCM12" s="841"/>
      <c r="FCN12" s="841"/>
      <c r="FCO12" s="841"/>
      <c r="FCP12" s="841"/>
      <c r="FCQ12" s="841"/>
      <c r="FCR12" s="841"/>
      <c r="FCS12" s="841"/>
      <c r="FCT12" s="841"/>
      <c r="FCU12" s="841"/>
      <c r="FCV12" s="841"/>
      <c r="FCW12" s="841"/>
      <c r="FCX12" s="841"/>
      <c r="FCY12" s="841"/>
      <c r="FCZ12" s="841"/>
      <c r="FDA12" s="841"/>
      <c r="FDB12" s="841"/>
      <c r="FDC12" s="841"/>
      <c r="FDD12" s="841"/>
      <c r="FDE12" s="841"/>
      <c r="FDF12" s="841"/>
      <c r="FDG12" s="841"/>
      <c r="FDH12" s="841"/>
      <c r="FDI12" s="841"/>
      <c r="FDJ12" s="841"/>
      <c r="FDK12" s="841"/>
      <c r="FDL12" s="841"/>
      <c r="FDM12" s="841"/>
      <c r="FDN12" s="841"/>
      <c r="FDO12" s="841"/>
      <c r="FDP12" s="841"/>
      <c r="FDQ12" s="841"/>
      <c r="FDR12" s="841"/>
      <c r="FDS12" s="841"/>
      <c r="FDT12" s="841"/>
      <c r="FDU12" s="841"/>
      <c r="FDV12" s="841"/>
      <c r="FDW12" s="841"/>
      <c r="FDX12" s="841"/>
      <c r="FDY12" s="841"/>
      <c r="FDZ12" s="841"/>
      <c r="FEA12" s="841"/>
      <c r="FEB12" s="841"/>
      <c r="FEC12" s="841"/>
      <c r="FED12" s="841"/>
      <c r="FEE12" s="841"/>
      <c r="FEF12" s="841"/>
      <c r="FEG12" s="841"/>
      <c r="FEH12" s="841"/>
      <c r="FEI12" s="841"/>
      <c r="FEJ12" s="841"/>
      <c r="FEK12" s="841"/>
      <c r="FEL12" s="841"/>
      <c r="FEM12" s="841"/>
      <c r="FEN12" s="841"/>
      <c r="FEO12" s="841"/>
      <c r="FEP12" s="841"/>
      <c r="FEQ12" s="841"/>
      <c r="FER12" s="841"/>
      <c r="FES12" s="841"/>
      <c r="FET12" s="841"/>
      <c r="FEU12" s="841"/>
      <c r="FEV12" s="841"/>
      <c r="FEW12" s="841"/>
      <c r="FEX12" s="841"/>
      <c r="FEY12" s="841"/>
      <c r="FEZ12" s="841"/>
      <c r="FFA12" s="841"/>
      <c r="FFB12" s="841"/>
      <c r="FFC12" s="841"/>
      <c r="FFD12" s="841"/>
      <c r="FFE12" s="841"/>
      <c r="FFF12" s="841"/>
      <c r="FFG12" s="841"/>
      <c r="FFH12" s="841"/>
      <c r="FFI12" s="841"/>
      <c r="FFJ12" s="841"/>
      <c r="FFK12" s="841"/>
      <c r="FFL12" s="841"/>
      <c r="FFM12" s="841"/>
      <c r="FFN12" s="841"/>
      <c r="FFO12" s="841"/>
      <c r="FFP12" s="841"/>
      <c r="FFQ12" s="841"/>
      <c r="FFR12" s="841"/>
      <c r="FFS12" s="841"/>
      <c r="FFT12" s="841"/>
      <c r="FFU12" s="841"/>
      <c r="FFV12" s="841"/>
      <c r="FFW12" s="841"/>
      <c r="FFX12" s="841"/>
      <c r="FFY12" s="841"/>
      <c r="FFZ12" s="841"/>
      <c r="FGA12" s="841"/>
      <c r="FGB12" s="841"/>
      <c r="FGC12" s="841"/>
      <c r="FGD12" s="841"/>
      <c r="FGE12" s="841"/>
      <c r="FGF12" s="841"/>
      <c r="FGG12" s="841"/>
      <c r="FGH12" s="841"/>
      <c r="FGI12" s="841"/>
      <c r="FGJ12" s="841"/>
      <c r="FGK12" s="841"/>
      <c r="FGL12" s="841"/>
      <c r="FGM12" s="841"/>
      <c r="FGN12" s="841"/>
      <c r="FGO12" s="841"/>
      <c r="FGP12" s="841"/>
      <c r="FGQ12" s="841"/>
      <c r="FGR12" s="841"/>
      <c r="FGS12" s="841"/>
      <c r="FGT12" s="841"/>
      <c r="FGU12" s="841"/>
      <c r="FGV12" s="841"/>
      <c r="FGW12" s="841"/>
      <c r="FGX12" s="841"/>
      <c r="FGY12" s="841"/>
      <c r="FGZ12" s="841"/>
      <c r="FHA12" s="841"/>
      <c r="FHB12" s="841"/>
      <c r="FHC12" s="841"/>
      <c r="FHD12" s="841"/>
      <c r="FHE12" s="841"/>
      <c r="FHF12" s="841"/>
      <c r="FHG12" s="841"/>
      <c r="FHH12" s="841"/>
      <c r="FHI12" s="841"/>
      <c r="FHJ12" s="841"/>
      <c r="FHK12" s="841"/>
      <c r="FHL12" s="841"/>
      <c r="FHM12" s="841"/>
      <c r="FHN12" s="841"/>
      <c r="FHO12" s="841"/>
      <c r="FHP12" s="841"/>
      <c r="FHQ12" s="841"/>
      <c r="FHR12" s="841"/>
      <c r="FHS12" s="841"/>
      <c r="FHT12" s="841"/>
      <c r="FHU12" s="841"/>
      <c r="FHV12" s="841"/>
      <c r="FHW12" s="841"/>
      <c r="FHX12" s="841"/>
      <c r="FHY12" s="841"/>
      <c r="FHZ12" s="841"/>
      <c r="FIA12" s="841"/>
      <c r="FIB12" s="841"/>
      <c r="FIC12" s="841"/>
      <c r="FID12" s="841"/>
      <c r="FIE12" s="841"/>
      <c r="FIF12" s="841"/>
      <c r="FIG12" s="841"/>
      <c r="FIH12" s="841"/>
      <c r="FII12" s="841"/>
      <c r="FIJ12" s="841"/>
      <c r="FIK12" s="841"/>
      <c r="FIL12" s="841"/>
      <c r="FIM12" s="841"/>
      <c r="FIN12" s="841"/>
      <c r="FIO12" s="841"/>
      <c r="FIP12" s="841"/>
      <c r="FIQ12" s="841"/>
      <c r="FIR12" s="841"/>
      <c r="FIS12" s="841"/>
      <c r="FIT12" s="841"/>
      <c r="FIU12" s="841"/>
      <c r="FIV12" s="841"/>
      <c r="FIW12" s="841"/>
      <c r="FIX12" s="841"/>
      <c r="FIY12" s="841"/>
      <c r="FIZ12" s="841"/>
      <c r="FJA12" s="841"/>
      <c r="FJB12" s="841"/>
      <c r="FJC12" s="841"/>
      <c r="FJD12" s="841"/>
      <c r="FJE12" s="841"/>
      <c r="FJF12" s="841"/>
      <c r="FJG12" s="841"/>
      <c r="FJH12" s="841"/>
      <c r="FJI12" s="841"/>
      <c r="FJJ12" s="841"/>
      <c r="FJK12" s="841"/>
      <c r="FJL12" s="841"/>
      <c r="FJM12" s="841"/>
      <c r="FJN12" s="841"/>
      <c r="FJO12" s="841"/>
      <c r="FJP12" s="841"/>
      <c r="FJQ12" s="841"/>
      <c r="FJR12" s="841"/>
      <c r="FJS12" s="841"/>
      <c r="FJT12" s="841"/>
      <c r="FJU12" s="841"/>
      <c r="FJV12" s="841"/>
      <c r="FJW12" s="841"/>
      <c r="FJX12" s="841"/>
      <c r="FJY12" s="841"/>
      <c r="FJZ12" s="841"/>
      <c r="FKA12" s="841"/>
      <c r="FKB12" s="841"/>
      <c r="FKC12" s="841"/>
      <c r="FKD12" s="841"/>
      <c r="FKE12" s="841"/>
      <c r="FKF12" s="841"/>
      <c r="FKG12" s="841"/>
      <c r="FKH12" s="841"/>
      <c r="FKI12" s="841"/>
      <c r="FKJ12" s="841"/>
      <c r="FKK12" s="841"/>
      <c r="FKL12" s="841"/>
      <c r="FKM12" s="841"/>
      <c r="FKN12" s="841"/>
      <c r="FKO12" s="841"/>
      <c r="FKP12" s="841"/>
      <c r="FKQ12" s="841"/>
      <c r="FKR12" s="841"/>
      <c r="FKS12" s="841"/>
      <c r="FKT12" s="841"/>
      <c r="FKU12" s="841"/>
      <c r="FKV12" s="841"/>
      <c r="FKW12" s="841"/>
      <c r="FKX12" s="841"/>
      <c r="FKY12" s="841"/>
      <c r="FKZ12" s="841"/>
      <c r="FLA12" s="841"/>
      <c r="FLB12" s="841"/>
      <c r="FLC12" s="841"/>
      <c r="FLD12" s="841"/>
      <c r="FLE12" s="841"/>
      <c r="FLF12" s="841"/>
      <c r="FLG12" s="841"/>
      <c r="FLH12" s="841"/>
      <c r="FLI12" s="841"/>
      <c r="FLJ12" s="841"/>
      <c r="FLK12" s="841"/>
      <c r="FLL12" s="841"/>
      <c r="FLM12" s="841"/>
      <c r="FLN12" s="841"/>
      <c r="FLO12" s="841"/>
      <c r="FLP12" s="841"/>
      <c r="FLQ12" s="841"/>
      <c r="FLR12" s="841"/>
      <c r="FLS12" s="841"/>
      <c r="FLT12" s="841"/>
      <c r="FLU12" s="841"/>
      <c r="FLV12" s="841"/>
      <c r="FLW12" s="841"/>
      <c r="FLX12" s="841"/>
      <c r="FLY12" s="841"/>
      <c r="FLZ12" s="841"/>
      <c r="FMA12" s="841"/>
      <c r="FMB12" s="841"/>
      <c r="FMC12" s="841"/>
      <c r="FMD12" s="841"/>
      <c r="FME12" s="841"/>
      <c r="FMF12" s="841"/>
      <c r="FMG12" s="841"/>
      <c r="FMH12" s="841"/>
      <c r="FMI12" s="841"/>
      <c r="FMJ12" s="841"/>
      <c r="FMK12" s="841"/>
      <c r="FML12" s="841"/>
      <c r="FMM12" s="841"/>
      <c r="FMN12" s="841"/>
      <c r="FMO12" s="841"/>
      <c r="FMP12" s="841"/>
      <c r="FMQ12" s="841"/>
      <c r="FMR12" s="841"/>
      <c r="FMS12" s="841"/>
      <c r="FMT12" s="841"/>
      <c r="FMU12" s="841"/>
      <c r="FMV12" s="841"/>
      <c r="FMW12" s="841"/>
      <c r="FMX12" s="841"/>
      <c r="FMY12" s="841"/>
      <c r="FMZ12" s="841"/>
      <c r="FNA12" s="841"/>
      <c r="FNB12" s="841"/>
      <c r="FNC12" s="841"/>
      <c r="FND12" s="841"/>
      <c r="FNE12" s="841"/>
      <c r="FNF12" s="841"/>
      <c r="FNG12" s="841"/>
      <c r="FNH12" s="841"/>
      <c r="FNI12" s="841"/>
      <c r="FNJ12" s="841"/>
      <c r="FNK12" s="841"/>
      <c r="FNL12" s="841"/>
      <c r="FNM12" s="841"/>
      <c r="FNN12" s="841"/>
      <c r="FNO12" s="841"/>
      <c r="FNP12" s="841"/>
      <c r="FNQ12" s="841"/>
      <c r="FNR12" s="841"/>
      <c r="FNS12" s="841"/>
      <c r="FNT12" s="841"/>
      <c r="FNU12" s="841"/>
      <c r="FNV12" s="841"/>
      <c r="FNW12" s="841"/>
      <c r="FNX12" s="841"/>
      <c r="FNY12" s="841"/>
      <c r="FNZ12" s="841"/>
      <c r="FOA12" s="841"/>
      <c r="FOB12" s="841"/>
      <c r="FOC12" s="841"/>
      <c r="FOD12" s="841"/>
      <c r="FOE12" s="841"/>
      <c r="FOF12" s="841"/>
      <c r="FOG12" s="841"/>
      <c r="FOH12" s="841"/>
      <c r="FOI12" s="841"/>
      <c r="FOJ12" s="841"/>
      <c r="FOK12" s="841"/>
      <c r="FOL12" s="841"/>
      <c r="FOM12" s="841"/>
      <c r="FON12" s="841"/>
      <c r="FOO12" s="841"/>
      <c r="FOP12" s="841"/>
      <c r="FOQ12" s="841"/>
      <c r="FOR12" s="841"/>
      <c r="FOS12" s="841"/>
      <c r="FOT12" s="841"/>
      <c r="FOU12" s="841"/>
      <c r="FOV12" s="841"/>
      <c r="FOW12" s="841"/>
      <c r="FOX12" s="841"/>
      <c r="FOY12" s="841"/>
      <c r="FOZ12" s="841"/>
      <c r="FPA12" s="841"/>
      <c r="FPB12" s="841"/>
      <c r="FPC12" s="841"/>
      <c r="FPD12" s="841"/>
      <c r="FPE12" s="841"/>
      <c r="FPF12" s="841"/>
      <c r="FPG12" s="841"/>
      <c r="FPH12" s="841"/>
      <c r="FPI12" s="841"/>
      <c r="FPJ12" s="841"/>
      <c r="FPK12" s="841"/>
      <c r="FPL12" s="841"/>
      <c r="FPM12" s="841"/>
      <c r="FPN12" s="841"/>
      <c r="FPO12" s="841"/>
      <c r="FPP12" s="841"/>
      <c r="FPQ12" s="841"/>
      <c r="FPR12" s="841"/>
      <c r="FPS12" s="841"/>
      <c r="FPT12" s="841"/>
      <c r="FPU12" s="841"/>
      <c r="FPV12" s="841"/>
      <c r="FPW12" s="841"/>
      <c r="FPX12" s="841"/>
      <c r="FPY12" s="841"/>
      <c r="FPZ12" s="841"/>
      <c r="FQA12" s="841"/>
      <c r="FQB12" s="841"/>
      <c r="FQC12" s="841"/>
      <c r="FQD12" s="841"/>
      <c r="FQE12" s="841"/>
      <c r="FQF12" s="841"/>
      <c r="FQG12" s="841"/>
      <c r="FQH12" s="841"/>
      <c r="FQI12" s="841"/>
      <c r="FQJ12" s="841"/>
      <c r="FQK12" s="841"/>
      <c r="FQL12" s="841"/>
      <c r="FQM12" s="841"/>
      <c r="FQN12" s="841"/>
      <c r="FQO12" s="841"/>
      <c r="FQP12" s="841"/>
      <c r="FQQ12" s="841"/>
      <c r="FQR12" s="841"/>
      <c r="FQS12" s="841"/>
      <c r="FQT12" s="841"/>
      <c r="FQU12" s="841"/>
      <c r="FQV12" s="841"/>
      <c r="FQW12" s="841"/>
      <c r="FQX12" s="841"/>
      <c r="FQY12" s="841"/>
      <c r="FQZ12" s="841"/>
      <c r="FRA12" s="841"/>
      <c r="FRB12" s="841"/>
      <c r="FRC12" s="841"/>
      <c r="FRD12" s="841"/>
      <c r="FRE12" s="841"/>
      <c r="FRF12" s="841"/>
      <c r="FRG12" s="841"/>
      <c r="FRH12" s="841"/>
      <c r="FRI12" s="841"/>
      <c r="FRJ12" s="841"/>
      <c r="FRK12" s="841"/>
      <c r="FRL12" s="841"/>
      <c r="FRM12" s="841"/>
      <c r="FRN12" s="841"/>
      <c r="FRO12" s="841"/>
      <c r="FRP12" s="841"/>
      <c r="FRQ12" s="841"/>
      <c r="FRR12" s="841"/>
      <c r="FRS12" s="841"/>
      <c r="FRT12" s="841"/>
      <c r="FRU12" s="841"/>
      <c r="FRV12" s="841"/>
      <c r="FRW12" s="841"/>
      <c r="FRX12" s="841"/>
      <c r="FRY12" s="841"/>
      <c r="FRZ12" s="841"/>
      <c r="FSA12" s="841"/>
      <c r="FSB12" s="841"/>
      <c r="FSC12" s="841"/>
      <c r="FSD12" s="841"/>
      <c r="FSE12" s="841"/>
      <c r="FSF12" s="841"/>
      <c r="FSG12" s="841"/>
      <c r="FSH12" s="841"/>
      <c r="FSI12" s="841"/>
      <c r="FSJ12" s="841"/>
      <c r="FSK12" s="841"/>
      <c r="FSL12" s="841"/>
      <c r="FSM12" s="841"/>
      <c r="FSN12" s="841"/>
      <c r="FSO12" s="841"/>
      <c r="FSP12" s="841"/>
      <c r="FSQ12" s="841"/>
      <c r="FSR12" s="841"/>
      <c r="FSS12" s="841"/>
      <c r="FST12" s="841"/>
      <c r="FSU12" s="841"/>
      <c r="FSV12" s="841"/>
      <c r="FSW12" s="841"/>
      <c r="FSX12" s="841"/>
      <c r="FSY12" s="841"/>
      <c r="FSZ12" s="841"/>
      <c r="FTA12" s="841"/>
      <c r="FTB12" s="841"/>
      <c r="FTC12" s="841"/>
      <c r="FTD12" s="841"/>
      <c r="FTE12" s="841"/>
      <c r="FTF12" s="841"/>
      <c r="FTG12" s="841"/>
      <c r="FTH12" s="841"/>
      <c r="FTI12" s="841"/>
      <c r="FTJ12" s="841"/>
      <c r="FTK12" s="841"/>
      <c r="FTL12" s="841"/>
      <c r="FTM12" s="841"/>
      <c r="FTN12" s="841"/>
      <c r="FTO12" s="841"/>
      <c r="FTP12" s="841"/>
      <c r="FTQ12" s="841"/>
      <c r="FTR12" s="841"/>
      <c r="FTS12" s="841"/>
      <c r="FTT12" s="841"/>
      <c r="FTU12" s="841"/>
      <c r="FTV12" s="841"/>
      <c r="FTW12" s="841"/>
      <c r="FTX12" s="841"/>
      <c r="FTY12" s="841"/>
      <c r="FTZ12" s="841"/>
      <c r="FUA12" s="841"/>
      <c r="FUB12" s="841"/>
      <c r="FUC12" s="841"/>
      <c r="FUD12" s="841"/>
      <c r="FUE12" s="841"/>
      <c r="FUF12" s="841"/>
      <c r="FUG12" s="841"/>
      <c r="FUH12" s="841"/>
      <c r="FUI12" s="841"/>
      <c r="FUJ12" s="841"/>
      <c r="FUK12" s="841"/>
      <c r="FUL12" s="841"/>
      <c r="FUM12" s="841"/>
      <c r="FUN12" s="841"/>
      <c r="FUO12" s="841"/>
      <c r="FUP12" s="841"/>
      <c r="FUQ12" s="841"/>
      <c r="FUR12" s="841"/>
      <c r="FUS12" s="841"/>
      <c r="FUT12" s="841"/>
      <c r="FUU12" s="841"/>
      <c r="FUV12" s="841"/>
      <c r="FUW12" s="841"/>
      <c r="FUX12" s="841"/>
      <c r="FUY12" s="841"/>
      <c r="FUZ12" s="841"/>
      <c r="FVA12" s="841"/>
      <c r="FVB12" s="841"/>
      <c r="FVC12" s="841"/>
      <c r="FVD12" s="841"/>
      <c r="FVE12" s="841"/>
      <c r="FVF12" s="841"/>
      <c r="FVG12" s="841"/>
      <c r="FVH12" s="841"/>
      <c r="FVI12" s="841"/>
      <c r="FVJ12" s="841"/>
      <c r="FVK12" s="841"/>
      <c r="FVL12" s="841"/>
      <c r="FVM12" s="841"/>
      <c r="FVN12" s="841"/>
      <c r="FVO12" s="841"/>
      <c r="FVP12" s="841"/>
      <c r="FVQ12" s="841"/>
      <c r="FVR12" s="841"/>
      <c r="FVS12" s="841"/>
      <c r="FVT12" s="841"/>
      <c r="FVU12" s="841"/>
      <c r="FVV12" s="841"/>
      <c r="FVW12" s="841"/>
      <c r="FVX12" s="841"/>
      <c r="FVY12" s="841"/>
      <c r="FVZ12" s="841"/>
      <c r="FWA12" s="841"/>
      <c r="FWB12" s="841"/>
      <c r="FWC12" s="841"/>
      <c r="FWD12" s="841"/>
      <c r="FWE12" s="841"/>
      <c r="FWF12" s="841"/>
      <c r="FWG12" s="841"/>
      <c r="FWH12" s="841"/>
      <c r="FWI12" s="841"/>
      <c r="FWJ12" s="841"/>
      <c r="FWK12" s="841"/>
      <c r="FWL12" s="841"/>
      <c r="FWM12" s="841"/>
      <c r="FWN12" s="841"/>
      <c r="FWO12" s="841"/>
      <c r="FWP12" s="841"/>
      <c r="FWQ12" s="841"/>
      <c r="FWR12" s="841"/>
      <c r="FWS12" s="841"/>
      <c r="FWT12" s="841"/>
      <c r="FWU12" s="841"/>
      <c r="FWV12" s="841"/>
      <c r="FWW12" s="841"/>
      <c r="FWX12" s="841"/>
      <c r="FWY12" s="841"/>
      <c r="FWZ12" s="841"/>
      <c r="FXA12" s="841"/>
      <c r="FXB12" s="841"/>
      <c r="FXC12" s="841"/>
      <c r="FXD12" s="841"/>
      <c r="FXE12" s="841"/>
      <c r="FXF12" s="841"/>
      <c r="FXG12" s="841"/>
      <c r="FXH12" s="841"/>
      <c r="FXI12" s="841"/>
      <c r="FXJ12" s="841"/>
      <c r="FXK12" s="841"/>
      <c r="FXL12" s="841"/>
      <c r="FXM12" s="841"/>
      <c r="FXN12" s="841"/>
      <c r="FXO12" s="841"/>
      <c r="FXP12" s="841"/>
      <c r="FXQ12" s="841"/>
      <c r="FXR12" s="841"/>
      <c r="FXS12" s="841"/>
      <c r="FXT12" s="841"/>
      <c r="FXU12" s="841"/>
      <c r="FXV12" s="841"/>
      <c r="FXW12" s="841"/>
      <c r="FXX12" s="841"/>
      <c r="FXY12" s="841"/>
      <c r="FXZ12" s="841"/>
      <c r="FYA12" s="841"/>
      <c r="FYB12" s="841"/>
      <c r="FYC12" s="841"/>
      <c r="FYD12" s="841"/>
      <c r="FYE12" s="841"/>
      <c r="FYF12" s="841"/>
      <c r="FYG12" s="841"/>
      <c r="FYH12" s="841"/>
      <c r="FYI12" s="841"/>
      <c r="FYJ12" s="841"/>
      <c r="FYK12" s="841"/>
      <c r="FYL12" s="841"/>
      <c r="FYM12" s="841"/>
      <c r="FYN12" s="841"/>
      <c r="FYO12" s="841"/>
      <c r="FYP12" s="841"/>
      <c r="FYQ12" s="841"/>
      <c r="FYR12" s="841"/>
      <c r="FYS12" s="841"/>
      <c r="FYT12" s="841"/>
      <c r="FYU12" s="841"/>
      <c r="FYV12" s="841"/>
      <c r="FYW12" s="841"/>
      <c r="FYX12" s="841"/>
      <c r="FYY12" s="841"/>
      <c r="FYZ12" s="841"/>
      <c r="FZA12" s="841"/>
      <c r="FZB12" s="841"/>
      <c r="FZC12" s="841"/>
      <c r="FZD12" s="841"/>
      <c r="FZE12" s="841"/>
      <c r="FZF12" s="841"/>
      <c r="FZG12" s="841"/>
      <c r="FZH12" s="841"/>
      <c r="FZI12" s="841"/>
      <c r="FZJ12" s="841"/>
      <c r="FZK12" s="841"/>
      <c r="FZL12" s="841"/>
      <c r="FZM12" s="841"/>
      <c r="FZN12" s="841"/>
      <c r="FZO12" s="841"/>
      <c r="FZP12" s="841"/>
      <c r="FZQ12" s="841"/>
      <c r="FZR12" s="841"/>
      <c r="FZS12" s="841"/>
      <c r="FZT12" s="841"/>
      <c r="FZU12" s="841"/>
      <c r="FZV12" s="841"/>
      <c r="FZW12" s="841"/>
      <c r="FZX12" s="841"/>
      <c r="FZY12" s="841"/>
      <c r="FZZ12" s="841"/>
      <c r="GAA12" s="841"/>
      <c r="GAB12" s="841"/>
      <c r="GAC12" s="841"/>
      <c r="GAD12" s="841"/>
      <c r="GAE12" s="841"/>
      <c r="GAF12" s="841"/>
      <c r="GAG12" s="841"/>
      <c r="GAH12" s="841"/>
      <c r="GAI12" s="841"/>
      <c r="GAJ12" s="841"/>
      <c r="GAK12" s="841"/>
      <c r="GAL12" s="841"/>
      <c r="GAM12" s="841"/>
      <c r="GAN12" s="841"/>
      <c r="GAO12" s="841"/>
      <c r="GAP12" s="841"/>
      <c r="GAQ12" s="841"/>
      <c r="GAR12" s="841"/>
      <c r="GAS12" s="841"/>
      <c r="GAT12" s="841"/>
      <c r="GAU12" s="841"/>
      <c r="GAV12" s="841"/>
      <c r="GAW12" s="841"/>
      <c r="GAX12" s="841"/>
      <c r="GAY12" s="841"/>
      <c r="GAZ12" s="841"/>
      <c r="GBA12" s="841"/>
      <c r="GBB12" s="841"/>
      <c r="GBC12" s="841"/>
      <c r="GBD12" s="841"/>
      <c r="GBE12" s="841"/>
      <c r="GBF12" s="841"/>
      <c r="GBG12" s="841"/>
      <c r="GBH12" s="841"/>
      <c r="GBI12" s="841"/>
      <c r="GBJ12" s="841"/>
      <c r="GBK12" s="841"/>
      <c r="GBL12" s="841"/>
      <c r="GBM12" s="841"/>
      <c r="GBN12" s="841"/>
      <c r="GBO12" s="841"/>
      <c r="GBP12" s="841"/>
      <c r="GBQ12" s="841"/>
      <c r="GBR12" s="841"/>
      <c r="GBS12" s="841"/>
      <c r="GBT12" s="841"/>
      <c r="GBU12" s="841"/>
      <c r="GBV12" s="841"/>
      <c r="GBW12" s="841"/>
      <c r="GBX12" s="841"/>
      <c r="GBY12" s="841"/>
      <c r="GBZ12" s="841"/>
      <c r="GCA12" s="841"/>
      <c r="GCB12" s="841"/>
      <c r="GCC12" s="841"/>
      <c r="GCD12" s="841"/>
      <c r="GCE12" s="841"/>
      <c r="GCF12" s="841"/>
      <c r="GCG12" s="841"/>
      <c r="GCH12" s="841"/>
      <c r="GCI12" s="841"/>
      <c r="GCJ12" s="841"/>
      <c r="GCK12" s="841"/>
      <c r="GCL12" s="841"/>
      <c r="GCM12" s="841"/>
      <c r="GCN12" s="841"/>
      <c r="GCO12" s="841"/>
      <c r="GCP12" s="841"/>
      <c r="GCQ12" s="841"/>
      <c r="GCR12" s="841"/>
      <c r="GCS12" s="841"/>
      <c r="GCT12" s="841"/>
      <c r="GCU12" s="841"/>
      <c r="GCV12" s="841"/>
      <c r="GCW12" s="841"/>
      <c r="GCX12" s="841"/>
      <c r="GCY12" s="841"/>
      <c r="GCZ12" s="841"/>
      <c r="GDA12" s="841"/>
      <c r="GDB12" s="841"/>
      <c r="GDC12" s="841"/>
      <c r="GDD12" s="841"/>
      <c r="GDE12" s="841"/>
      <c r="GDF12" s="841"/>
      <c r="GDG12" s="841"/>
      <c r="GDH12" s="841"/>
      <c r="GDI12" s="841"/>
      <c r="GDJ12" s="841"/>
      <c r="GDK12" s="841"/>
      <c r="GDL12" s="841"/>
      <c r="GDM12" s="841"/>
      <c r="GDN12" s="841"/>
      <c r="GDO12" s="841"/>
      <c r="GDP12" s="841"/>
      <c r="GDQ12" s="841"/>
      <c r="GDR12" s="841"/>
      <c r="GDS12" s="841"/>
      <c r="GDT12" s="841"/>
      <c r="GDU12" s="841"/>
      <c r="GDV12" s="841"/>
      <c r="GDW12" s="841"/>
      <c r="GDX12" s="841"/>
      <c r="GDY12" s="841"/>
      <c r="GDZ12" s="841"/>
      <c r="GEA12" s="841"/>
      <c r="GEB12" s="841"/>
      <c r="GEC12" s="841"/>
      <c r="GED12" s="841"/>
      <c r="GEE12" s="841"/>
      <c r="GEF12" s="841"/>
      <c r="GEG12" s="841"/>
      <c r="GEH12" s="841"/>
      <c r="GEI12" s="841"/>
      <c r="GEJ12" s="841"/>
      <c r="GEK12" s="841"/>
      <c r="GEL12" s="841"/>
      <c r="GEM12" s="841"/>
      <c r="GEN12" s="841"/>
      <c r="GEO12" s="841"/>
      <c r="GEP12" s="841"/>
      <c r="GEQ12" s="841"/>
      <c r="GER12" s="841"/>
      <c r="GES12" s="841"/>
      <c r="GET12" s="841"/>
      <c r="GEU12" s="841"/>
      <c r="GEV12" s="841"/>
      <c r="GEW12" s="841"/>
      <c r="GEX12" s="841"/>
      <c r="GEY12" s="841"/>
      <c r="GEZ12" s="841"/>
      <c r="GFA12" s="841"/>
      <c r="GFB12" s="841"/>
      <c r="GFC12" s="841"/>
      <c r="GFD12" s="841"/>
      <c r="GFE12" s="841"/>
      <c r="GFF12" s="841"/>
      <c r="GFG12" s="841"/>
      <c r="GFH12" s="841"/>
      <c r="GFI12" s="841"/>
      <c r="GFJ12" s="841"/>
      <c r="GFK12" s="841"/>
      <c r="GFL12" s="841"/>
      <c r="GFM12" s="841"/>
      <c r="GFN12" s="841"/>
      <c r="GFO12" s="841"/>
      <c r="GFP12" s="841"/>
      <c r="GFQ12" s="841"/>
      <c r="GFR12" s="841"/>
      <c r="GFS12" s="841"/>
      <c r="GFT12" s="841"/>
      <c r="GFU12" s="841"/>
      <c r="GFV12" s="841"/>
      <c r="GFW12" s="841"/>
      <c r="GFX12" s="841"/>
      <c r="GFY12" s="841"/>
      <c r="GFZ12" s="841"/>
      <c r="GGA12" s="841"/>
      <c r="GGB12" s="841"/>
      <c r="GGC12" s="841"/>
      <c r="GGD12" s="841"/>
      <c r="GGE12" s="841"/>
      <c r="GGF12" s="841"/>
      <c r="GGG12" s="841"/>
      <c r="GGH12" s="841"/>
      <c r="GGI12" s="841"/>
      <c r="GGJ12" s="841"/>
      <c r="GGK12" s="841"/>
      <c r="GGL12" s="841"/>
      <c r="GGM12" s="841"/>
      <c r="GGN12" s="841"/>
      <c r="GGO12" s="841"/>
      <c r="GGP12" s="841"/>
      <c r="GGQ12" s="841"/>
      <c r="GGR12" s="841"/>
      <c r="GGS12" s="841"/>
      <c r="GGT12" s="841"/>
      <c r="GGU12" s="841"/>
      <c r="GGV12" s="841"/>
      <c r="GGW12" s="841"/>
      <c r="GGX12" s="841"/>
      <c r="GGY12" s="841"/>
      <c r="GGZ12" s="841"/>
      <c r="GHA12" s="841"/>
      <c r="GHB12" s="841"/>
      <c r="GHC12" s="841"/>
      <c r="GHD12" s="841"/>
      <c r="GHE12" s="841"/>
      <c r="GHF12" s="841"/>
      <c r="GHG12" s="841"/>
      <c r="GHH12" s="841"/>
      <c r="GHI12" s="841"/>
      <c r="GHJ12" s="841"/>
      <c r="GHK12" s="841"/>
      <c r="GHL12" s="841"/>
      <c r="GHM12" s="841"/>
      <c r="GHN12" s="841"/>
      <c r="GHO12" s="841"/>
      <c r="GHP12" s="841"/>
      <c r="GHQ12" s="841"/>
      <c r="GHR12" s="841"/>
      <c r="GHS12" s="841"/>
      <c r="GHT12" s="841"/>
      <c r="GHU12" s="841"/>
      <c r="GHV12" s="841"/>
      <c r="GHW12" s="841"/>
      <c r="GHX12" s="841"/>
      <c r="GHY12" s="841"/>
      <c r="GHZ12" s="841"/>
      <c r="GIA12" s="841"/>
      <c r="GIB12" s="841"/>
      <c r="GIC12" s="841"/>
      <c r="GID12" s="841"/>
      <c r="GIE12" s="841"/>
      <c r="GIF12" s="841"/>
      <c r="GIG12" s="841"/>
      <c r="GIH12" s="841"/>
      <c r="GII12" s="841"/>
      <c r="GIJ12" s="841"/>
      <c r="GIK12" s="841"/>
      <c r="GIL12" s="841"/>
      <c r="GIM12" s="841"/>
      <c r="GIN12" s="841"/>
      <c r="GIO12" s="841"/>
      <c r="GIP12" s="841"/>
      <c r="GIQ12" s="841"/>
      <c r="GIR12" s="841"/>
      <c r="GIS12" s="841"/>
      <c r="GIT12" s="841"/>
      <c r="GIU12" s="841"/>
      <c r="GIV12" s="841"/>
      <c r="GIW12" s="841"/>
      <c r="GIX12" s="841"/>
      <c r="GIY12" s="841"/>
      <c r="GIZ12" s="841"/>
      <c r="GJA12" s="841"/>
      <c r="GJB12" s="841"/>
      <c r="GJC12" s="841"/>
      <c r="GJD12" s="841"/>
      <c r="GJE12" s="841"/>
      <c r="GJF12" s="841"/>
      <c r="GJG12" s="841"/>
      <c r="GJH12" s="841"/>
      <c r="GJI12" s="841"/>
      <c r="GJJ12" s="841"/>
      <c r="GJK12" s="841"/>
      <c r="GJL12" s="841"/>
      <c r="GJM12" s="841"/>
      <c r="GJN12" s="841"/>
      <c r="GJO12" s="841"/>
      <c r="GJP12" s="841"/>
      <c r="GJQ12" s="841"/>
      <c r="GJR12" s="841"/>
      <c r="GJS12" s="841"/>
      <c r="GJT12" s="841"/>
      <c r="GJU12" s="841"/>
      <c r="GJV12" s="841"/>
      <c r="GJW12" s="841"/>
      <c r="GJX12" s="841"/>
      <c r="GJY12" s="841"/>
      <c r="GJZ12" s="841"/>
      <c r="GKA12" s="841"/>
      <c r="GKB12" s="841"/>
      <c r="GKC12" s="841"/>
      <c r="GKD12" s="841"/>
      <c r="GKE12" s="841"/>
      <c r="GKF12" s="841"/>
      <c r="GKG12" s="841"/>
      <c r="GKH12" s="841"/>
      <c r="GKI12" s="841"/>
      <c r="GKJ12" s="841"/>
      <c r="GKK12" s="841"/>
      <c r="GKL12" s="841"/>
      <c r="GKM12" s="841"/>
      <c r="GKN12" s="841"/>
      <c r="GKO12" s="841"/>
      <c r="GKP12" s="841"/>
      <c r="GKQ12" s="841"/>
      <c r="GKR12" s="841"/>
      <c r="GKS12" s="841"/>
      <c r="GKT12" s="841"/>
      <c r="GKU12" s="841"/>
      <c r="GKV12" s="841"/>
      <c r="GKW12" s="841"/>
      <c r="GKX12" s="841"/>
      <c r="GKY12" s="841"/>
      <c r="GKZ12" s="841"/>
      <c r="GLA12" s="841"/>
      <c r="GLB12" s="841"/>
      <c r="GLC12" s="841"/>
      <c r="GLD12" s="841"/>
      <c r="GLE12" s="841"/>
      <c r="GLF12" s="841"/>
      <c r="GLG12" s="841"/>
      <c r="GLH12" s="841"/>
      <c r="GLI12" s="841"/>
      <c r="GLJ12" s="841"/>
      <c r="GLK12" s="841"/>
      <c r="GLL12" s="841"/>
      <c r="GLM12" s="841"/>
      <c r="GLN12" s="841"/>
      <c r="GLO12" s="841"/>
      <c r="GLP12" s="841"/>
      <c r="GLQ12" s="841"/>
      <c r="GLR12" s="841"/>
      <c r="GLS12" s="841"/>
      <c r="GLT12" s="841"/>
      <c r="GLU12" s="841"/>
      <c r="GLV12" s="841"/>
      <c r="GLW12" s="841"/>
      <c r="GLX12" s="841"/>
      <c r="GLY12" s="841"/>
      <c r="GLZ12" s="841"/>
      <c r="GMA12" s="841"/>
      <c r="GMB12" s="841"/>
      <c r="GMC12" s="841"/>
      <c r="GMD12" s="841"/>
      <c r="GME12" s="841"/>
      <c r="GMF12" s="841"/>
      <c r="GMG12" s="841"/>
      <c r="GMH12" s="841"/>
      <c r="GMI12" s="841"/>
      <c r="GMJ12" s="841"/>
      <c r="GMK12" s="841"/>
      <c r="GML12" s="841"/>
      <c r="GMM12" s="841"/>
      <c r="GMN12" s="841"/>
      <c r="GMO12" s="841"/>
      <c r="GMP12" s="841"/>
      <c r="GMQ12" s="841"/>
      <c r="GMR12" s="841"/>
      <c r="GMS12" s="841"/>
      <c r="GMT12" s="841"/>
      <c r="GMU12" s="841"/>
      <c r="GMV12" s="841"/>
      <c r="GMW12" s="841"/>
      <c r="GMX12" s="841"/>
      <c r="GMY12" s="841"/>
      <c r="GMZ12" s="841"/>
      <c r="GNA12" s="841"/>
      <c r="GNB12" s="841"/>
      <c r="GNC12" s="841"/>
      <c r="GND12" s="841"/>
      <c r="GNE12" s="841"/>
      <c r="GNF12" s="841"/>
      <c r="GNG12" s="841"/>
      <c r="GNH12" s="841"/>
      <c r="GNI12" s="841"/>
      <c r="GNJ12" s="841"/>
      <c r="GNK12" s="841"/>
      <c r="GNL12" s="841"/>
      <c r="GNM12" s="841"/>
      <c r="GNN12" s="841"/>
      <c r="GNO12" s="841"/>
      <c r="GNP12" s="841"/>
      <c r="GNQ12" s="841"/>
      <c r="GNR12" s="841"/>
      <c r="GNS12" s="841"/>
      <c r="GNT12" s="841"/>
      <c r="GNU12" s="841"/>
      <c r="GNV12" s="841"/>
      <c r="GNW12" s="841"/>
      <c r="GNX12" s="841"/>
      <c r="GNY12" s="841"/>
      <c r="GNZ12" s="841"/>
      <c r="GOA12" s="841"/>
      <c r="GOB12" s="841"/>
      <c r="GOC12" s="841"/>
      <c r="GOD12" s="841"/>
      <c r="GOE12" s="841"/>
      <c r="GOF12" s="841"/>
      <c r="GOG12" s="841"/>
      <c r="GOH12" s="841"/>
      <c r="GOI12" s="841"/>
      <c r="GOJ12" s="841"/>
      <c r="GOK12" s="841"/>
      <c r="GOL12" s="841"/>
      <c r="GOM12" s="841"/>
      <c r="GON12" s="841"/>
      <c r="GOO12" s="841"/>
      <c r="GOP12" s="841"/>
      <c r="GOQ12" s="841"/>
      <c r="GOR12" s="841"/>
      <c r="GOS12" s="841"/>
      <c r="GOT12" s="841"/>
      <c r="GOU12" s="841"/>
      <c r="GOV12" s="841"/>
      <c r="GOW12" s="841"/>
      <c r="GOX12" s="841"/>
      <c r="GOY12" s="841"/>
      <c r="GOZ12" s="841"/>
      <c r="GPA12" s="841"/>
      <c r="GPB12" s="841"/>
      <c r="GPC12" s="841"/>
      <c r="GPD12" s="841"/>
      <c r="GPE12" s="841"/>
      <c r="GPF12" s="841"/>
      <c r="GPG12" s="841"/>
      <c r="GPH12" s="841"/>
      <c r="GPI12" s="841"/>
      <c r="GPJ12" s="841"/>
      <c r="GPK12" s="841"/>
      <c r="GPL12" s="841"/>
      <c r="GPM12" s="841"/>
      <c r="GPN12" s="841"/>
      <c r="GPO12" s="841"/>
      <c r="GPP12" s="841"/>
      <c r="GPQ12" s="841"/>
      <c r="GPR12" s="841"/>
      <c r="GPS12" s="841"/>
      <c r="GPT12" s="841"/>
      <c r="GPU12" s="841"/>
      <c r="GPV12" s="841"/>
      <c r="GPW12" s="841"/>
      <c r="GPX12" s="841"/>
      <c r="GPY12" s="841"/>
      <c r="GPZ12" s="841"/>
      <c r="GQA12" s="841"/>
      <c r="GQB12" s="841"/>
      <c r="GQC12" s="841"/>
      <c r="GQD12" s="841"/>
      <c r="GQE12" s="841"/>
      <c r="GQF12" s="841"/>
      <c r="GQG12" s="841"/>
      <c r="GQH12" s="841"/>
      <c r="GQI12" s="841"/>
      <c r="GQJ12" s="841"/>
      <c r="GQK12" s="841"/>
      <c r="GQL12" s="841"/>
      <c r="GQM12" s="841"/>
      <c r="GQN12" s="841"/>
      <c r="GQO12" s="841"/>
      <c r="GQP12" s="841"/>
      <c r="GQQ12" s="841"/>
      <c r="GQR12" s="841"/>
      <c r="GQS12" s="841"/>
      <c r="GQT12" s="841"/>
      <c r="GQU12" s="841"/>
      <c r="GQV12" s="841"/>
      <c r="GQW12" s="841"/>
      <c r="GQX12" s="841"/>
      <c r="GQY12" s="841"/>
      <c r="GQZ12" s="841"/>
      <c r="GRA12" s="841"/>
      <c r="GRB12" s="841"/>
      <c r="GRC12" s="841"/>
      <c r="GRD12" s="841"/>
      <c r="GRE12" s="841"/>
      <c r="GRF12" s="841"/>
      <c r="GRG12" s="841"/>
      <c r="GRH12" s="841"/>
      <c r="GRI12" s="841"/>
      <c r="GRJ12" s="841"/>
      <c r="GRK12" s="841"/>
      <c r="GRL12" s="841"/>
      <c r="GRM12" s="841"/>
      <c r="GRN12" s="841"/>
      <c r="GRO12" s="841"/>
      <c r="GRP12" s="841"/>
      <c r="GRQ12" s="841"/>
      <c r="GRR12" s="841"/>
      <c r="GRS12" s="841"/>
      <c r="GRT12" s="841"/>
      <c r="GRU12" s="841"/>
      <c r="GRV12" s="841"/>
      <c r="GRW12" s="841"/>
      <c r="GRX12" s="841"/>
      <c r="GRY12" s="841"/>
      <c r="GRZ12" s="841"/>
      <c r="GSA12" s="841"/>
      <c r="GSB12" s="841"/>
      <c r="GSC12" s="841"/>
      <c r="GSD12" s="841"/>
      <c r="GSE12" s="841"/>
      <c r="GSF12" s="841"/>
      <c r="GSG12" s="841"/>
      <c r="GSH12" s="841"/>
      <c r="GSI12" s="841"/>
      <c r="GSJ12" s="841"/>
      <c r="GSK12" s="841"/>
      <c r="GSL12" s="841"/>
      <c r="GSM12" s="841"/>
      <c r="GSN12" s="841"/>
      <c r="GSO12" s="841"/>
      <c r="GSP12" s="841"/>
      <c r="GSQ12" s="841"/>
      <c r="GSR12" s="841"/>
      <c r="GSS12" s="841"/>
      <c r="GST12" s="841"/>
      <c r="GSU12" s="841"/>
      <c r="GSV12" s="841"/>
      <c r="GSW12" s="841"/>
      <c r="GSX12" s="841"/>
      <c r="GSY12" s="841"/>
      <c r="GSZ12" s="841"/>
      <c r="GTA12" s="841"/>
      <c r="GTB12" s="841"/>
      <c r="GTC12" s="841"/>
      <c r="GTD12" s="841"/>
      <c r="GTE12" s="841"/>
      <c r="GTF12" s="841"/>
      <c r="GTG12" s="841"/>
      <c r="GTH12" s="841"/>
      <c r="GTI12" s="841"/>
      <c r="GTJ12" s="841"/>
      <c r="GTK12" s="841"/>
      <c r="GTL12" s="841"/>
      <c r="GTM12" s="841"/>
      <c r="GTN12" s="841"/>
      <c r="GTO12" s="841"/>
      <c r="GTP12" s="841"/>
      <c r="GTQ12" s="841"/>
      <c r="GTR12" s="841"/>
      <c r="GTS12" s="841"/>
      <c r="GTT12" s="841"/>
      <c r="GTU12" s="841"/>
      <c r="GTV12" s="841"/>
      <c r="GTW12" s="841"/>
      <c r="GTX12" s="841"/>
      <c r="GTY12" s="841"/>
      <c r="GTZ12" s="841"/>
      <c r="GUA12" s="841"/>
      <c r="GUB12" s="841"/>
      <c r="GUC12" s="841"/>
      <c r="GUD12" s="841"/>
      <c r="GUE12" s="841"/>
      <c r="GUF12" s="841"/>
      <c r="GUG12" s="841"/>
      <c r="GUH12" s="841"/>
      <c r="GUI12" s="841"/>
      <c r="GUJ12" s="841"/>
      <c r="GUK12" s="841"/>
      <c r="GUL12" s="841"/>
      <c r="GUM12" s="841"/>
      <c r="GUN12" s="841"/>
      <c r="GUO12" s="841"/>
      <c r="GUP12" s="841"/>
      <c r="GUQ12" s="841"/>
      <c r="GUR12" s="841"/>
      <c r="GUS12" s="841"/>
      <c r="GUT12" s="841"/>
      <c r="GUU12" s="841"/>
      <c r="GUV12" s="841"/>
      <c r="GUW12" s="841"/>
      <c r="GUX12" s="841"/>
      <c r="GUY12" s="841"/>
      <c r="GUZ12" s="841"/>
      <c r="GVA12" s="841"/>
      <c r="GVB12" s="841"/>
      <c r="GVC12" s="841"/>
      <c r="GVD12" s="841"/>
      <c r="GVE12" s="841"/>
      <c r="GVF12" s="841"/>
      <c r="GVG12" s="841"/>
      <c r="GVH12" s="841"/>
      <c r="GVI12" s="841"/>
      <c r="GVJ12" s="841"/>
      <c r="GVK12" s="841"/>
      <c r="GVL12" s="841"/>
      <c r="GVM12" s="841"/>
      <c r="GVN12" s="841"/>
      <c r="GVO12" s="841"/>
      <c r="GVP12" s="841"/>
      <c r="GVQ12" s="841"/>
      <c r="GVR12" s="841"/>
      <c r="GVS12" s="841"/>
      <c r="GVT12" s="841"/>
      <c r="GVU12" s="841"/>
      <c r="GVV12" s="841"/>
      <c r="GVW12" s="841"/>
      <c r="GVX12" s="841"/>
      <c r="GVY12" s="841"/>
      <c r="GVZ12" s="841"/>
      <c r="GWA12" s="841"/>
      <c r="GWB12" s="841"/>
      <c r="GWC12" s="841"/>
      <c r="GWD12" s="841"/>
      <c r="GWE12" s="841"/>
      <c r="GWF12" s="841"/>
      <c r="GWG12" s="841"/>
      <c r="GWH12" s="841"/>
      <c r="GWI12" s="841"/>
      <c r="GWJ12" s="841"/>
      <c r="GWK12" s="841"/>
      <c r="GWL12" s="841"/>
      <c r="GWM12" s="841"/>
      <c r="GWN12" s="841"/>
      <c r="GWO12" s="841"/>
      <c r="GWP12" s="841"/>
      <c r="GWQ12" s="841"/>
      <c r="GWR12" s="841"/>
      <c r="GWS12" s="841"/>
      <c r="GWT12" s="841"/>
      <c r="GWU12" s="841"/>
      <c r="GWV12" s="841"/>
      <c r="GWW12" s="841"/>
      <c r="GWX12" s="841"/>
      <c r="GWY12" s="841"/>
      <c r="GWZ12" s="841"/>
      <c r="GXA12" s="841"/>
      <c r="GXB12" s="841"/>
      <c r="GXC12" s="841"/>
      <c r="GXD12" s="841"/>
      <c r="GXE12" s="841"/>
      <c r="GXF12" s="841"/>
      <c r="GXG12" s="841"/>
      <c r="GXH12" s="841"/>
      <c r="GXI12" s="841"/>
      <c r="GXJ12" s="841"/>
      <c r="GXK12" s="841"/>
      <c r="GXL12" s="841"/>
      <c r="GXM12" s="841"/>
      <c r="GXN12" s="841"/>
      <c r="GXO12" s="841"/>
      <c r="GXP12" s="841"/>
      <c r="GXQ12" s="841"/>
      <c r="GXR12" s="841"/>
      <c r="GXS12" s="841"/>
      <c r="GXT12" s="841"/>
      <c r="GXU12" s="841"/>
      <c r="GXV12" s="841"/>
      <c r="GXW12" s="841"/>
      <c r="GXX12" s="841"/>
      <c r="GXY12" s="841"/>
      <c r="GXZ12" s="841"/>
      <c r="GYA12" s="841"/>
      <c r="GYB12" s="841"/>
      <c r="GYC12" s="841"/>
      <c r="GYD12" s="841"/>
      <c r="GYE12" s="841"/>
      <c r="GYF12" s="841"/>
      <c r="GYG12" s="841"/>
      <c r="GYH12" s="841"/>
      <c r="GYI12" s="841"/>
      <c r="GYJ12" s="841"/>
      <c r="GYK12" s="841"/>
      <c r="GYL12" s="841"/>
      <c r="GYM12" s="841"/>
      <c r="GYN12" s="841"/>
      <c r="GYO12" s="841"/>
      <c r="GYP12" s="841"/>
      <c r="GYQ12" s="841"/>
      <c r="GYR12" s="841"/>
      <c r="GYS12" s="841"/>
      <c r="GYT12" s="841"/>
      <c r="GYU12" s="841"/>
      <c r="GYV12" s="841"/>
      <c r="GYW12" s="841"/>
      <c r="GYX12" s="841"/>
      <c r="GYY12" s="841"/>
      <c r="GYZ12" s="841"/>
      <c r="GZA12" s="841"/>
      <c r="GZB12" s="841"/>
      <c r="GZC12" s="841"/>
      <c r="GZD12" s="841"/>
      <c r="GZE12" s="841"/>
      <c r="GZF12" s="841"/>
      <c r="GZG12" s="841"/>
      <c r="GZH12" s="841"/>
      <c r="GZI12" s="841"/>
      <c r="GZJ12" s="841"/>
      <c r="GZK12" s="841"/>
      <c r="GZL12" s="841"/>
      <c r="GZM12" s="841"/>
      <c r="GZN12" s="841"/>
      <c r="GZO12" s="841"/>
      <c r="GZP12" s="841"/>
      <c r="GZQ12" s="841"/>
      <c r="GZR12" s="841"/>
      <c r="GZS12" s="841"/>
      <c r="GZT12" s="841"/>
      <c r="GZU12" s="841"/>
      <c r="GZV12" s="841"/>
      <c r="GZW12" s="841"/>
      <c r="GZX12" s="841"/>
      <c r="GZY12" s="841"/>
      <c r="GZZ12" s="841"/>
      <c r="HAA12" s="841"/>
      <c r="HAB12" s="841"/>
      <c r="HAC12" s="841"/>
      <c r="HAD12" s="841"/>
      <c r="HAE12" s="841"/>
      <c r="HAF12" s="841"/>
      <c r="HAG12" s="841"/>
      <c r="HAH12" s="841"/>
      <c r="HAI12" s="841"/>
      <c r="HAJ12" s="841"/>
      <c r="HAK12" s="841"/>
      <c r="HAL12" s="841"/>
      <c r="HAM12" s="841"/>
      <c r="HAN12" s="841"/>
      <c r="HAO12" s="841"/>
      <c r="HAP12" s="841"/>
      <c r="HAQ12" s="841"/>
      <c r="HAR12" s="841"/>
      <c r="HAS12" s="841"/>
      <c r="HAT12" s="841"/>
      <c r="HAU12" s="841"/>
      <c r="HAV12" s="841"/>
      <c r="HAW12" s="841"/>
      <c r="HAX12" s="841"/>
      <c r="HAY12" s="841"/>
      <c r="HAZ12" s="841"/>
      <c r="HBA12" s="841"/>
      <c r="HBB12" s="841"/>
      <c r="HBC12" s="841"/>
      <c r="HBD12" s="841"/>
      <c r="HBE12" s="841"/>
      <c r="HBF12" s="841"/>
      <c r="HBG12" s="841"/>
      <c r="HBH12" s="841"/>
      <c r="HBI12" s="841"/>
      <c r="HBJ12" s="841"/>
      <c r="HBK12" s="841"/>
      <c r="HBL12" s="841"/>
      <c r="HBM12" s="841"/>
      <c r="HBN12" s="841"/>
      <c r="HBO12" s="841"/>
      <c r="HBP12" s="841"/>
      <c r="HBQ12" s="841"/>
      <c r="HBR12" s="841"/>
      <c r="HBS12" s="841"/>
      <c r="HBT12" s="841"/>
      <c r="HBU12" s="841"/>
      <c r="HBV12" s="841"/>
      <c r="HBW12" s="841"/>
      <c r="HBX12" s="841"/>
      <c r="HBY12" s="841"/>
      <c r="HBZ12" s="841"/>
      <c r="HCA12" s="841"/>
      <c r="HCB12" s="841"/>
      <c r="HCC12" s="841"/>
      <c r="HCD12" s="841"/>
      <c r="HCE12" s="841"/>
      <c r="HCF12" s="841"/>
      <c r="HCG12" s="841"/>
      <c r="HCH12" s="841"/>
      <c r="HCI12" s="841"/>
      <c r="HCJ12" s="841"/>
      <c r="HCK12" s="841"/>
      <c r="HCL12" s="841"/>
      <c r="HCM12" s="841"/>
      <c r="HCN12" s="841"/>
      <c r="HCO12" s="841"/>
      <c r="HCP12" s="841"/>
      <c r="HCQ12" s="841"/>
      <c r="HCR12" s="841"/>
      <c r="HCS12" s="841"/>
      <c r="HCT12" s="841"/>
      <c r="HCU12" s="841"/>
      <c r="HCV12" s="841"/>
      <c r="HCW12" s="841"/>
      <c r="HCX12" s="841"/>
      <c r="HCY12" s="841"/>
      <c r="HCZ12" s="841"/>
      <c r="HDA12" s="841"/>
      <c r="HDB12" s="841"/>
      <c r="HDC12" s="841"/>
      <c r="HDD12" s="841"/>
      <c r="HDE12" s="841"/>
      <c r="HDF12" s="841"/>
      <c r="HDG12" s="841"/>
      <c r="HDH12" s="841"/>
      <c r="HDI12" s="841"/>
      <c r="HDJ12" s="841"/>
      <c r="HDK12" s="841"/>
      <c r="HDL12" s="841"/>
      <c r="HDM12" s="841"/>
      <c r="HDN12" s="841"/>
      <c r="HDO12" s="841"/>
      <c r="HDP12" s="841"/>
      <c r="HDQ12" s="841"/>
      <c r="HDR12" s="841"/>
      <c r="HDS12" s="841"/>
      <c r="HDT12" s="841"/>
      <c r="HDU12" s="841"/>
      <c r="HDV12" s="841"/>
      <c r="HDW12" s="841"/>
      <c r="HDX12" s="841"/>
      <c r="HDY12" s="841"/>
      <c r="HDZ12" s="841"/>
      <c r="HEA12" s="841"/>
      <c r="HEB12" s="841"/>
      <c r="HEC12" s="841"/>
      <c r="HED12" s="841"/>
      <c r="HEE12" s="841"/>
      <c r="HEF12" s="841"/>
      <c r="HEG12" s="841"/>
      <c r="HEH12" s="841"/>
      <c r="HEI12" s="841"/>
      <c r="HEJ12" s="841"/>
      <c r="HEK12" s="841"/>
      <c r="HEL12" s="841"/>
      <c r="HEM12" s="841"/>
      <c r="HEN12" s="841"/>
      <c r="HEO12" s="841"/>
      <c r="HEP12" s="841"/>
      <c r="HEQ12" s="841"/>
      <c r="HER12" s="841"/>
      <c r="HES12" s="841"/>
      <c r="HET12" s="841"/>
      <c r="HEU12" s="841"/>
      <c r="HEV12" s="841"/>
      <c r="HEW12" s="841"/>
      <c r="HEX12" s="841"/>
      <c r="HEY12" s="841"/>
      <c r="HEZ12" s="841"/>
      <c r="HFA12" s="841"/>
      <c r="HFB12" s="841"/>
      <c r="HFC12" s="841"/>
      <c r="HFD12" s="841"/>
      <c r="HFE12" s="841"/>
      <c r="HFF12" s="841"/>
      <c r="HFG12" s="841"/>
      <c r="HFH12" s="841"/>
      <c r="HFI12" s="841"/>
      <c r="HFJ12" s="841"/>
      <c r="HFK12" s="841"/>
      <c r="HFL12" s="841"/>
      <c r="HFM12" s="841"/>
      <c r="HFN12" s="841"/>
      <c r="HFO12" s="841"/>
      <c r="HFP12" s="841"/>
      <c r="HFQ12" s="841"/>
      <c r="HFR12" s="841"/>
      <c r="HFS12" s="841"/>
      <c r="HFT12" s="841"/>
      <c r="HFU12" s="841"/>
      <c r="HFV12" s="841"/>
      <c r="HFW12" s="841"/>
      <c r="HFX12" s="841"/>
      <c r="HFY12" s="841"/>
      <c r="HFZ12" s="841"/>
      <c r="HGA12" s="841"/>
      <c r="HGB12" s="841"/>
      <c r="HGC12" s="841"/>
      <c r="HGD12" s="841"/>
      <c r="HGE12" s="841"/>
      <c r="HGF12" s="841"/>
      <c r="HGG12" s="841"/>
      <c r="HGH12" s="841"/>
      <c r="HGI12" s="841"/>
      <c r="HGJ12" s="841"/>
      <c r="HGK12" s="841"/>
      <c r="HGL12" s="841"/>
      <c r="HGM12" s="841"/>
      <c r="HGN12" s="841"/>
      <c r="HGO12" s="841"/>
      <c r="HGP12" s="841"/>
      <c r="HGQ12" s="841"/>
      <c r="HGR12" s="841"/>
      <c r="HGS12" s="841"/>
      <c r="HGT12" s="841"/>
      <c r="HGU12" s="841"/>
      <c r="HGV12" s="841"/>
      <c r="HGW12" s="841"/>
      <c r="HGX12" s="841"/>
      <c r="HGY12" s="841"/>
      <c r="HGZ12" s="841"/>
      <c r="HHA12" s="841"/>
      <c r="HHB12" s="841"/>
      <c r="HHC12" s="841"/>
      <c r="HHD12" s="841"/>
      <c r="HHE12" s="841"/>
      <c r="HHF12" s="841"/>
      <c r="HHG12" s="841"/>
      <c r="HHH12" s="841"/>
      <c r="HHI12" s="841"/>
      <c r="HHJ12" s="841"/>
      <c r="HHK12" s="841"/>
      <c r="HHL12" s="841"/>
      <c r="HHM12" s="841"/>
      <c r="HHN12" s="841"/>
      <c r="HHO12" s="841"/>
      <c r="HHP12" s="841"/>
      <c r="HHQ12" s="841"/>
      <c r="HHR12" s="841"/>
      <c r="HHS12" s="841"/>
      <c r="HHT12" s="841"/>
      <c r="HHU12" s="841"/>
      <c r="HHV12" s="841"/>
      <c r="HHW12" s="841"/>
      <c r="HHX12" s="841"/>
      <c r="HHY12" s="841"/>
      <c r="HHZ12" s="841"/>
      <c r="HIA12" s="841"/>
      <c r="HIB12" s="841"/>
      <c r="HIC12" s="841"/>
      <c r="HID12" s="841"/>
      <c r="HIE12" s="841"/>
      <c r="HIF12" s="841"/>
      <c r="HIG12" s="841"/>
      <c r="HIH12" s="841"/>
      <c r="HII12" s="841"/>
      <c r="HIJ12" s="841"/>
      <c r="HIK12" s="841"/>
      <c r="HIL12" s="841"/>
      <c r="HIM12" s="841"/>
      <c r="HIN12" s="841"/>
      <c r="HIO12" s="841"/>
      <c r="HIP12" s="841"/>
      <c r="HIQ12" s="841"/>
      <c r="HIR12" s="841"/>
      <c r="HIS12" s="841"/>
      <c r="HIT12" s="841"/>
      <c r="HIU12" s="841"/>
      <c r="HIV12" s="841"/>
      <c r="HIW12" s="841"/>
      <c r="HIX12" s="841"/>
      <c r="HIY12" s="841"/>
      <c r="HIZ12" s="841"/>
      <c r="HJA12" s="841"/>
      <c r="HJB12" s="841"/>
      <c r="HJC12" s="841"/>
      <c r="HJD12" s="841"/>
      <c r="HJE12" s="841"/>
      <c r="HJF12" s="841"/>
      <c r="HJG12" s="841"/>
      <c r="HJH12" s="841"/>
      <c r="HJI12" s="841"/>
      <c r="HJJ12" s="841"/>
      <c r="HJK12" s="841"/>
      <c r="HJL12" s="841"/>
      <c r="HJM12" s="841"/>
      <c r="HJN12" s="841"/>
      <c r="HJO12" s="841"/>
      <c r="HJP12" s="841"/>
      <c r="HJQ12" s="841"/>
      <c r="HJR12" s="841"/>
      <c r="HJS12" s="841"/>
      <c r="HJT12" s="841"/>
      <c r="HJU12" s="841"/>
      <c r="HJV12" s="841"/>
      <c r="HJW12" s="841"/>
      <c r="HJX12" s="841"/>
      <c r="HJY12" s="841"/>
      <c r="HJZ12" s="841"/>
      <c r="HKA12" s="841"/>
      <c r="HKB12" s="841"/>
      <c r="HKC12" s="841"/>
      <c r="HKD12" s="841"/>
      <c r="HKE12" s="841"/>
      <c r="HKF12" s="841"/>
      <c r="HKG12" s="841"/>
      <c r="HKH12" s="841"/>
      <c r="HKI12" s="841"/>
      <c r="HKJ12" s="841"/>
      <c r="HKK12" s="841"/>
      <c r="HKL12" s="841"/>
      <c r="HKM12" s="841"/>
      <c r="HKN12" s="841"/>
      <c r="HKO12" s="841"/>
      <c r="HKP12" s="841"/>
      <c r="HKQ12" s="841"/>
      <c r="HKR12" s="841"/>
      <c r="HKS12" s="841"/>
      <c r="HKT12" s="841"/>
      <c r="HKU12" s="841"/>
      <c r="HKV12" s="841"/>
      <c r="HKW12" s="841"/>
      <c r="HKX12" s="841"/>
      <c r="HKY12" s="841"/>
      <c r="HKZ12" s="841"/>
      <c r="HLA12" s="841"/>
      <c r="HLB12" s="841"/>
      <c r="HLC12" s="841"/>
      <c r="HLD12" s="841"/>
      <c r="HLE12" s="841"/>
      <c r="HLF12" s="841"/>
      <c r="HLG12" s="841"/>
      <c r="HLH12" s="841"/>
      <c r="HLI12" s="841"/>
      <c r="HLJ12" s="841"/>
      <c r="HLK12" s="841"/>
      <c r="HLL12" s="841"/>
      <c r="HLM12" s="841"/>
      <c r="HLN12" s="841"/>
      <c r="HLO12" s="841"/>
      <c r="HLP12" s="841"/>
      <c r="HLQ12" s="841"/>
      <c r="HLR12" s="841"/>
      <c r="HLS12" s="841"/>
      <c r="HLT12" s="841"/>
      <c r="HLU12" s="841"/>
      <c r="HLV12" s="841"/>
      <c r="HLW12" s="841"/>
      <c r="HLX12" s="841"/>
      <c r="HLY12" s="841"/>
      <c r="HLZ12" s="841"/>
      <c r="HMA12" s="841"/>
      <c r="HMB12" s="841"/>
      <c r="HMC12" s="841"/>
      <c r="HMD12" s="841"/>
      <c r="HME12" s="841"/>
      <c r="HMF12" s="841"/>
      <c r="HMG12" s="841"/>
      <c r="HMH12" s="841"/>
      <c r="HMI12" s="841"/>
      <c r="HMJ12" s="841"/>
      <c r="HMK12" s="841"/>
      <c r="HML12" s="841"/>
      <c r="HMM12" s="841"/>
      <c r="HMN12" s="841"/>
      <c r="HMO12" s="841"/>
      <c r="HMP12" s="841"/>
      <c r="HMQ12" s="841"/>
      <c r="HMR12" s="841"/>
      <c r="HMS12" s="841"/>
      <c r="HMT12" s="841"/>
      <c r="HMU12" s="841"/>
      <c r="HMV12" s="841"/>
      <c r="HMW12" s="841"/>
      <c r="HMX12" s="841"/>
      <c r="HMY12" s="841"/>
      <c r="HMZ12" s="841"/>
      <c r="HNA12" s="841"/>
      <c r="HNB12" s="841"/>
      <c r="HNC12" s="841"/>
      <c r="HND12" s="841"/>
      <c r="HNE12" s="841"/>
      <c r="HNF12" s="841"/>
      <c r="HNG12" s="841"/>
      <c r="HNH12" s="841"/>
      <c r="HNI12" s="841"/>
      <c r="HNJ12" s="841"/>
      <c r="HNK12" s="841"/>
      <c r="HNL12" s="841"/>
      <c r="HNM12" s="841"/>
      <c r="HNN12" s="841"/>
      <c r="HNO12" s="841"/>
      <c r="HNP12" s="841"/>
      <c r="HNQ12" s="841"/>
      <c r="HNR12" s="841"/>
      <c r="HNS12" s="841"/>
      <c r="HNT12" s="841"/>
      <c r="HNU12" s="841"/>
      <c r="HNV12" s="841"/>
      <c r="HNW12" s="841"/>
      <c r="HNX12" s="841"/>
      <c r="HNY12" s="841"/>
      <c r="HNZ12" s="841"/>
      <c r="HOA12" s="841"/>
      <c r="HOB12" s="841"/>
      <c r="HOC12" s="841"/>
      <c r="HOD12" s="841"/>
      <c r="HOE12" s="841"/>
      <c r="HOF12" s="841"/>
      <c r="HOG12" s="841"/>
      <c r="HOH12" s="841"/>
      <c r="HOI12" s="841"/>
      <c r="HOJ12" s="841"/>
      <c r="HOK12" s="841"/>
      <c r="HOL12" s="841"/>
      <c r="HOM12" s="841"/>
      <c r="HON12" s="841"/>
      <c r="HOO12" s="841"/>
      <c r="HOP12" s="841"/>
      <c r="HOQ12" s="841"/>
      <c r="HOR12" s="841"/>
      <c r="HOS12" s="841"/>
      <c r="HOT12" s="841"/>
      <c r="HOU12" s="841"/>
      <c r="HOV12" s="841"/>
      <c r="HOW12" s="841"/>
      <c r="HOX12" s="841"/>
      <c r="HOY12" s="841"/>
      <c r="HOZ12" s="841"/>
      <c r="HPA12" s="841"/>
      <c r="HPB12" s="841"/>
      <c r="HPC12" s="841"/>
      <c r="HPD12" s="841"/>
      <c r="HPE12" s="841"/>
      <c r="HPF12" s="841"/>
      <c r="HPG12" s="841"/>
      <c r="HPH12" s="841"/>
      <c r="HPI12" s="841"/>
      <c r="HPJ12" s="841"/>
      <c r="HPK12" s="841"/>
      <c r="HPL12" s="841"/>
      <c r="HPM12" s="841"/>
      <c r="HPN12" s="841"/>
      <c r="HPO12" s="841"/>
      <c r="HPP12" s="841"/>
      <c r="HPQ12" s="841"/>
      <c r="HPR12" s="841"/>
      <c r="HPS12" s="841"/>
      <c r="HPT12" s="841"/>
      <c r="HPU12" s="841"/>
      <c r="HPV12" s="841"/>
      <c r="HPW12" s="841"/>
      <c r="HPX12" s="841"/>
      <c r="HPY12" s="841"/>
      <c r="HPZ12" s="841"/>
      <c r="HQA12" s="841"/>
      <c r="HQB12" s="841"/>
      <c r="HQC12" s="841"/>
      <c r="HQD12" s="841"/>
      <c r="HQE12" s="841"/>
      <c r="HQF12" s="841"/>
      <c r="HQG12" s="841"/>
      <c r="HQH12" s="841"/>
      <c r="HQI12" s="841"/>
      <c r="HQJ12" s="841"/>
      <c r="HQK12" s="841"/>
      <c r="HQL12" s="841"/>
      <c r="HQM12" s="841"/>
      <c r="HQN12" s="841"/>
      <c r="HQO12" s="841"/>
      <c r="HQP12" s="841"/>
      <c r="HQQ12" s="841"/>
      <c r="HQR12" s="841"/>
      <c r="HQS12" s="841"/>
      <c r="HQT12" s="841"/>
      <c r="HQU12" s="841"/>
      <c r="HQV12" s="841"/>
      <c r="HQW12" s="841"/>
      <c r="HQX12" s="841"/>
      <c r="HQY12" s="841"/>
      <c r="HQZ12" s="841"/>
      <c r="HRA12" s="841"/>
      <c r="HRB12" s="841"/>
      <c r="HRC12" s="841"/>
      <c r="HRD12" s="841"/>
      <c r="HRE12" s="841"/>
      <c r="HRF12" s="841"/>
      <c r="HRG12" s="841"/>
      <c r="HRH12" s="841"/>
      <c r="HRI12" s="841"/>
      <c r="HRJ12" s="841"/>
      <c r="HRK12" s="841"/>
      <c r="HRL12" s="841"/>
      <c r="HRM12" s="841"/>
      <c r="HRN12" s="841"/>
      <c r="HRO12" s="841"/>
      <c r="HRP12" s="841"/>
      <c r="HRQ12" s="841"/>
      <c r="HRR12" s="841"/>
      <c r="HRS12" s="841"/>
      <c r="HRT12" s="841"/>
      <c r="HRU12" s="841"/>
      <c r="HRV12" s="841"/>
      <c r="HRW12" s="841"/>
      <c r="HRX12" s="841"/>
      <c r="HRY12" s="841"/>
      <c r="HRZ12" s="841"/>
      <c r="HSA12" s="841"/>
      <c r="HSB12" s="841"/>
      <c r="HSC12" s="841"/>
      <c r="HSD12" s="841"/>
      <c r="HSE12" s="841"/>
      <c r="HSF12" s="841"/>
      <c r="HSG12" s="841"/>
      <c r="HSH12" s="841"/>
      <c r="HSI12" s="841"/>
      <c r="HSJ12" s="841"/>
      <c r="HSK12" s="841"/>
      <c r="HSL12" s="841"/>
      <c r="HSM12" s="841"/>
      <c r="HSN12" s="841"/>
      <c r="HSO12" s="841"/>
      <c r="HSP12" s="841"/>
      <c r="HSQ12" s="841"/>
      <c r="HSR12" s="841"/>
      <c r="HSS12" s="841"/>
      <c r="HST12" s="841"/>
      <c r="HSU12" s="841"/>
      <c r="HSV12" s="841"/>
      <c r="HSW12" s="841"/>
      <c r="HSX12" s="841"/>
      <c r="HSY12" s="841"/>
      <c r="HSZ12" s="841"/>
      <c r="HTA12" s="841"/>
      <c r="HTB12" s="841"/>
      <c r="HTC12" s="841"/>
      <c r="HTD12" s="841"/>
      <c r="HTE12" s="841"/>
      <c r="HTF12" s="841"/>
      <c r="HTG12" s="841"/>
      <c r="HTH12" s="841"/>
      <c r="HTI12" s="841"/>
      <c r="HTJ12" s="841"/>
      <c r="HTK12" s="841"/>
      <c r="HTL12" s="841"/>
      <c r="HTM12" s="841"/>
      <c r="HTN12" s="841"/>
      <c r="HTO12" s="841"/>
      <c r="HTP12" s="841"/>
      <c r="HTQ12" s="841"/>
      <c r="HTR12" s="841"/>
      <c r="HTS12" s="841"/>
      <c r="HTT12" s="841"/>
      <c r="HTU12" s="841"/>
      <c r="HTV12" s="841"/>
      <c r="HTW12" s="841"/>
      <c r="HTX12" s="841"/>
      <c r="HTY12" s="841"/>
      <c r="HTZ12" s="841"/>
      <c r="HUA12" s="841"/>
      <c r="HUB12" s="841"/>
      <c r="HUC12" s="841"/>
      <c r="HUD12" s="841"/>
      <c r="HUE12" s="841"/>
      <c r="HUF12" s="841"/>
      <c r="HUG12" s="841"/>
      <c r="HUH12" s="841"/>
      <c r="HUI12" s="841"/>
      <c r="HUJ12" s="841"/>
      <c r="HUK12" s="841"/>
      <c r="HUL12" s="841"/>
      <c r="HUM12" s="841"/>
      <c r="HUN12" s="841"/>
      <c r="HUO12" s="841"/>
      <c r="HUP12" s="841"/>
      <c r="HUQ12" s="841"/>
      <c r="HUR12" s="841"/>
      <c r="HUS12" s="841"/>
      <c r="HUT12" s="841"/>
      <c r="HUU12" s="841"/>
      <c r="HUV12" s="841"/>
      <c r="HUW12" s="841"/>
      <c r="HUX12" s="841"/>
      <c r="HUY12" s="841"/>
      <c r="HUZ12" s="841"/>
      <c r="HVA12" s="841"/>
      <c r="HVB12" s="841"/>
      <c r="HVC12" s="841"/>
      <c r="HVD12" s="841"/>
      <c r="HVE12" s="841"/>
      <c r="HVF12" s="841"/>
      <c r="HVG12" s="841"/>
      <c r="HVH12" s="841"/>
      <c r="HVI12" s="841"/>
      <c r="HVJ12" s="841"/>
      <c r="HVK12" s="841"/>
      <c r="HVL12" s="841"/>
      <c r="HVM12" s="841"/>
      <c r="HVN12" s="841"/>
      <c r="HVO12" s="841"/>
      <c r="HVP12" s="841"/>
      <c r="HVQ12" s="841"/>
      <c r="HVR12" s="841"/>
      <c r="HVS12" s="841"/>
      <c r="HVT12" s="841"/>
      <c r="HVU12" s="841"/>
      <c r="HVV12" s="841"/>
      <c r="HVW12" s="841"/>
      <c r="HVX12" s="841"/>
      <c r="HVY12" s="841"/>
      <c r="HVZ12" s="841"/>
      <c r="HWA12" s="841"/>
      <c r="HWB12" s="841"/>
      <c r="HWC12" s="841"/>
      <c r="HWD12" s="841"/>
      <c r="HWE12" s="841"/>
      <c r="HWF12" s="841"/>
      <c r="HWG12" s="841"/>
      <c r="HWH12" s="841"/>
      <c r="HWI12" s="841"/>
      <c r="HWJ12" s="841"/>
      <c r="HWK12" s="841"/>
      <c r="HWL12" s="841"/>
      <c r="HWM12" s="841"/>
      <c r="HWN12" s="841"/>
      <c r="HWO12" s="841"/>
      <c r="HWP12" s="841"/>
      <c r="HWQ12" s="841"/>
      <c r="HWR12" s="841"/>
      <c r="HWS12" s="841"/>
      <c r="HWT12" s="841"/>
      <c r="HWU12" s="841"/>
      <c r="HWV12" s="841"/>
      <c r="HWW12" s="841"/>
      <c r="HWX12" s="841"/>
      <c r="HWY12" s="841"/>
      <c r="HWZ12" s="841"/>
      <c r="HXA12" s="841"/>
      <c r="HXB12" s="841"/>
      <c r="HXC12" s="841"/>
      <c r="HXD12" s="841"/>
      <c r="HXE12" s="841"/>
      <c r="HXF12" s="841"/>
      <c r="HXG12" s="841"/>
      <c r="HXH12" s="841"/>
      <c r="HXI12" s="841"/>
      <c r="HXJ12" s="841"/>
      <c r="HXK12" s="841"/>
      <c r="HXL12" s="841"/>
      <c r="HXM12" s="841"/>
      <c r="HXN12" s="841"/>
      <c r="HXO12" s="841"/>
      <c r="HXP12" s="841"/>
      <c r="HXQ12" s="841"/>
      <c r="HXR12" s="841"/>
      <c r="HXS12" s="841"/>
      <c r="HXT12" s="841"/>
      <c r="HXU12" s="841"/>
      <c r="HXV12" s="841"/>
      <c r="HXW12" s="841"/>
      <c r="HXX12" s="841"/>
      <c r="HXY12" s="841"/>
      <c r="HXZ12" s="841"/>
      <c r="HYA12" s="841"/>
      <c r="HYB12" s="841"/>
      <c r="HYC12" s="841"/>
      <c r="HYD12" s="841"/>
      <c r="HYE12" s="841"/>
      <c r="HYF12" s="841"/>
      <c r="HYG12" s="841"/>
      <c r="HYH12" s="841"/>
      <c r="HYI12" s="841"/>
      <c r="HYJ12" s="841"/>
      <c r="HYK12" s="841"/>
      <c r="HYL12" s="841"/>
      <c r="HYM12" s="841"/>
      <c r="HYN12" s="841"/>
      <c r="HYO12" s="841"/>
      <c r="HYP12" s="841"/>
      <c r="HYQ12" s="841"/>
      <c r="HYR12" s="841"/>
      <c r="HYS12" s="841"/>
      <c r="HYT12" s="841"/>
      <c r="HYU12" s="841"/>
      <c r="HYV12" s="841"/>
      <c r="HYW12" s="841"/>
      <c r="HYX12" s="841"/>
      <c r="HYY12" s="841"/>
      <c r="HYZ12" s="841"/>
      <c r="HZA12" s="841"/>
      <c r="HZB12" s="841"/>
      <c r="HZC12" s="841"/>
      <c r="HZD12" s="841"/>
      <c r="HZE12" s="841"/>
      <c r="HZF12" s="841"/>
      <c r="HZG12" s="841"/>
      <c r="HZH12" s="841"/>
      <c r="HZI12" s="841"/>
      <c r="HZJ12" s="841"/>
      <c r="HZK12" s="841"/>
      <c r="HZL12" s="841"/>
      <c r="HZM12" s="841"/>
      <c r="HZN12" s="841"/>
      <c r="HZO12" s="841"/>
      <c r="HZP12" s="841"/>
      <c r="HZQ12" s="841"/>
      <c r="HZR12" s="841"/>
      <c r="HZS12" s="841"/>
      <c r="HZT12" s="841"/>
      <c r="HZU12" s="841"/>
      <c r="HZV12" s="841"/>
      <c r="HZW12" s="841"/>
      <c r="HZX12" s="841"/>
      <c r="HZY12" s="841"/>
      <c r="HZZ12" s="841"/>
      <c r="IAA12" s="841"/>
      <c r="IAB12" s="841"/>
      <c r="IAC12" s="841"/>
      <c r="IAD12" s="841"/>
      <c r="IAE12" s="841"/>
      <c r="IAF12" s="841"/>
      <c r="IAG12" s="841"/>
      <c r="IAH12" s="841"/>
      <c r="IAI12" s="841"/>
      <c r="IAJ12" s="841"/>
      <c r="IAK12" s="841"/>
      <c r="IAL12" s="841"/>
      <c r="IAM12" s="841"/>
      <c r="IAN12" s="841"/>
      <c r="IAO12" s="841"/>
      <c r="IAP12" s="841"/>
      <c r="IAQ12" s="841"/>
      <c r="IAR12" s="841"/>
      <c r="IAS12" s="841"/>
      <c r="IAT12" s="841"/>
      <c r="IAU12" s="841"/>
      <c r="IAV12" s="841"/>
      <c r="IAW12" s="841"/>
      <c r="IAX12" s="841"/>
      <c r="IAY12" s="841"/>
      <c r="IAZ12" s="841"/>
      <c r="IBA12" s="841"/>
      <c r="IBB12" s="841"/>
      <c r="IBC12" s="841"/>
      <c r="IBD12" s="841"/>
      <c r="IBE12" s="841"/>
      <c r="IBF12" s="841"/>
      <c r="IBG12" s="841"/>
      <c r="IBH12" s="841"/>
      <c r="IBI12" s="841"/>
      <c r="IBJ12" s="841"/>
      <c r="IBK12" s="841"/>
      <c r="IBL12" s="841"/>
      <c r="IBM12" s="841"/>
      <c r="IBN12" s="841"/>
      <c r="IBO12" s="841"/>
      <c r="IBP12" s="841"/>
      <c r="IBQ12" s="841"/>
      <c r="IBR12" s="841"/>
      <c r="IBS12" s="841"/>
      <c r="IBT12" s="841"/>
      <c r="IBU12" s="841"/>
      <c r="IBV12" s="841"/>
      <c r="IBW12" s="841"/>
      <c r="IBX12" s="841"/>
      <c r="IBY12" s="841"/>
      <c r="IBZ12" s="841"/>
      <c r="ICA12" s="841"/>
      <c r="ICB12" s="841"/>
      <c r="ICC12" s="841"/>
      <c r="ICD12" s="841"/>
      <c r="ICE12" s="841"/>
      <c r="ICF12" s="841"/>
      <c r="ICG12" s="841"/>
      <c r="ICH12" s="841"/>
      <c r="ICI12" s="841"/>
      <c r="ICJ12" s="841"/>
      <c r="ICK12" s="841"/>
      <c r="ICL12" s="841"/>
      <c r="ICM12" s="841"/>
      <c r="ICN12" s="841"/>
      <c r="ICO12" s="841"/>
      <c r="ICP12" s="841"/>
      <c r="ICQ12" s="841"/>
      <c r="ICR12" s="841"/>
      <c r="ICS12" s="841"/>
      <c r="ICT12" s="841"/>
      <c r="ICU12" s="841"/>
      <c r="ICV12" s="841"/>
      <c r="ICW12" s="841"/>
      <c r="ICX12" s="841"/>
      <c r="ICY12" s="841"/>
      <c r="ICZ12" s="841"/>
      <c r="IDA12" s="841"/>
      <c r="IDB12" s="841"/>
      <c r="IDC12" s="841"/>
      <c r="IDD12" s="841"/>
      <c r="IDE12" s="841"/>
      <c r="IDF12" s="841"/>
      <c r="IDG12" s="841"/>
      <c r="IDH12" s="841"/>
      <c r="IDI12" s="841"/>
      <c r="IDJ12" s="841"/>
      <c r="IDK12" s="841"/>
      <c r="IDL12" s="841"/>
      <c r="IDM12" s="841"/>
      <c r="IDN12" s="841"/>
      <c r="IDO12" s="841"/>
      <c r="IDP12" s="841"/>
      <c r="IDQ12" s="841"/>
      <c r="IDR12" s="841"/>
      <c r="IDS12" s="841"/>
      <c r="IDT12" s="841"/>
      <c r="IDU12" s="841"/>
      <c r="IDV12" s="841"/>
      <c r="IDW12" s="841"/>
      <c r="IDX12" s="841"/>
      <c r="IDY12" s="841"/>
      <c r="IDZ12" s="841"/>
      <c r="IEA12" s="841"/>
      <c r="IEB12" s="841"/>
      <c r="IEC12" s="841"/>
      <c r="IED12" s="841"/>
      <c r="IEE12" s="841"/>
      <c r="IEF12" s="841"/>
      <c r="IEG12" s="841"/>
      <c r="IEH12" s="841"/>
      <c r="IEI12" s="841"/>
      <c r="IEJ12" s="841"/>
      <c r="IEK12" s="841"/>
      <c r="IEL12" s="841"/>
      <c r="IEM12" s="841"/>
      <c r="IEN12" s="841"/>
      <c r="IEO12" s="841"/>
      <c r="IEP12" s="841"/>
      <c r="IEQ12" s="841"/>
      <c r="IER12" s="841"/>
      <c r="IES12" s="841"/>
      <c r="IET12" s="841"/>
      <c r="IEU12" s="841"/>
      <c r="IEV12" s="841"/>
      <c r="IEW12" s="841"/>
      <c r="IEX12" s="841"/>
      <c r="IEY12" s="841"/>
      <c r="IEZ12" s="841"/>
      <c r="IFA12" s="841"/>
      <c r="IFB12" s="841"/>
      <c r="IFC12" s="841"/>
      <c r="IFD12" s="841"/>
      <c r="IFE12" s="841"/>
      <c r="IFF12" s="841"/>
      <c r="IFG12" s="841"/>
      <c r="IFH12" s="841"/>
      <c r="IFI12" s="841"/>
      <c r="IFJ12" s="841"/>
      <c r="IFK12" s="841"/>
      <c r="IFL12" s="841"/>
      <c r="IFM12" s="841"/>
      <c r="IFN12" s="841"/>
      <c r="IFO12" s="841"/>
      <c r="IFP12" s="841"/>
      <c r="IFQ12" s="841"/>
      <c r="IFR12" s="841"/>
      <c r="IFS12" s="841"/>
      <c r="IFT12" s="841"/>
      <c r="IFU12" s="841"/>
      <c r="IFV12" s="841"/>
      <c r="IFW12" s="841"/>
      <c r="IFX12" s="841"/>
      <c r="IFY12" s="841"/>
      <c r="IFZ12" s="841"/>
      <c r="IGA12" s="841"/>
      <c r="IGB12" s="841"/>
      <c r="IGC12" s="841"/>
      <c r="IGD12" s="841"/>
      <c r="IGE12" s="841"/>
      <c r="IGF12" s="841"/>
      <c r="IGG12" s="841"/>
      <c r="IGH12" s="841"/>
      <c r="IGI12" s="841"/>
      <c r="IGJ12" s="841"/>
      <c r="IGK12" s="841"/>
      <c r="IGL12" s="841"/>
      <c r="IGM12" s="841"/>
      <c r="IGN12" s="841"/>
      <c r="IGO12" s="841"/>
      <c r="IGP12" s="841"/>
      <c r="IGQ12" s="841"/>
      <c r="IGR12" s="841"/>
      <c r="IGS12" s="841"/>
      <c r="IGT12" s="841"/>
      <c r="IGU12" s="841"/>
      <c r="IGV12" s="841"/>
      <c r="IGW12" s="841"/>
      <c r="IGX12" s="841"/>
      <c r="IGY12" s="841"/>
      <c r="IGZ12" s="841"/>
      <c r="IHA12" s="841"/>
      <c r="IHB12" s="841"/>
      <c r="IHC12" s="841"/>
      <c r="IHD12" s="841"/>
      <c r="IHE12" s="841"/>
      <c r="IHF12" s="841"/>
      <c r="IHG12" s="841"/>
      <c r="IHH12" s="841"/>
      <c r="IHI12" s="841"/>
      <c r="IHJ12" s="841"/>
      <c r="IHK12" s="841"/>
      <c r="IHL12" s="841"/>
      <c r="IHM12" s="841"/>
      <c r="IHN12" s="841"/>
      <c r="IHO12" s="841"/>
      <c r="IHP12" s="841"/>
      <c r="IHQ12" s="841"/>
      <c r="IHR12" s="841"/>
      <c r="IHS12" s="841"/>
      <c r="IHT12" s="841"/>
      <c r="IHU12" s="841"/>
      <c r="IHV12" s="841"/>
      <c r="IHW12" s="841"/>
      <c r="IHX12" s="841"/>
      <c r="IHY12" s="841"/>
      <c r="IHZ12" s="841"/>
      <c r="IIA12" s="841"/>
      <c r="IIB12" s="841"/>
      <c r="IIC12" s="841"/>
      <c r="IID12" s="841"/>
      <c r="IIE12" s="841"/>
      <c r="IIF12" s="841"/>
      <c r="IIG12" s="841"/>
      <c r="IIH12" s="841"/>
      <c r="III12" s="841"/>
      <c r="IIJ12" s="841"/>
      <c r="IIK12" s="841"/>
      <c r="IIL12" s="841"/>
      <c r="IIM12" s="841"/>
      <c r="IIN12" s="841"/>
      <c r="IIO12" s="841"/>
      <c r="IIP12" s="841"/>
      <c r="IIQ12" s="841"/>
      <c r="IIR12" s="841"/>
      <c r="IIS12" s="841"/>
      <c r="IIT12" s="841"/>
      <c r="IIU12" s="841"/>
      <c r="IIV12" s="841"/>
      <c r="IIW12" s="841"/>
      <c r="IIX12" s="841"/>
      <c r="IIY12" s="841"/>
      <c r="IIZ12" s="841"/>
      <c r="IJA12" s="841"/>
      <c r="IJB12" s="841"/>
      <c r="IJC12" s="841"/>
      <c r="IJD12" s="841"/>
      <c r="IJE12" s="841"/>
      <c r="IJF12" s="841"/>
      <c r="IJG12" s="841"/>
      <c r="IJH12" s="841"/>
      <c r="IJI12" s="841"/>
      <c r="IJJ12" s="841"/>
      <c r="IJK12" s="841"/>
      <c r="IJL12" s="841"/>
      <c r="IJM12" s="841"/>
      <c r="IJN12" s="841"/>
      <c r="IJO12" s="841"/>
      <c r="IJP12" s="841"/>
      <c r="IJQ12" s="841"/>
      <c r="IJR12" s="841"/>
      <c r="IJS12" s="841"/>
      <c r="IJT12" s="841"/>
      <c r="IJU12" s="841"/>
      <c r="IJV12" s="841"/>
      <c r="IJW12" s="841"/>
      <c r="IJX12" s="841"/>
      <c r="IJY12" s="841"/>
      <c r="IJZ12" s="841"/>
      <c r="IKA12" s="841"/>
      <c r="IKB12" s="841"/>
      <c r="IKC12" s="841"/>
      <c r="IKD12" s="841"/>
      <c r="IKE12" s="841"/>
      <c r="IKF12" s="841"/>
      <c r="IKG12" s="841"/>
      <c r="IKH12" s="841"/>
      <c r="IKI12" s="841"/>
      <c r="IKJ12" s="841"/>
      <c r="IKK12" s="841"/>
      <c r="IKL12" s="841"/>
      <c r="IKM12" s="841"/>
      <c r="IKN12" s="841"/>
      <c r="IKO12" s="841"/>
      <c r="IKP12" s="841"/>
      <c r="IKQ12" s="841"/>
      <c r="IKR12" s="841"/>
      <c r="IKS12" s="841"/>
      <c r="IKT12" s="841"/>
      <c r="IKU12" s="841"/>
      <c r="IKV12" s="841"/>
      <c r="IKW12" s="841"/>
      <c r="IKX12" s="841"/>
      <c r="IKY12" s="841"/>
      <c r="IKZ12" s="841"/>
      <c r="ILA12" s="841"/>
      <c r="ILB12" s="841"/>
      <c r="ILC12" s="841"/>
      <c r="ILD12" s="841"/>
      <c r="ILE12" s="841"/>
      <c r="ILF12" s="841"/>
      <c r="ILG12" s="841"/>
      <c r="ILH12" s="841"/>
      <c r="ILI12" s="841"/>
      <c r="ILJ12" s="841"/>
      <c r="ILK12" s="841"/>
      <c r="ILL12" s="841"/>
      <c r="ILM12" s="841"/>
      <c r="ILN12" s="841"/>
      <c r="ILO12" s="841"/>
      <c r="ILP12" s="841"/>
      <c r="ILQ12" s="841"/>
      <c r="ILR12" s="841"/>
      <c r="ILS12" s="841"/>
      <c r="ILT12" s="841"/>
      <c r="ILU12" s="841"/>
      <c r="ILV12" s="841"/>
      <c r="ILW12" s="841"/>
      <c r="ILX12" s="841"/>
      <c r="ILY12" s="841"/>
      <c r="ILZ12" s="841"/>
      <c r="IMA12" s="841"/>
      <c r="IMB12" s="841"/>
      <c r="IMC12" s="841"/>
      <c r="IMD12" s="841"/>
      <c r="IME12" s="841"/>
      <c r="IMF12" s="841"/>
      <c r="IMG12" s="841"/>
      <c r="IMH12" s="841"/>
      <c r="IMI12" s="841"/>
      <c r="IMJ12" s="841"/>
      <c r="IMK12" s="841"/>
      <c r="IML12" s="841"/>
      <c r="IMM12" s="841"/>
      <c r="IMN12" s="841"/>
      <c r="IMO12" s="841"/>
      <c r="IMP12" s="841"/>
      <c r="IMQ12" s="841"/>
      <c r="IMR12" s="841"/>
      <c r="IMS12" s="841"/>
      <c r="IMT12" s="841"/>
      <c r="IMU12" s="841"/>
      <c r="IMV12" s="841"/>
      <c r="IMW12" s="841"/>
      <c r="IMX12" s="841"/>
      <c r="IMY12" s="841"/>
      <c r="IMZ12" s="841"/>
      <c r="INA12" s="841"/>
      <c r="INB12" s="841"/>
      <c r="INC12" s="841"/>
      <c r="IND12" s="841"/>
      <c r="INE12" s="841"/>
      <c r="INF12" s="841"/>
      <c r="ING12" s="841"/>
      <c r="INH12" s="841"/>
      <c r="INI12" s="841"/>
      <c r="INJ12" s="841"/>
      <c r="INK12" s="841"/>
      <c r="INL12" s="841"/>
      <c r="INM12" s="841"/>
      <c r="INN12" s="841"/>
      <c r="INO12" s="841"/>
      <c r="INP12" s="841"/>
      <c r="INQ12" s="841"/>
      <c r="INR12" s="841"/>
      <c r="INS12" s="841"/>
      <c r="INT12" s="841"/>
      <c r="INU12" s="841"/>
      <c r="INV12" s="841"/>
      <c r="INW12" s="841"/>
      <c r="INX12" s="841"/>
      <c r="INY12" s="841"/>
      <c r="INZ12" s="841"/>
      <c r="IOA12" s="841"/>
      <c r="IOB12" s="841"/>
      <c r="IOC12" s="841"/>
      <c r="IOD12" s="841"/>
      <c r="IOE12" s="841"/>
      <c r="IOF12" s="841"/>
      <c r="IOG12" s="841"/>
      <c r="IOH12" s="841"/>
      <c r="IOI12" s="841"/>
      <c r="IOJ12" s="841"/>
      <c r="IOK12" s="841"/>
      <c r="IOL12" s="841"/>
      <c r="IOM12" s="841"/>
      <c r="ION12" s="841"/>
      <c r="IOO12" s="841"/>
      <c r="IOP12" s="841"/>
      <c r="IOQ12" s="841"/>
      <c r="IOR12" s="841"/>
      <c r="IOS12" s="841"/>
      <c r="IOT12" s="841"/>
      <c r="IOU12" s="841"/>
      <c r="IOV12" s="841"/>
      <c r="IOW12" s="841"/>
      <c r="IOX12" s="841"/>
      <c r="IOY12" s="841"/>
      <c r="IOZ12" s="841"/>
      <c r="IPA12" s="841"/>
      <c r="IPB12" s="841"/>
      <c r="IPC12" s="841"/>
      <c r="IPD12" s="841"/>
      <c r="IPE12" s="841"/>
      <c r="IPF12" s="841"/>
      <c r="IPG12" s="841"/>
      <c r="IPH12" s="841"/>
      <c r="IPI12" s="841"/>
      <c r="IPJ12" s="841"/>
      <c r="IPK12" s="841"/>
      <c r="IPL12" s="841"/>
      <c r="IPM12" s="841"/>
      <c r="IPN12" s="841"/>
      <c r="IPO12" s="841"/>
      <c r="IPP12" s="841"/>
      <c r="IPQ12" s="841"/>
      <c r="IPR12" s="841"/>
      <c r="IPS12" s="841"/>
      <c r="IPT12" s="841"/>
      <c r="IPU12" s="841"/>
      <c r="IPV12" s="841"/>
      <c r="IPW12" s="841"/>
      <c r="IPX12" s="841"/>
      <c r="IPY12" s="841"/>
      <c r="IPZ12" s="841"/>
      <c r="IQA12" s="841"/>
      <c r="IQB12" s="841"/>
      <c r="IQC12" s="841"/>
      <c r="IQD12" s="841"/>
      <c r="IQE12" s="841"/>
      <c r="IQF12" s="841"/>
      <c r="IQG12" s="841"/>
      <c r="IQH12" s="841"/>
      <c r="IQI12" s="841"/>
      <c r="IQJ12" s="841"/>
      <c r="IQK12" s="841"/>
      <c r="IQL12" s="841"/>
      <c r="IQM12" s="841"/>
      <c r="IQN12" s="841"/>
      <c r="IQO12" s="841"/>
      <c r="IQP12" s="841"/>
      <c r="IQQ12" s="841"/>
      <c r="IQR12" s="841"/>
      <c r="IQS12" s="841"/>
      <c r="IQT12" s="841"/>
      <c r="IQU12" s="841"/>
      <c r="IQV12" s="841"/>
      <c r="IQW12" s="841"/>
      <c r="IQX12" s="841"/>
      <c r="IQY12" s="841"/>
      <c r="IQZ12" s="841"/>
      <c r="IRA12" s="841"/>
      <c r="IRB12" s="841"/>
      <c r="IRC12" s="841"/>
      <c r="IRD12" s="841"/>
      <c r="IRE12" s="841"/>
      <c r="IRF12" s="841"/>
      <c r="IRG12" s="841"/>
      <c r="IRH12" s="841"/>
      <c r="IRI12" s="841"/>
      <c r="IRJ12" s="841"/>
      <c r="IRK12" s="841"/>
      <c r="IRL12" s="841"/>
      <c r="IRM12" s="841"/>
      <c r="IRN12" s="841"/>
      <c r="IRO12" s="841"/>
      <c r="IRP12" s="841"/>
      <c r="IRQ12" s="841"/>
      <c r="IRR12" s="841"/>
      <c r="IRS12" s="841"/>
      <c r="IRT12" s="841"/>
      <c r="IRU12" s="841"/>
      <c r="IRV12" s="841"/>
      <c r="IRW12" s="841"/>
      <c r="IRX12" s="841"/>
      <c r="IRY12" s="841"/>
      <c r="IRZ12" s="841"/>
      <c r="ISA12" s="841"/>
      <c r="ISB12" s="841"/>
      <c r="ISC12" s="841"/>
      <c r="ISD12" s="841"/>
      <c r="ISE12" s="841"/>
      <c r="ISF12" s="841"/>
      <c r="ISG12" s="841"/>
      <c r="ISH12" s="841"/>
      <c r="ISI12" s="841"/>
      <c r="ISJ12" s="841"/>
      <c r="ISK12" s="841"/>
      <c r="ISL12" s="841"/>
      <c r="ISM12" s="841"/>
      <c r="ISN12" s="841"/>
      <c r="ISO12" s="841"/>
      <c r="ISP12" s="841"/>
      <c r="ISQ12" s="841"/>
      <c r="ISR12" s="841"/>
      <c r="ISS12" s="841"/>
      <c r="IST12" s="841"/>
      <c r="ISU12" s="841"/>
      <c r="ISV12" s="841"/>
      <c r="ISW12" s="841"/>
      <c r="ISX12" s="841"/>
      <c r="ISY12" s="841"/>
      <c r="ISZ12" s="841"/>
      <c r="ITA12" s="841"/>
      <c r="ITB12" s="841"/>
      <c r="ITC12" s="841"/>
      <c r="ITD12" s="841"/>
      <c r="ITE12" s="841"/>
      <c r="ITF12" s="841"/>
      <c r="ITG12" s="841"/>
      <c r="ITH12" s="841"/>
      <c r="ITI12" s="841"/>
      <c r="ITJ12" s="841"/>
      <c r="ITK12" s="841"/>
      <c r="ITL12" s="841"/>
      <c r="ITM12" s="841"/>
      <c r="ITN12" s="841"/>
      <c r="ITO12" s="841"/>
      <c r="ITP12" s="841"/>
      <c r="ITQ12" s="841"/>
      <c r="ITR12" s="841"/>
      <c r="ITS12" s="841"/>
      <c r="ITT12" s="841"/>
      <c r="ITU12" s="841"/>
      <c r="ITV12" s="841"/>
      <c r="ITW12" s="841"/>
      <c r="ITX12" s="841"/>
      <c r="ITY12" s="841"/>
      <c r="ITZ12" s="841"/>
      <c r="IUA12" s="841"/>
      <c r="IUB12" s="841"/>
      <c r="IUC12" s="841"/>
      <c r="IUD12" s="841"/>
      <c r="IUE12" s="841"/>
      <c r="IUF12" s="841"/>
      <c r="IUG12" s="841"/>
      <c r="IUH12" s="841"/>
      <c r="IUI12" s="841"/>
      <c r="IUJ12" s="841"/>
      <c r="IUK12" s="841"/>
      <c r="IUL12" s="841"/>
      <c r="IUM12" s="841"/>
      <c r="IUN12" s="841"/>
      <c r="IUO12" s="841"/>
      <c r="IUP12" s="841"/>
      <c r="IUQ12" s="841"/>
      <c r="IUR12" s="841"/>
      <c r="IUS12" s="841"/>
      <c r="IUT12" s="841"/>
      <c r="IUU12" s="841"/>
      <c r="IUV12" s="841"/>
      <c r="IUW12" s="841"/>
      <c r="IUX12" s="841"/>
      <c r="IUY12" s="841"/>
      <c r="IUZ12" s="841"/>
      <c r="IVA12" s="841"/>
      <c r="IVB12" s="841"/>
      <c r="IVC12" s="841"/>
      <c r="IVD12" s="841"/>
      <c r="IVE12" s="841"/>
      <c r="IVF12" s="841"/>
      <c r="IVG12" s="841"/>
      <c r="IVH12" s="841"/>
      <c r="IVI12" s="841"/>
      <c r="IVJ12" s="841"/>
      <c r="IVK12" s="841"/>
      <c r="IVL12" s="841"/>
      <c r="IVM12" s="841"/>
      <c r="IVN12" s="841"/>
      <c r="IVO12" s="841"/>
      <c r="IVP12" s="841"/>
      <c r="IVQ12" s="841"/>
      <c r="IVR12" s="841"/>
      <c r="IVS12" s="841"/>
      <c r="IVT12" s="841"/>
      <c r="IVU12" s="841"/>
      <c r="IVV12" s="841"/>
      <c r="IVW12" s="841"/>
      <c r="IVX12" s="841"/>
      <c r="IVY12" s="841"/>
      <c r="IVZ12" s="841"/>
      <c r="IWA12" s="841"/>
      <c r="IWB12" s="841"/>
      <c r="IWC12" s="841"/>
      <c r="IWD12" s="841"/>
      <c r="IWE12" s="841"/>
      <c r="IWF12" s="841"/>
      <c r="IWG12" s="841"/>
      <c r="IWH12" s="841"/>
      <c r="IWI12" s="841"/>
      <c r="IWJ12" s="841"/>
      <c r="IWK12" s="841"/>
      <c r="IWL12" s="841"/>
      <c r="IWM12" s="841"/>
      <c r="IWN12" s="841"/>
      <c r="IWO12" s="841"/>
      <c r="IWP12" s="841"/>
      <c r="IWQ12" s="841"/>
      <c r="IWR12" s="841"/>
      <c r="IWS12" s="841"/>
      <c r="IWT12" s="841"/>
      <c r="IWU12" s="841"/>
      <c r="IWV12" s="841"/>
      <c r="IWW12" s="841"/>
      <c r="IWX12" s="841"/>
      <c r="IWY12" s="841"/>
      <c r="IWZ12" s="841"/>
      <c r="IXA12" s="841"/>
      <c r="IXB12" s="841"/>
      <c r="IXC12" s="841"/>
      <c r="IXD12" s="841"/>
      <c r="IXE12" s="841"/>
      <c r="IXF12" s="841"/>
      <c r="IXG12" s="841"/>
      <c r="IXH12" s="841"/>
      <c r="IXI12" s="841"/>
      <c r="IXJ12" s="841"/>
      <c r="IXK12" s="841"/>
      <c r="IXL12" s="841"/>
      <c r="IXM12" s="841"/>
      <c r="IXN12" s="841"/>
      <c r="IXO12" s="841"/>
      <c r="IXP12" s="841"/>
      <c r="IXQ12" s="841"/>
      <c r="IXR12" s="841"/>
      <c r="IXS12" s="841"/>
      <c r="IXT12" s="841"/>
      <c r="IXU12" s="841"/>
      <c r="IXV12" s="841"/>
      <c r="IXW12" s="841"/>
      <c r="IXX12" s="841"/>
      <c r="IXY12" s="841"/>
      <c r="IXZ12" s="841"/>
      <c r="IYA12" s="841"/>
      <c r="IYB12" s="841"/>
      <c r="IYC12" s="841"/>
      <c r="IYD12" s="841"/>
      <c r="IYE12" s="841"/>
      <c r="IYF12" s="841"/>
      <c r="IYG12" s="841"/>
      <c r="IYH12" s="841"/>
      <c r="IYI12" s="841"/>
      <c r="IYJ12" s="841"/>
      <c r="IYK12" s="841"/>
      <c r="IYL12" s="841"/>
      <c r="IYM12" s="841"/>
      <c r="IYN12" s="841"/>
      <c r="IYO12" s="841"/>
      <c r="IYP12" s="841"/>
      <c r="IYQ12" s="841"/>
      <c r="IYR12" s="841"/>
      <c r="IYS12" s="841"/>
      <c r="IYT12" s="841"/>
      <c r="IYU12" s="841"/>
      <c r="IYV12" s="841"/>
      <c r="IYW12" s="841"/>
      <c r="IYX12" s="841"/>
      <c r="IYY12" s="841"/>
      <c r="IYZ12" s="841"/>
      <c r="IZA12" s="841"/>
      <c r="IZB12" s="841"/>
      <c r="IZC12" s="841"/>
      <c r="IZD12" s="841"/>
      <c r="IZE12" s="841"/>
      <c r="IZF12" s="841"/>
      <c r="IZG12" s="841"/>
      <c r="IZH12" s="841"/>
      <c r="IZI12" s="841"/>
      <c r="IZJ12" s="841"/>
      <c r="IZK12" s="841"/>
      <c r="IZL12" s="841"/>
      <c r="IZM12" s="841"/>
      <c r="IZN12" s="841"/>
      <c r="IZO12" s="841"/>
      <c r="IZP12" s="841"/>
      <c r="IZQ12" s="841"/>
      <c r="IZR12" s="841"/>
      <c r="IZS12" s="841"/>
      <c r="IZT12" s="841"/>
      <c r="IZU12" s="841"/>
      <c r="IZV12" s="841"/>
      <c r="IZW12" s="841"/>
      <c r="IZX12" s="841"/>
      <c r="IZY12" s="841"/>
      <c r="IZZ12" s="841"/>
      <c r="JAA12" s="841"/>
      <c r="JAB12" s="841"/>
      <c r="JAC12" s="841"/>
      <c r="JAD12" s="841"/>
      <c r="JAE12" s="841"/>
      <c r="JAF12" s="841"/>
      <c r="JAG12" s="841"/>
      <c r="JAH12" s="841"/>
      <c r="JAI12" s="841"/>
      <c r="JAJ12" s="841"/>
      <c r="JAK12" s="841"/>
      <c r="JAL12" s="841"/>
      <c r="JAM12" s="841"/>
      <c r="JAN12" s="841"/>
      <c r="JAO12" s="841"/>
      <c r="JAP12" s="841"/>
      <c r="JAQ12" s="841"/>
      <c r="JAR12" s="841"/>
      <c r="JAS12" s="841"/>
      <c r="JAT12" s="841"/>
      <c r="JAU12" s="841"/>
      <c r="JAV12" s="841"/>
      <c r="JAW12" s="841"/>
      <c r="JAX12" s="841"/>
      <c r="JAY12" s="841"/>
      <c r="JAZ12" s="841"/>
      <c r="JBA12" s="841"/>
      <c r="JBB12" s="841"/>
      <c r="JBC12" s="841"/>
      <c r="JBD12" s="841"/>
      <c r="JBE12" s="841"/>
      <c r="JBF12" s="841"/>
      <c r="JBG12" s="841"/>
      <c r="JBH12" s="841"/>
      <c r="JBI12" s="841"/>
      <c r="JBJ12" s="841"/>
      <c r="JBK12" s="841"/>
      <c r="JBL12" s="841"/>
      <c r="JBM12" s="841"/>
      <c r="JBN12" s="841"/>
      <c r="JBO12" s="841"/>
      <c r="JBP12" s="841"/>
      <c r="JBQ12" s="841"/>
      <c r="JBR12" s="841"/>
      <c r="JBS12" s="841"/>
      <c r="JBT12" s="841"/>
      <c r="JBU12" s="841"/>
      <c r="JBV12" s="841"/>
      <c r="JBW12" s="841"/>
      <c r="JBX12" s="841"/>
      <c r="JBY12" s="841"/>
      <c r="JBZ12" s="841"/>
      <c r="JCA12" s="841"/>
      <c r="JCB12" s="841"/>
      <c r="JCC12" s="841"/>
      <c r="JCD12" s="841"/>
      <c r="JCE12" s="841"/>
      <c r="JCF12" s="841"/>
      <c r="JCG12" s="841"/>
      <c r="JCH12" s="841"/>
      <c r="JCI12" s="841"/>
      <c r="JCJ12" s="841"/>
      <c r="JCK12" s="841"/>
      <c r="JCL12" s="841"/>
      <c r="JCM12" s="841"/>
      <c r="JCN12" s="841"/>
      <c r="JCO12" s="841"/>
      <c r="JCP12" s="841"/>
      <c r="JCQ12" s="841"/>
      <c r="JCR12" s="841"/>
      <c r="JCS12" s="841"/>
      <c r="JCT12" s="841"/>
      <c r="JCU12" s="841"/>
      <c r="JCV12" s="841"/>
      <c r="JCW12" s="841"/>
      <c r="JCX12" s="841"/>
      <c r="JCY12" s="841"/>
      <c r="JCZ12" s="841"/>
      <c r="JDA12" s="841"/>
      <c r="JDB12" s="841"/>
      <c r="JDC12" s="841"/>
      <c r="JDD12" s="841"/>
      <c r="JDE12" s="841"/>
      <c r="JDF12" s="841"/>
      <c r="JDG12" s="841"/>
      <c r="JDH12" s="841"/>
      <c r="JDI12" s="841"/>
      <c r="JDJ12" s="841"/>
      <c r="JDK12" s="841"/>
      <c r="JDL12" s="841"/>
      <c r="JDM12" s="841"/>
      <c r="JDN12" s="841"/>
      <c r="JDO12" s="841"/>
      <c r="JDP12" s="841"/>
      <c r="JDQ12" s="841"/>
      <c r="JDR12" s="841"/>
      <c r="JDS12" s="841"/>
      <c r="JDT12" s="841"/>
      <c r="JDU12" s="841"/>
      <c r="JDV12" s="841"/>
      <c r="JDW12" s="841"/>
      <c r="JDX12" s="841"/>
      <c r="JDY12" s="841"/>
      <c r="JDZ12" s="841"/>
      <c r="JEA12" s="841"/>
      <c r="JEB12" s="841"/>
      <c r="JEC12" s="841"/>
      <c r="JED12" s="841"/>
      <c r="JEE12" s="841"/>
      <c r="JEF12" s="841"/>
      <c r="JEG12" s="841"/>
      <c r="JEH12" s="841"/>
      <c r="JEI12" s="841"/>
      <c r="JEJ12" s="841"/>
      <c r="JEK12" s="841"/>
      <c r="JEL12" s="841"/>
      <c r="JEM12" s="841"/>
      <c r="JEN12" s="841"/>
      <c r="JEO12" s="841"/>
      <c r="JEP12" s="841"/>
      <c r="JEQ12" s="841"/>
      <c r="JER12" s="841"/>
      <c r="JES12" s="841"/>
      <c r="JET12" s="841"/>
      <c r="JEU12" s="841"/>
      <c r="JEV12" s="841"/>
      <c r="JEW12" s="841"/>
      <c r="JEX12" s="841"/>
      <c r="JEY12" s="841"/>
      <c r="JEZ12" s="841"/>
      <c r="JFA12" s="841"/>
      <c r="JFB12" s="841"/>
      <c r="JFC12" s="841"/>
      <c r="JFD12" s="841"/>
      <c r="JFE12" s="841"/>
      <c r="JFF12" s="841"/>
      <c r="JFG12" s="841"/>
      <c r="JFH12" s="841"/>
      <c r="JFI12" s="841"/>
      <c r="JFJ12" s="841"/>
      <c r="JFK12" s="841"/>
      <c r="JFL12" s="841"/>
      <c r="JFM12" s="841"/>
      <c r="JFN12" s="841"/>
      <c r="JFO12" s="841"/>
      <c r="JFP12" s="841"/>
      <c r="JFQ12" s="841"/>
      <c r="JFR12" s="841"/>
      <c r="JFS12" s="841"/>
      <c r="JFT12" s="841"/>
      <c r="JFU12" s="841"/>
      <c r="JFV12" s="841"/>
      <c r="JFW12" s="841"/>
      <c r="JFX12" s="841"/>
      <c r="JFY12" s="841"/>
      <c r="JFZ12" s="841"/>
      <c r="JGA12" s="841"/>
      <c r="JGB12" s="841"/>
      <c r="JGC12" s="841"/>
      <c r="JGD12" s="841"/>
      <c r="JGE12" s="841"/>
      <c r="JGF12" s="841"/>
      <c r="JGG12" s="841"/>
      <c r="JGH12" s="841"/>
      <c r="JGI12" s="841"/>
      <c r="JGJ12" s="841"/>
      <c r="JGK12" s="841"/>
      <c r="JGL12" s="841"/>
      <c r="JGM12" s="841"/>
      <c r="JGN12" s="841"/>
      <c r="JGO12" s="841"/>
      <c r="JGP12" s="841"/>
      <c r="JGQ12" s="841"/>
      <c r="JGR12" s="841"/>
      <c r="JGS12" s="841"/>
      <c r="JGT12" s="841"/>
      <c r="JGU12" s="841"/>
      <c r="JGV12" s="841"/>
      <c r="JGW12" s="841"/>
      <c r="JGX12" s="841"/>
      <c r="JGY12" s="841"/>
      <c r="JGZ12" s="841"/>
      <c r="JHA12" s="841"/>
      <c r="JHB12" s="841"/>
      <c r="JHC12" s="841"/>
      <c r="JHD12" s="841"/>
      <c r="JHE12" s="841"/>
      <c r="JHF12" s="841"/>
      <c r="JHG12" s="841"/>
      <c r="JHH12" s="841"/>
      <c r="JHI12" s="841"/>
      <c r="JHJ12" s="841"/>
      <c r="JHK12" s="841"/>
      <c r="JHL12" s="841"/>
      <c r="JHM12" s="841"/>
      <c r="JHN12" s="841"/>
      <c r="JHO12" s="841"/>
      <c r="JHP12" s="841"/>
      <c r="JHQ12" s="841"/>
      <c r="JHR12" s="841"/>
      <c r="JHS12" s="841"/>
      <c r="JHT12" s="841"/>
      <c r="JHU12" s="841"/>
      <c r="JHV12" s="841"/>
      <c r="JHW12" s="841"/>
      <c r="JHX12" s="841"/>
      <c r="JHY12" s="841"/>
      <c r="JHZ12" s="841"/>
      <c r="JIA12" s="841"/>
      <c r="JIB12" s="841"/>
      <c r="JIC12" s="841"/>
      <c r="JID12" s="841"/>
      <c r="JIE12" s="841"/>
      <c r="JIF12" s="841"/>
      <c r="JIG12" s="841"/>
      <c r="JIH12" s="841"/>
      <c r="JII12" s="841"/>
      <c r="JIJ12" s="841"/>
      <c r="JIK12" s="841"/>
      <c r="JIL12" s="841"/>
      <c r="JIM12" s="841"/>
      <c r="JIN12" s="841"/>
      <c r="JIO12" s="841"/>
      <c r="JIP12" s="841"/>
      <c r="JIQ12" s="841"/>
      <c r="JIR12" s="841"/>
      <c r="JIS12" s="841"/>
      <c r="JIT12" s="841"/>
      <c r="JIU12" s="841"/>
      <c r="JIV12" s="841"/>
      <c r="JIW12" s="841"/>
      <c r="JIX12" s="841"/>
      <c r="JIY12" s="841"/>
      <c r="JIZ12" s="841"/>
      <c r="JJA12" s="841"/>
      <c r="JJB12" s="841"/>
      <c r="JJC12" s="841"/>
      <c r="JJD12" s="841"/>
      <c r="JJE12" s="841"/>
      <c r="JJF12" s="841"/>
      <c r="JJG12" s="841"/>
      <c r="JJH12" s="841"/>
      <c r="JJI12" s="841"/>
      <c r="JJJ12" s="841"/>
      <c r="JJK12" s="841"/>
      <c r="JJL12" s="841"/>
      <c r="JJM12" s="841"/>
      <c r="JJN12" s="841"/>
      <c r="JJO12" s="841"/>
      <c r="JJP12" s="841"/>
      <c r="JJQ12" s="841"/>
      <c r="JJR12" s="841"/>
      <c r="JJS12" s="841"/>
      <c r="JJT12" s="841"/>
      <c r="JJU12" s="841"/>
      <c r="JJV12" s="841"/>
      <c r="JJW12" s="841"/>
      <c r="JJX12" s="841"/>
      <c r="JJY12" s="841"/>
      <c r="JJZ12" s="841"/>
      <c r="JKA12" s="841"/>
      <c r="JKB12" s="841"/>
      <c r="JKC12" s="841"/>
      <c r="JKD12" s="841"/>
      <c r="JKE12" s="841"/>
      <c r="JKF12" s="841"/>
      <c r="JKG12" s="841"/>
      <c r="JKH12" s="841"/>
      <c r="JKI12" s="841"/>
      <c r="JKJ12" s="841"/>
      <c r="JKK12" s="841"/>
      <c r="JKL12" s="841"/>
      <c r="JKM12" s="841"/>
      <c r="JKN12" s="841"/>
      <c r="JKO12" s="841"/>
      <c r="JKP12" s="841"/>
      <c r="JKQ12" s="841"/>
      <c r="JKR12" s="841"/>
      <c r="JKS12" s="841"/>
      <c r="JKT12" s="841"/>
      <c r="JKU12" s="841"/>
      <c r="JKV12" s="841"/>
      <c r="JKW12" s="841"/>
      <c r="JKX12" s="841"/>
      <c r="JKY12" s="841"/>
      <c r="JKZ12" s="841"/>
      <c r="JLA12" s="841"/>
      <c r="JLB12" s="841"/>
      <c r="JLC12" s="841"/>
      <c r="JLD12" s="841"/>
      <c r="JLE12" s="841"/>
      <c r="JLF12" s="841"/>
      <c r="JLG12" s="841"/>
      <c r="JLH12" s="841"/>
      <c r="JLI12" s="841"/>
      <c r="JLJ12" s="841"/>
      <c r="JLK12" s="841"/>
      <c r="JLL12" s="841"/>
      <c r="JLM12" s="841"/>
      <c r="JLN12" s="841"/>
      <c r="JLO12" s="841"/>
      <c r="JLP12" s="841"/>
      <c r="JLQ12" s="841"/>
      <c r="JLR12" s="841"/>
      <c r="JLS12" s="841"/>
      <c r="JLT12" s="841"/>
      <c r="JLU12" s="841"/>
      <c r="JLV12" s="841"/>
      <c r="JLW12" s="841"/>
      <c r="JLX12" s="841"/>
      <c r="JLY12" s="841"/>
      <c r="JLZ12" s="841"/>
      <c r="JMA12" s="841"/>
      <c r="JMB12" s="841"/>
      <c r="JMC12" s="841"/>
      <c r="JMD12" s="841"/>
      <c r="JME12" s="841"/>
      <c r="JMF12" s="841"/>
      <c r="JMG12" s="841"/>
      <c r="JMH12" s="841"/>
      <c r="JMI12" s="841"/>
      <c r="JMJ12" s="841"/>
      <c r="JMK12" s="841"/>
      <c r="JML12" s="841"/>
      <c r="JMM12" s="841"/>
      <c r="JMN12" s="841"/>
      <c r="JMO12" s="841"/>
      <c r="JMP12" s="841"/>
      <c r="JMQ12" s="841"/>
      <c r="JMR12" s="841"/>
      <c r="JMS12" s="841"/>
      <c r="JMT12" s="841"/>
      <c r="JMU12" s="841"/>
      <c r="JMV12" s="841"/>
      <c r="JMW12" s="841"/>
      <c r="JMX12" s="841"/>
      <c r="JMY12" s="841"/>
      <c r="JMZ12" s="841"/>
      <c r="JNA12" s="841"/>
      <c r="JNB12" s="841"/>
      <c r="JNC12" s="841"/>
      <c r="JND12" s="841"/>
      <c r="JNE12" s="841"/>
      <c r="JNF12" s="841"/>
      <c r="JNG12" s="841"/>
      <c r="JNH12" s="841"/>
      <c r="JNI12" s="841"/>
      <c r="JNJ12" s="841"/>
      <c r="JNK12" s="841"/>
      <c r="JNL12" s="841"/>
      <c r="JNM12" s="841"/>
      <c r="JNN12" s="841"/>
      <c r="JNO12" s="841"/>
      <c r="JNP12" s="841"/>
      <c r="JNQ12" s="841"/>
      <c r="JNR12" s="841"/>
      <c r="JNS12" s="841"/>
      <c r="JNT12" s="841"/>
      <c r="JNU12" s="841"/>
      <c r="JNV12" s="841"/>
      <c r="JNW12" s="841"/>
      <c r="JNX12" s="841"/>
      <c r="JNY12" s="841"/>
      <c r="JNZ12" s="841"/>
      <c r="JOA12" s="841"/>
      <c r="JOB12" s="841"/>
      <c r="JOC12" s="841"/>
      <c r="JOD12" s="841"/>
      <c r="JOE12" s="841"/>
      <c r="JOF12" s="841"/>
      <c r="JOG12" s="841"/>
      <c r="JOH12" s="841"/>
      <c r="JOI12" s="841"/>
      <c r="JOJ12" s="841"/>
      <c r="JOK12" s="841"/>
      <c r="JOL12" s="841"/>
      <c r="JOM12" s="841"/>
      <c r="JON12" s="841"/>
      <c r="JOO12" s="841"/>
      <c r="JOP12" s="841"/>
      <c r="JOQ12" s="841"/>
      <c r="JOR12" s="841"/>
      <c r="JOS12" s="841"/>
      <c r="JOT12" s="841"/>
      <c r="JOU12" s="841"/>
      <c r="JOV12" s="841"/>
      <c r="JOW12" s="841"/>
      <c r="JOX12" s="841"/>
      <c r="JOY12" s="841"/>
      <c r="JOZ12" s="841"/>
      <c r="JPA12" s="841"/>
      <c r="JPB12" s="841"/>
      <c r="JPC12" s="841"/>
      <c r="JPD12" s="841"/>
      <c r="JPE12" s="841"/>
      <c r="JPF12" s="841"/>
      <c r="JPG12" s="841"/>
      <c r="JPH12" s="841"/>
      <c r="JPI12" s="841"/>
      <c r="JPJ12" s="841"/>
      <c r="JPK12" s="841"/>
      <c r="JPL12" s="841"/>
      <c r="JPM12" s="841"/>
      <c r="JPN12" s="841"/>
      <c r="JPO12" s="841"/>
      <c r="JPP12" s="841"/>
      <c r="JPQ12" s="841"/>
      <c r="JPR12" s="841"/>
      <c r="JPS12" s="841"/>
      <c r="JPT12" s="841"/>
      <c r="JPU12" s="841"/>
      <c r="JPV12" s="841"/>
      <c r="JPW12" s="841"/>
      <c r="JPX12" s="841"/>
      <c r="JPY12" s="841"/>
      <c r="JPZ12" s="841"/>
      <c r="JQA12" s="841"/>
      <c r="JQB12" s="841"/>
      <c r="JQC12" s="841"/>
      <c r="JQD12" s="841"/>
      <c r="JQE12" s="841"/>
      <c r="JQF12" s="841"/>
      <c r="JQG12" s="841"/>
      <c r="JQH12" s="841"/>
      <c r="JQI12" s="841"/>
      <c r="JQJ12" s="841"/>
      <c r="JQK12" s="841"/>
      <c r="JQL12" s="841"/>
      <c r="JQM12" s="841"/>
      <c r="JQN12" s="841"/>
      <c r="JQO12" s="841"/>
      <c r="JQP12" s="841"/>
      <c r="JQQ12" s="841"/>
      <c r="JQR12" s="841"/>
      <c r="JQS12" s="841"/>
      <c r="JQT12" s="841"/>
      <c r="JQU12" s="841"/>
      <c r="JQV12" s="841"/>
      <c r="JQW12" s="841"/>
      <c r="JQX12" s="841"/>
      <c r="JQY12" s="841"/>
      <c r="JQZ12" s="841"/>
      <c r="JRA12" s="841"/>
      <c r="JRB12" s="841"/>
      <c r="JRC12" s="841"/>
      <c r="JRD12" s="841"/>
      <c r="JRE12" s="841"/>
      <c r="JRF12" s="841"/>
      <c r="JRG12" s="841"/>
      <c r="JRH12" s="841"/>
      <c r="JRI12" s="841"/>
      <c r="JRJ12" s="841"/>
      <c r="JRK12" s="841"/>
      <c r="JRL12" s="841"/>
      <c r="JRM12" s="841"/>
      <c r="JRN12" s="841"/>
      <c r="JRO12" s="841"/>
      <c r="JRP12" s="841"/>
      <c r="JRQ12" s="841"/>
      <c r="JRR12" s="841"/>
      <c r="JRS12" s="841"/>
      <c r="JRT12" s="841"/>
      <c r="JRU12" s="841"/>
      <c r="JRV12" s="841"/>
      <c r="JRW12" s="841"/>
      <c r="JRX12" s="841"/>
      <c r="JRY12" s="841"/>
      <c r="JRZ12" s="841"/>
      <c r="JSA12" s="841"/>
      <c r="JSB12" s="841"/>
      <c r="JSC12" s="841"/>
      <c r="JSD12" s="841"/>
      <c r="JSE12" s="841"/>
      <c r="JSF12" s="841"/>
      <c r="JSG12" s="841"/>
      <c r="JSH12" s="841"/>
      <c r="JSI12" s="841"/>
      <c r="JSJ12" s="841"/>
      <c r="JSK12" s="841"/>
      <c r="JSL12" s="841"/>
      <c r="JSM12" s="841"/>
      <c r="JSN12" s="841"/>
      <c r="JSO12" s="841"/>
      <c r="JSP12" s="841"/>
      <c r="JSQ12" s="841"/>
      <c r="JSR12" s="841"/>
      <c r="JSS12" s="841"/>
      <c r="JST12" s="841"/>
      <c r="JSU12" s="841"/>
      <c r="JSV12" s="841"/>
      <c r="JSW12" s="841"/>
      <c r="JSX12" s="841"/>
      <c r="JSY12" s="841"/>
      <c r="JSZ12" s="841"/>
      <c r="JTA12" s="841"/>
      <c r="JTB12" s="841"/>
      <c r="JTC12" s="841"/>
      <c r="JTD12" s="841"/>
      <c r="JTE12" s="841"/>
      <c r="JTF12" s="841"/>
      <c r="JTG12" s="841"/>
      <c r="JTH12" s="841"/>
      <c r="JTI12" s="841"/>
      <c r="JTJ12" s="841"/>
      <c r="JTK12" s="841"/>
      <c r="JTL12" s="841"/>
      <c r="JTM12" s="841"/>
      <c r="JTN12" s="841"/>
      <c r="JTO12" s="841"/>
      <c r="JTP12" s="841"/>
      <c r="JTQ12" s="841"/>
      <c r="JTR12" s="841"/>
      <c r="JTS12" s="841"/>
      <c r="JTT12" s="841"/>
      <c r="JTU12" s="841"/>
      <c r="JTV12" s="841"/>
      <c r="JTW12" s="841"/>
      <c r="JTX12" s="841"/>
      <c r="JTY12" s="841"/>
      <c r="JTZ12" s="841"/>
      <c r="JUA12" s="841"/>
      <c r="JUB12" s="841"/>
      <c r="JUC12" s="841"/>
      <c r="JUD12" s="841"/>
      <c r="JUE12" s="841"/>
      <c r="JUF12" s="841"/>
      <c r="JUG12" s="841"/>
      <c r="JUH12" s="841"/>
      <c r="JUI12" s="841"/>
      <c r="JUJ12" s="841"/>
      <c r="JUK12" s="841"/>
      <c r="JUL12" s="841"/>
      <c r="JUM12" s="841"/>
      <c r="JUN12" s="841"/>
      <c r="JUO12" s="841"/>
      <c r="JUP12" s="841"/>
      <c r="JUQ12" s="841"/>
      <c r="JUR12" s="841"/>
      <c r="JUS12" s="841"/>
      <c r="JUT12" s="841"/>
      <c r="JUU12" s="841"/>
      <c r="JUV12" s="841"/>
      <c r="JUW12" s="841"/>
      <c r="JUX12" s="841"/>
      <c r="JUY12" s="841"/>
      <c r="JUZ12" s="841"/>
      <c r="JVA12" s="841"/>
      <c r="JVB12" s="841"/>
      <c r="JVC12" s="841"/>
      <c r="JVD12" s="841"/>
      <c r="JVE12" s="841"/>
      <c r="JVF12" s="841"/>
      <c r="JVG12" s="841"/>
      <c r="JVH12" s="841"/>
      <c r="JVI12" s="841"/>
      <c r="JVJ12" s="841"/>
      <c r="JVK12" s="841"/>
      <c r="JVL12" s="841"/>
      <c r="JVM12" s="841"/>
      <c r="JVN12" s="841"/>
      <c r="JVO12" s="841"/>
      <c r="JVP12" s="841"/>
      <c r="JVQ12" s="841"/>
      <c r="JVR12" s="841"/>
      <c r="JVS12" s="841"/>
      <c r="JVT12" s="841"/>
      <c r="JVU12" s="841"/>
      <c r="JVV12" s="841"/>
      <c r="JVW12" s="841"/>
      <c r="JVX12" s="841"/>
      <c r="JVY12" s="841"/>
      <c r="JVZ12" s="841"/>
      <c r="JWA12" s="841"/>
      <c r="JWB12" s="841"/>
      <c r="JWC12" s="841"/>
      <c r="JWD12" s="841"/>
      <c r="JWE12" s="841"/>
      <c r="JWF12" s="841"/>
      <c r="JWG12" s="841"/>
      <c r="JWH12" s="841"/>
      <c r="JWI12" s="841"/>
      <c r="JWJ12" s="841"/>
      <c r="JWK12" s="841"/>
      <c r="JWL12" s="841"/>
      <c r="JWM12" s="841"/>
      <c r="JWN12" s="841"/>
      <c r="JWO12" s="841"/>
      <c r="JWP12" s="841"/>
      <c r="JWQ12" s="841"/>
      <c r="JWR12" s="841"/>
      <c r="JWS12" s="841"/>
      <c r="JWT12" s="841"/>
      <c r="JWU12" s="841"/>
      <c r="JWV12" s="841"/>
      <c r="JWW12" s="841"/>
      <c r="JWX12" s="841"/>
      <c r="JWY12" s="841"/>
      <c r="JWZ12" s="841"/>
      <c r="JXA12" s="841"/>
      <c r="JXB12" s="841"/>
      <c r="JXC12" s="841"/>
      <c r="JXD12" s="841"/>
      <c r="JXE12" s="841"/>
      <c r="JXF12" s="841"/>
      <c r="JXG12" s="841"/>
      <c r="JXH12" s="841"/>
      <c r="JXI12" s="841"/>
      <c r="JXJ12" s="841"/>
      <c r="JXK12" s="841"/>
      <c r="JXL12" s="841"/>
      <c r="JXM12" s="841"/>
      <c r="JXN12" s="841"/>
      <c r="JXO12" s="841"/>
      <c r="JXP12" s="841"/>
      <c r="JXQ12" s="841"/>
      <c r="JXR12" s="841"/>
      <c r="JXS12" s="841"/>
      <c r="JXT12" s="841"/>
      <c r="JXU12" s="841"/>
      <c r="JXV12" s="841"/>
      <c r="JXW12" s="841"/>
      <c r="JXX12" s="841"/>
      <c r="JXY12" s="841"/>
      <c r="JXZ12" s="841"/>
      <c r="JYA12" s="841"/>
      <c r="JYB12" s="841"/>
      <c r="JYC12" s="841"/>
      <c r="JYD12" s="841"/>
      <c r="JYE12" s="841"/>
      <c r="JYF12" s="841"/>
      <c r="JYG12" s="841"/>
      <c r="JYH12" s="841"/>
      <c r="JYI12" s="841"/>
      <c r="JYJ12" s="841"/>
      <c r="JYK12" s="841"/>
      <c r="JYL12" s="841"/>
      <c r="JYM12" s="841"/>
      <c r="JYN12" s="841"/>
      <c r="JYO12" s="841"/>
      <c r="JYP12" s="841"/>
      <c r="JYQ12" s="841"/>
      <c r="JYR12" s="841"/>
      <c r="JYS12" s="841"/>
      <c r="JYT12" s="841"/>
      <c r="JYU12" s="841"/>
      <c r="JYV12" s="841"/>
      <c r="JYW12" s="841"/>
      <c r="JYX12" s="841"/>
      <c r="JYY12" s="841"/>
      <c r="JYZ12" s="841"/>
      <c r="JZA12" s="841"/>
      <c r="JZB12" s="841"/>
      <c r="JZC12" s="841"/>
      <c r="JZD12" s="841"/>
      <c r="JZE12" s="841"/>
      <c r="JZF12" s="841"/>
      <c r="JZG12" s="841"/>
      <c r="JZH12" s="841"/>
      <c r="JZI12" s="841"/>
      <c r="JZJ12" s="841"/>
      <c r="JZK12" s="841"/>
      <c r="JZL12" s="841"/>
      <c r="JZM12" s="841"/>
      <c r="JZN12" s="841"/>
      <c r="JZO12" s="841"/>
      <c r="JZP12" s="841"/>
      <c r="JZQ12" s="841"/>
      <c r="JZR12" s="841"/>
      <c r="JZS12" s="841"/>
      <c r="JZT12" s="841"/>
      <c r="JZU12" s="841"/>
      <c r="JZV12" s="841"/>
      <c r="JZW12" s="841"/>
      <c r="JZX12" s="841"/>
      <c r="JZY12" s="841"/>
      <c r="JZZ12" s="841"/>
      <c r="KAA12" s="841"/>
      <c r="KAB12" s="841"/>
      <c r="KAC12" s="841"/>
      <c r="KAD12" s="841"/>
      <c r="KAE12" s="841"/>
      <c r="KAF12" s="841"/>
      <c r="KAG12" s="841"/>
      <c r="KAH12" s="841"/>
      <c r="KAI12" s="841"/>
      <c r="KAJ12" s="841"/>
      <c r="KAK12" s="841"/>
      <c r="KAL12" s="841"/>
      <c r="KAM12" s="841"/>
      <c r="KAN12" s="841"/>
      <c r="KAO12" s="841"/>
      <c r="KAP12" s="841"/>
      <c r="KAQ12" s="841"/>
      <c r="KAR12" s="841"/>
      <c r="KAS12" s="841"/>
      <c r="KAT12" s="841"/>
      <c r="KAU12" s="841"/>
      <c r="KAV12" s="841"/>
      <c r="KAW12" s="841"/>
      <c r="KAX12" s="841"/>
      <c r="KAY12" s="841"/>
      <c r="KAZ12" s="841"/>
      <c r="KBA12" s="841"/>
      <c r="KBB12" s="841"/>
      <c r="KBC12" s="841"/>
      <c r="KBD12" s="841"/>
      <c r="KBE12" s="841"/>
      <c r="KBF12" s="841"/>
      <c r="KBG12" s="841"/>
      <c r="KBH12" s="841"/>
      <c r="KBI12" s="841"/>
      <c r="KBJ12" s="841"/>
      <c r="KBK12" s="841"/>
      <c r="KBL12" s="841"/>
      <c r="KBM12" s="841"/>
      <c r="KBN12" s="841"/>
      <c r="KBO12" s="841"/>
      <c r="KBP12" s="841"/>
      <c r="KBQ12" s="841"/>
      <c r="KBR12" s="841"/>
      <c r="KBS12" s="841"/>
      <c r="KBT12" s="841"/>
      <c r="KBU12" s="841"/>
      <c r="KBV12" s="841"/>
      <c r="KBW12" s="841"/>
      <c r="KBX12" s="841"/>
      <c r="KBY12" s="841"/>
      <c r="KBZ12" s="841"/>
      <c r="KCA12" s="841"/>
      <c r="KCB12" s="841"/>
      <c r="KCC12" s="841"/>
      <c r="KCD12" s="841"/>
      <c r="KCE12" s="841"/>
      <c r="KCF12" s="841"/>
      <c r="KCG12" s="841"/>
      <c r="KCH12" s="841"/>
      <c r="KCI12" s="841"/>
      <c r="KCJ12" s="841"/>
      <c r="KCK12" s="841"/>
      <c r="KCL12" s="841"/>
      <c r="KCM12" s="841"/>
      <c r="KCN12" s="841"/>
      <c r="KCO12" s="841"/>
      <c r="KCP12" s="841"/>
      <c r="KCQ12" s="841"/>
      <c r="KCR12" s="841"/>
      <c r="KCS12" s="841"/>
      <c r="KCT12" s="841"/>
      <c r="KCU12" s="841"/>
      <c r="KCV12" s="841"/>
      <c r="KCW12" s="841"/>
      <c r="KCX12" s="841"/>
      <c r="KCY12" s="841"/>
      <c r="KCZ12" s="841"/>
      <c r="KDA12" s="841"/>
      <c r="KDB12" s="841"/>
      <c r="KDC12" s="841"/>
      <c r="KDD12" s="841"/>
      <c r="KDE12" s="841"/>
      <c r="KDF12" s="841"/>
      <c r="KDG12" s="841"/>
      <c r="KDH12" s="841"/>
      <c r="KDI12" s="841"/>
      <c r="KDJ12" s="841"/>
      <c r="KDK12" s="841"/>
      <c r="KDL12" s="841"/>
      <c r="KDM12" s="841"/>
      <c r="KDN12" s="841"/>
      <c r="KDO12" s="841"/>
      <c r="KDP12" s="841"/>
      <c r="KDQ12" s="841"/>
      <c r="KDR12" s="841"/>
      <c r="KDS12" s="841"/>
      <c r="KDT12" s="841"/>
      <c r="KDU12" s="841"/>
      <c r="KDV12" s="841"/>
      <c r="KDW12" s="841"/>
      <c r="KDX12" s="841"/>
      <c r="KDY12" s="841"/>
      <c r="KDZ12" s="841"/>
      <c r="KEA12" s="841"/>
      <c r="KEB12" s="841"/>
      <c r="KEC12" s="841"/>
      <c r="KED12" s="841"/>
      <c r="KEE12" s="841"/>
      <c r="KEF12" s="841"/>
      <c r="KEG12" s="841"/>
      <c r="KEH12" s="841"/>
      <c r="KEI12" s="841"/>
      <c r="KEJ12" s="841"/>
      <c r="KEK12" s="841"/>
      <c r="KEL12" s="841"/>
      <c r="KEM12" s="841"/>
      <c r="KEN12" s="841"/>
      <c r="KEO12" s="841"/>
      <c r="KEP12" s="841"/>
      <c r="KEQ12" s="841"/>
      <c r="KER12" s="841"/>
      <c r="KES12" s="841"/>
      <c r="KET12" s="841"/>
      <c r="KEU12" s="841"/>
      <c r="KEV12" s="841"/>
      <c r="KEW12" s="841"/>
      <c r="KEX12" s="841"/>
      <c r="KEY12" s="841"/>
      <c r="KEZ12" s="841"/>
      <c r="KFA12" s="841"/>
      <c r="KFB12" s="841"/>
      <c r="KFC12" s="841"/>
      <c r="KFD12" s="841"/>
      <c r="KFE12" s="841"/>
      <c r="KFF12" s="841"/>
      <c r="KFG12" s="841"/>
      <c r="KFH12" s="841"/>
      <c r="KFI12" s="841"/>
      <c r="KFJ12" s="841"/>
      <c r="KFK12" s="841"/>
      <c r="KFL12" s="841"/>
      <c r="KFM12" s="841"/>
      <c r="KFN12" s="841"/>
      <c r="KFO12" s="841"/>
      <c r="KFP12" s="841"/>
      <c r="KFQ12" s="841"/>
      <c r="KFR12" s="841"/>
      <c r="KFS12" s="841"/>
      <c r="KFT12" s="841"/>
      <c r="KFU12" s="841"/>
      <c r="KFV12" s="841"/>
      <c r="KFW12" s="841"/>
      <c r="KFX12" s="841"/>
      <c r="KFY12" s="841"/>
      <c r="KFZ12" s="841"/>
      <c r="KGA12" s="841"/>
      <c r="KGB12" s="841"/>
      <c r="KGC12" s="841"/>
      <c r="KGD12" s="841"/>
      <c r="KGE12" s="841"/>
      <c r="KGF12" s="841"/>
      <c r="KGG12" s="841"/>
      <c r="KGH12" s="841"/>
      <c r="KGI12" s="841"/>
      <c r="KGJ12" s="841"/>
      <c r="KGK12" s="841"/>
      <c r="KGL12" s="841"/>
      <c r="KGM12" s="841"/>
      <c r="KGN12" s="841"/>
      <c r="KGO12" s="841"/>
      <c r="KGP12" s="841"/>
      <c r="KGQ12" s="841"/>
      <c r="KGR12" s="841"/>
      <c r="KGS12" s="841"/>
      <c r="KGT12" s="841"/>
      <c r="KGU12" s="841"/>
      <c r="KGV12" s="841"/>
      <c r="KGW12" s="841"/>
      <c r="KGX12" s="841"/>
      <c r="KGY12" s="841"/>
      <c r="KGZ12" s="841"/>
      <c r="KHA12" s="841"/>
      <c r="KHB12" s="841"/>
      <c r="KHC12" s="841"/>
      <c r="KHD12" s="841"/>
      <c r="KHE12" s="841"/>
      <c r="KHF12" s="841"/>
      <c r="KHG12" s="841"/>
      <c r="KHH12" s="841"/>
      <c r="KHI12" s="841"/>
      <c r="KHJ12" s="841"/>
      <c r="KHK12" s="841"/>
      <c r="KHL12" s="841"/>
      <c r="KHM12" s="841"/>
      <c r="KHN12" s="841"/>
      <c r="KHO12" s="841"/>
      <c r="KHP12" s="841"/>
      <c r="KHQ12" s="841"/>
      <c r="KHR12" s="841"/>
      <c r="KHS12" s="841"/>
      <c r="KHT12" s="841"/>
      <c r="KHU12" s="841"/>
      <c r="KHV12" s="841"/>
      <c r="KHW12" s="841"/>
      <c r="KHX12" s="841"/>
      <c r="KHY12" s="841"/>
      <c r="KHZ12" s="841"/>
      <c r="KIA12" s="841"/>
      <c r="KIB12" s="841"/>
      <c r="KIC12" s="841"/>
      <c r="KID12" s="841"/>
      <c r="KIE12" s="841"/>
      <c r="KIF12" s="841"/>
      <c r="KIG12" s="841"/>
      <c r="KIH12" s="841"/>
      <c r="KII12" s="841"/>
      <c r="KIJ12" s="841"/>
      <c r="KIK12" s="841"/>
      <c r="KIL12" s="841"/>
      <c r="KIM12" s="841"/>
      <c r="KIN12" s="841"/>
      <c r="KIO12" s="841"/>
      <c r="KIP12" s="841"/>
      <c r="KIQ12" s="841"/>
      <c r="KIR12" s="841"/>
      <c r="KIS12" s="841"/>
      <c r="KIT12" s="841"/>
      <c r="KIU12" s="841"/>
      <c r="KIV12" s="841"/>
      <c r="KIW12" s="841"/>
      <c r="KIX12" s="841"/>
      <c r="KIY12" s="841"/>
      <c r="KIZ12" s="841"/>
      <c r="KJA12" s="841"/>
      <c r="KJB12" s="841"/>
      <c r="KJC12" s="841"/>
      <c r="KJD12" s="841"/>
      <c r="KJE12" s="841"/>
      <c r="KJF12" s="841"/>
      <c r="KJG12" s="841"/>
      <c r="KJH12" s="841"/>
      <c r="KJI12" s="841"/>
      <c r="KJJ12" s="841"/>
      <c r="KJK12" s="841"/>
      <c r="KJL12" s="841"/>
      <c r="KJM12" s="841"/>
      <c r="KJN12" s="841"/>
      <c r="KJO12" s="841"/>
      <c r="KJP12" s="841"/>
      <c r="KJQ12" s="841"/>
      <c r="KJR12" s="841"/>
      <c r="KJS12" s="841"/>
      <c r="KJT12" s="841"/>
      <c r="KJU12" s="841"/>
      <c r="KJV12" s="841"/>
      <c r="KJW12" s="841"/>
      <c r="KJX12" s="841"/>
      <c r="KJY12" s="841"/>
      <c r="KJZ12" s="841"/>
      <c r="KKA12" s="841"/>
      <c r="KKB12" s="841"/>
      <c r="KKC12" s="841"/>
      <c r="KKD12" s="841"/>
      <c r="KKE12" s="841"/>
      <c r="KKF12" s="841"/>
      <c r="KKG12" s="841"/>
      <c r="KKH12" s="841"/>
      <c r="KKI12" s="841"/>
      <c r="KKJ12" s="841"/>
      <c r="KKK12" s="841"/>
      <c r="KKL12" s="841"/>
      <c r="KKM12" s="841"/>
      <c r="KKN12" s="841"/>
      <c r="KKO12" s="841"/>
      <c r="KKP12" s="841"/>
      <c r="KKQ12" s="841"/>
      <c r="KKR12" s="841"/>
      <c r="KKS12" s="841"/>
      <c r="KKT12" s="841"/>
      <c r="KKU12" s="841"/>
      <c r="KKV12" s="841"/>
      <c r="KKW12" s="841"/>
      <c r="KKX12" s="841"/>
      <c r="KKY12" s="841"/>
      <c r="KKZ12" s="841"/>
      <c r="KLA12" s="841"/>
      <c r="KLB12" s="841"/>
      <c r="KLC12" s="841"/>
      <c r="KLD12" s="841"/>
      <c r="KLE12" s="841"/>
      <c r="KLF12" s="841"/>
      <c r="KLG12" s="841"/>
      <c r="KLH12" s="841"/>
      <c r="KLI12" s="841"/>
      <c r="KLJ12" s="841"/>
      <c r="KLK12" s="841"/>
      <c r="KLL12" s="841"/>
      <c r="KLM12" s="841"/>
      <c r="KLN12" s="841"/>
      <c r="KLO12" s="841"/>
      <c r="KLP12" s="841"/>
      <c r="KLQ12" s="841"/>
      <c r="KLR12" s="841"/>
      <c r="KLS12" s="841"/>
      <c r="KLT12" s="841"/>
      <c r="KLU12" s="841"/>
      <c r="KLV12" s="841"/>
      <c r="KLW12" s="841"/>
      <c r="KLX12" s="841"/>
      <c r="KLY12" s="841"/>
      <c r="KLZ12" s="841"/>
      <c r="KMA12" s="841"/>
      <c r="KMB12" s="841"/>
      <c r="KMC12" s="841"/>
      <c r="KMD12" s="841"/>
      <c r="KME12" s="841"/>
      <c r="KMF12" s="841"/>
      <c r="KMG12" s="841"/>
      <c r="KMH12" s="841"/>
      <c r="KMI12" s="841"/>
      <c r="KMJ12" s="841"/>
      <c r="KMK12" s="841"/>
      <c r="KML12" s="841"/>
      <c r="KMM12" s="841"/>
      <c r="KMN12" s="841"/>
      <c r="KMO12" s="841"/>
      <c r="KMP12" s="841"/>
      <c r="KMQ12" s="841"/>
      <c r="KMR12" s="841"/>
      <c r="KMS12" s="841"/>
      <c r="KMT12" s="841"/>
      <c r="KMU12" s="841"/>
      <c r="KMV12" s="841"/>
      <c r="KMW12" s="841"/>
      <c r="KMX12" s="841"/>
      <c r="KMY12" s="841"/>
      <c r="KMZ12" s="841"/>
      <c r="KNA12" s="841"/>
      <c r="KNB12" s="841"/>
      <c r="KNC12" s="841"/>
      <c r="KND12" s="841"/>
      <c r="KNE12" s="841"/>
      <c r="KNF12" s="841"/>
      <c r="KNG12" s="841"/>
      <c r="KNH12" s="841"/>
      <c r="KNI12" s="841"/>
      <c r="KNJ12" s="841"/>
      <c r="KNK12" s="841"/>
      <c r="KNL12" s="841"/>
      <c r="KNM12" s="841"/>
      <c r="KNN12" s="841"/>
      <c r="KNO12" s="841"/>
      <c r="KNP12" s="841"/>
      <c r="KNQ12" s="841"/>
      <c r="KNR12" s="841"/>
      <c r="KNS12" s="841"/>
      <c r="KNT12" s="841"/>
      <c r="KNU12" s="841"/>
      <c r="KNV12" s="841"/>
      <c r="KNW12" s="841"/>
      <c r="KNX12" s="841"/>
      <c r="KNY12" s="841"/>
      <c r="KNZ12" s="841"/>
      <c r="KOA12" s="841"/>
      <c r="KOB12" s="841"/>
      <c r="KOC12" s="841"/>
      <c r="KOD12" s="841"/>
      <c r="KOE12" s="841"/>
      <c r="KOF12" s="841"/>
      <c r="KOG12" s="841"/>
      <c r="KOH12" s="841"/>
      <c r="KOI12" s="841"/>
      <c r="KOJ12" s="841"/>
      <c r="KOK12" s="841"/>
      <c r="KOL12" s="841"/>
      <c r="KOM12" s="841"/>
      <c r="KON12" s="841"/>
      <c r="KOO12" s="841"/>
      <c r="KOP12" s="841"/>
      <c r="KOQ12" s="841"/>
      <c r="KOR12" s="841"/>
      <c r="KOS12" s="841"/>
      <c r="KOT12" s="841"/>
      <c r="KOU12" s="841"/>
      <c r="KOV12" s="841"/>
      <c r="KOW12" s="841"/>
      <c r="KOX12" s="841"/>
      <c r="KOY12" s="841"/>
      <c r="KOZ12" s="841"/>
      <c r="KPA12" s="841"/>
      <c r="KPB12" s="841"/>
      <c r="KPC12" s="841"/>
      <c r="KPD12" s="841"/>
      <c r="KPE12" s="841"/>
      <c r="KPF12" s="841"/>
      <c r="KPG12" s="841"/>
      <c r="KPH12" s="841"/>
      <c r="KPI12" s="841"/>
      <c r="KPJ12" s="841"/>
      <c r="KPK12" s="841"/>
      <c r="KPL12" s="841"/>
      <c r="KPM12" s="841"/>
      <c r="KPN12" s="841"/>
      <c r="KPO12" s="841"/>
      <c r="KPP12" s="841"/>
      <c r="KPQ12" s="841"/>
      <c r="KPR12" s="841"/>
      <c r="KPS12" s="841"/>
      <c r="KPT12" s="841"/>
      <c r="KPU12" s="841"/>
      <c r="KPV12" s="841"/>
      <c r="KPW12" s="841"/>
      <c r="KPX12" s="841"/>
      <c r="KPY12" s="841"/>
      <c r="KPZ12" s="841"/>
      <c r="KQA12" s="841"/>
      <c r="KQB12" s="841"/>
      <c r="KQC12" s="841"/>
      <c r="KQD12" s="841"/>
      <c r="KQE12" s="841"/>
      <c r="KQF12" s="841"/>
      <c r="KQG12" s="841"/>
      <c r="KQH12" s="841"/>
      <c r="KQI12" s="841"/>
      <c r="KQJ12" s="841"/>
      <c r="KQK12" s="841"/>
      <c r="KQL12" s="841"/>
      <c r="KQM12" s="841"/>
      <c r="KQN12" s="841"/>
      <c r="KQO12" s="841"/>
      <c r="KQP12" s="841"/>
      <c r="KQQ12" s="841"/>
      <c r="KQR12" s="841"/>
      <c r="KQS12" s="841"/>
      <c r="KQT12" s="841"/>
      <c r="KQU12" s="841"/>
      <c r="KQV12" s="841"/>
      <c r="KQW12" s="841"/>
      <c r="KQX12" s="841"/>
      <c r="KQY12" s="841"/>
      <c r="KQZ12" s="841"/>
      <c r="KRA12" s="841"/>
      <c r="KRB12" s="841"/>
      <c r="KRC12" s="841"/>
      <c r="KRD12" s="841"/>
      <c r="KRE12" s="841"/>
      <c r="KRF12" s="841"/>
      <c r="KRG12" s="841"/>
      <c r="KRH12" s="841"/>
      <c r="KRI12" s="841"/>
      <c r="KRJ12" s="841"/>
      <c r="KRK12" s="841"/>
      <c r="KRL12" s="841"/>
      <c r="KRM12" s="841"/>
      <c r="KRN12" s="841"/>
      <c r="KRO12" s="841"/>
      <c r="KRP12" s="841"/>
      <c r="KRQ12" s="841"/>
      <c r="KRR12" s="841"/>
      <c r="KRS12" s="841"/>
      <c r="KRT12" s="841"/>
      <c r="KRU12" s="841"/>
      <c r="KRV12" s="841"/>
      <c r="KRW12" s="841"/>
      <c r="KRX12" s="841"/>
      <c r="KRY12" s="841"/>
      <c r="KRZ12" s="841"/>
      <c r="KSA12" s="841"/>
      <c r="KSB12" s="841"/>
      <c r="KSC12" s="841"/>
      <c r="KSD12" s="841"/>
      <c r="KSE12" s="841"/>
      <c r="KSF12" s="841"/>
      <c r="KSG12" s="841"/>
      <c r="KSH12" s="841"/>
      <c r="KSI12" s="841"/>
      <c r="KSJ12" s="841"/>
      <c r="KSK12" s="841"/>
      <c r="KSL12" s="841"/>
      <c r="KSM12" s="841"/>
      <c r="KSN12" s="841"/>
      <c r="KSO12" s="841"/>
      <c r="KSP12" s="841"/>
      <c r="KSQ12" s="841"/>
      <c r="KSR12" s="841"/>
      <c r="KSS12" s="841"/>
      <c r="KST12" s="841"/>
      <c r="KSU12" s="841"/>
      <c r="KSV12" s="841"/>
      <c r="KSW12" s="841"/>
      <c r="KSX12" s="841"/>
      <c r="KSY12" s="841"/>
      <c r="KSZ12" s="841"/>
      <c r="KTA12" s="841"/>
      <c r="KTB12" s="841"/>
      <c r="KTC12" s="841"/>
      <c r="KTD12" s="841"/>
      <c r="KTE12" s="841"/>
      <c r="KTF12" s="841"/>
      <c r="KTG12" s="841"/>
      <c r="KTH12" s="841"/>
      <c r="KTI12" s="841"/>
      <c r="KTJ12" s="841"/>
      <c r="KTK12" s="841"/>
      <c r="KTL12" s="841"/>
      <c r="KTM12" s="841"/>
      <c r="KTN12" s="841"/>
      <c r="KTO12" s="841"/>
      <c r="KTP12" s="841"/>
      <c r="KTQ12" s="841"/>
      <c r="KTR12" s="841"/>
      <c r="KTS12" s="841"/>
      <c r="KTT12" s="841"/>
      <c r="KTU12" s="841"/>
      <c r="KTV12" s="841"/>
      <c r="KTW12" s="841"/>
      <c r="KTX12" s="841"/>
      <c r="KTY12" s="841"/>
      <c r="KTZ12" s="841"/>
      <c r="KUA12" s="841"/>
      <c r="KUB12" s="841"/>
      <c r="KUC12" s="841"/>
      <c r="KUD12" s="841"/>
      <c r="KUE12" s="841"/>
      <c r="KUF12" s="841"/>
      <c r="KUG12" s="841"/>
      <c r="KUH12" s="841"/>
      <c r="KUI12" s="841"/>
      <c r="KUJ12" s="841"/>
      <c r="KUK12" s="841"/>
      <c r="KUL12" s="841"/>
      <c r="KUM12" s="841"/>
      <c r="KUN12" s="841"/>
      <c r="KUO12" s="841"/>
      <c r="KUP12" s="841"/>
      <c r="KUQ12" s="841"/>
      <c r="KUR12" s="841"/>
      <c r="KUS12" s="841"/>
      <c r="KUT12" s="841"/>
      <c r="KUU12" s="841"/>
      <c r="KUV12" s="841"/>
      <c r="KUW12" s="841"/>
      <c r="KUX12" s="841"/>
      <c r="KUY12" s="841"/>
      <c r="KUZ12" s="841"/>
      <c r="KVA12" s="841"/>
      <c r="KVB12" s="841"/>
      <c r="KVC12" s="841"/>
      <c r="KVD12" s="841"/>
      <c r="KVE12" s="841"/>
      <c r="KVF12" s="841"/>
      <c r="KVG12" s="841"/>
      <c r="KVH12" s="841"/>
      <c r="KVI12" s="841"/>
      <c r="KVJ12" s="841"/>
      <c r="KVK12" s="841"/>
      <c r="KVL12" s="841"/>
      <c r="KVM12" s="841"/>
      <c r="KVN12" s="841"/>
      <c r="KVO12" s="841"/>
      <c r="KVP12" s="841"/>
      <c r="KVQ12" s="841"/>
      <c r="KVR12" s="841"/>
      <c r="KVS12" s="841"/>
      <c r="KVT12" s="841"/>
      <c r="KVU12" s="841"/>
      <c r="KVV12" s="841"/>
      <c r="KVW12" s="841"/>
      <c r="KVX12" s="841"/>
      <c r="KVY12" s="841"/>
      <c r="KVZ12" s="841"/>
      <c r="KWA12" s="841"/>
      <c r="KWB12" s="841"/>
      <c r="KWC12" s="841"/>
      <c r="KWD12" s="841"/>
      <c r="KWE12" s="841"/>
      <c r="KWF12" s="841"/>
      <c r="KWG12" s="841"/>
      <c r="KWH12" s="841"/>
      <c r="KWI12" s="841"/>
      <c r="KWJ12" s="841"/>
      <c r="KWK12" s="841"/>
      <c r="KWL12" s="841"/>
      <c r="KWM12" s="841"/>
      <c r="KWN12" s="841"/>
      <c r="KWO12" s="841"/>
      <c r="KWP12" s="841"/>
      <c r="KWQ12" s="841"/>
      <c r="KWR12" s="841"/>
      <c r="KWS12" s="841"/>
      <c r="KWT12" s="841"/>
      <c r="KWU12" s="841"/>
      <c r="KWV12" s="841"/>
      <c r="KWW12" s="841"/>
      <c r="KWX12" s="841"/>
      <c r="KWY12" s="841"/>
      <c r="KWZ12" s="841"/>
      <c r="KXA12" s="841"/>
      <c r="KXB12" s="841"/>
      <c r="KXC12" s="841"/>
      <c r="KXD12" s="841"/>
      <c r="KXE12" s="841"/>
      <c r="KXF12" s="841"/>
      <c r="KXG12" s="841"/>
      <c r="KXH12" s="841"/>
      <c r="KXI12" s="841"/>
      <c r="KXJ12" s="841"/>
      <c r="KXK12" s="841"/>
      <c r="KXL12" s="841"/>
      <c r="KXM12" s="841"/>
      <c r="KXN12" s="841"/>
      <c r="KXO12" s="841"/>
      <c r="KXP12" s="841"/>
      <c r="KXQ12" s="841"/>
      <c r="KXR12" s="841"/>
      <c r="KXS12" s="841"/>
      <c r="KXT12" s="841"/>
      <c r="KXU12" s="841"/>
      <c r="KXV12" s="841"/>
      <c r="KXW12" s="841"/>
      <c r="KXX12" s="841"/>
      <c r="KXY12" s="841"/>
      <c r="KXZ12" s="841"/>
      <c r="KYA12" s="841"/>
      <c r="KYB12" s="841"/>
      <c r="KYC12" s="841"/>
      <c r="KYD12" s="841"/>
      <c r="KYE12" s="841"/>
      <c r="KYF12" s="841"/>
      <c r="KYG12" s="841"/>
      <c r="KYH12" s="841"/>
      <c r="KYI12" s="841"/>
      <c r="KYJ12" s="841"/>
      <c r="KYK12" s="841"/>
      <c r="KYL12" s="841"/>
      <c r="KYM12" s="841"/>
      <c r="KYN12" s="841"/>
      <c r="KYO12" s="841"/>
      <c r="KYP12" s="841"/>
      <c r="KYQ12" s="841"/>
      <c r="KYR12" s="841"/>
      <c r="KYS12" s="841"/>
      <c r="KYT12" s="841"/>
      <c r="KYU12" s="841"/>
      <c r="KYV12" s="841"/>
      <c r="KYW12" s="841"/>
      <c r="KYX12" s="841"/>
      <c r="KYY12" s="841"/>
      <c r="KYZ12" s="841"/>
      <c r="KZA12" s="841"/>
      <c r="KZB12" s="841"/>
      <c r="KZC12" s="841"/>
      <c r="KZD12" s="841"/>
      <c r="KZE12" s="841"/>
      <c r="KZF12" s="841"/>
      <c r="KZG12" s="841"/>
      <c r="KZH12" s="841"/>
      <c r="KZI12" s="841"/>
      <c r="KZJ12" s="841"/>
      <c r="KZK12" s="841"/>
      <c r="KZL12" s="841"/>
      <c r="KZM12" s="841"/>
      <c r="KZN12" s="841"/>
      <c r="KZO12" s="841"/>
      <c r="KZP12" s="841"/>
      <c r="KZQ12" s="841"/>
      <c r="KZR12" s="841"/>
      <c r="KZS12" s="841"/>
      <c r="KZT12" s="841"/>
      <c r="KZU12" s="841"/>
      <c r="KZV12" s="841"/>
      <c r="KZW12" s="841"/>
      <c r="KZX12" s="841"/>
      <c r="KZY12" s="841"/>
      <c r="KZZ12" s="841"/>
      <c r="LAA12" s="841"/>
      <c r="LAB12" s="841"/>
      <c r="LAC12" s="841"/>
      <c r="LAD12" s="841"/>
      <c r="LAE12" s="841"/>
      <c r="LAF12" s="841"/>
      <c r="LAG12" s="841"/>
      <c r="LAH12" s="841"/>
      <c r="LAI12" s="841"/>
      <c r="LAJ12" s="841"/>
      <c r="LAK12" s="841"/>
      <c r="LAL12" s="841"/>
      <c r="LAM12" s="841"/>
      <c r="LAN12" s="841"/>
      <c r="LAO12" s="841"/>
      <c r="LAP12" s="841"/>
      <c r="LAQ12" s="841"/>
      <c r="LAR12" s="841"/>
      <c r="LAS12" s="841"/>
      <c r="LAT12" s="841"/>
      <c r="LAU12" s="841"/>
      <c r="LAV12" s="841"/>
      <c r="LAW12" s="841"/>
      <c r="LAX12" s="841"/>
      <c r="LAY12" s="841"/>
      <c r="LAZ12" s="841"/>
      <c r="LBA12" s="841"/>
      <c r="LBB12" s="841"/>
      <c r="LBC12" s="841"/>
      <c r="LBD12" s="841"/>
      <c r="LBE12" s="841"/>
      <c r="LBF12" s="841"/>
      <c r="LBG12" s="841"/>
      <c r="LBH12" s="841"/>
      <c r="LBI12" s="841"/>
      <c r="LBJ12" s="841"/>
      <c r="LBK12" s="841"/>
      <c r="LBL12" s="841"/>
      <c r="LBM12" s="841"/>
      <c r="LBN12" s="841"/>
      <c r="LBO12" s="841"/>
      <c r="LBP12" s="841"/>
      <c r="LBQ12" s="841"/>
      <c r="LBR12" s="841"/>
      <c r="LBS12" s="841"/>
      <c r="LBT12" s="841"/>
      <c r="LBU12" s="841"/>
      <c r="LBV12" s="841"/>
      <c r="LBW12" s="841"/>
      <c r="LBX12" s="841"/>
      <c r="LBY12" s="841"/>
      <c r="LBZ12" s="841"/>
      <c r="LCA12" s="841"/>
      <c r="LCB12" s="841"/>
      <c r="LCC12" s="841"/>
      <c r="LCD12" s="841"/>
      <c r="LCE12" s="841"/>
      <c r="LCF12" s="841"/>
      <c r="LCG12" s="841"/>
      <c r="LCH12" s="841"/>
      <c r="LCI12" s="841"/>
      <c r="LCJ12" s="841"/>
      <c r="LCK12" s="841"/>
      <c r="LCL12" s="841"/>
      <c r="LCM12" s="841"/>
      <c r="LCN12" s="841"/>
      <c r="LCO12" s="841"/>
      <c r="LCP12" s="841"/>
      <c r="LCQ12" s="841"/>
      <c r="LCR12" s="841"/>
      <c r="LCS12" s="841"/>
      <c r="LCT12" s="841"/>
      <c r="LCU12" s="841"/>
      <c r="LCV12" s="841"/>
      <c r="LCW12" s="841"/>
      <c r="LCX12" s="841"/>
      <c r="LCY12" s="841"/>
      <c r="LCZ12" s="841"/>
      <c r="LDA12" s="841"/>
      <c r="LDB12" s="841"/>
      <c r="LDC12" s="841"/>
      <c r="LDD12" s="841"/>
      <c r="LDE12" s="841"/>
      <c r="LDF12" s="841"/>
      <c r="LDG12" s="841"/>
      <c r="LDH12" s="841"/>
      <c r="LDI12" s="841"/>
      <c r="LDJ12" s="841"/>
      <c r="LDK12" s="841"/>
      <c r="LDL12" s="841"/>
      <c r="LDM12" s="841"/>
      <c r="LDN12" s="841"/>
      <c r="LDO12" s="841"/>
      <c r="LDP12" s="841"/>
      <c r="LDQ12" s="841"/>
      <c r="LDR12" s="841"/>
      <c r="LDS12" s="841"/>
      <c r="LDT12" s="841"/>
      <c r="LDU12" s="841"/>
      <c r="LDV12" s="841"/>
      <c r="LDW12" s="841"/>
      <c r="LDX12" s="841"/>
      <c r="LDY12" s="841"/>
      <c r="LDZ12" s="841"/>
      <c r="LEA12" s="841"/>
      <c r="LEB12" s="841"/>
      <c r="LEC12" s="841"/>
      <c r="LED12" s="841"/>
      <c r="LEE12" s="841"/>
      <c r="LEF12" s="841"/>
      <c r="LEG12" s="841"/>
      <c r="LEH12" s="841"/>
      <c r="LEI12" s="841"/>
      <c r="LEJ12" s="841"/>
      <c r="LEK12" s="841"/>
      <c r="LEL12" s="841"/>
      <c r="LEM12" s="841"/>
      <c r="LEN12" s="841"/>
      <c r="LEO12" s="841"/>
      <c r="LEP12" s="841"/>
      <c r="LEQ12" s="841"/>
      <c r="LER12" s="841"/>
      <c r="LES12" s="841"/>
      <c r="LET12" s="841"/>
      <c r="LEU12" s="841"/>
      <c r="LEV12" s="841"/>
      <c r="LEW12" s="841"/>
      <c r="LEX12" s="841"/>
      <c r="LEY12" s="841"/>
      <c r="LEZ12" s="841"/>
      <c r="LFA12" s="841"/>
      <c r="LFB12" s="841"/>
      <c r="LFC12" s="841"/>
      <c r="LFD12" s="841"/>
      <c r="LFE12" s="841"/>
      <c r="LFF12" s="841"/>
      <c r="LFG12" s="841"/>
      <c r="LFH12" s="841"/>
      <c r="LFI12" s="841"/>
      <c r="LFJ12" s="841"/>
      <c r="LFK12" s="841"/>
      <c r="LFL12" s="841"/>
      <c r="LFM12" s="841"/>
      <c r="LFN12" s="841"/>
      <c r="LFO12" s="841"/>
      <c r="LFP12" s="841"/>
      <c r="LFQ12" s="841"/>
      <c r="LFR12" s="841"/>
      <c r="LFS12" s="841"/>
      <c r="LFT12" s="841"/>
      <c r="LFU12" s="841"/>
      <c r="LFV12" s="841"/>
      <c r="LFW12" s="841"/>
      <c r="LFX12" s="841"/>
      <c r="LFY12" s="841"/>
      <c r="LFZ12" s="841"/>
      <c r="LGA12" s="841"/>
      <c r="LGB12" s="841"/>
      <c r="LGC12" s="841"/>
      <c r="LGD12" s="841"/>
      <c r="LGE12" s="841"/>
      <c r="LGF12" s="841"/>
      <c r="LGG12" s="841"/>
      <c r="LGH12" s="841"/>
      <c r="LGI12" s="841"/>
      <c r="LGJ12" s="841"/>
      <c r="LGK12" s="841"/>
      <c r="LGL12" s="841"/>
      <c r="LGM12" s="841"/>
      <c r="LGN12" s="841"/>
      <c r="LGO12" s="841"/>
      <c r="LGP12" s="841"/>
      <c r="LGQ12" s="841"/>
      <c r="LGR12" s="841"/>
      <c r="LGS12" s="841"/>
      <c r="LGT12" s="841"/>
      <c r="LGU12" s="841"/>
      <c r="LGV12" s="841"/>
      <c r="LGW12" s="841"/>
      <c r="LGX12" s="841"/>
      <c r="LGY12" s="841"/>
      <c r="LGZ12" s="841"/>
      <c r="LHA12" s="841"/>
      <c r="LHB12" s="841"/>
      <c r="LHC12" s="841"/>
      <c r="LHD12" s="841"/>
      <c r="LHE12" s="841"/>
      <c r="LHF12" s="841"/>
      <c r="LHG12" s="841"/>
      <c r="LHH12" s="841"/>
      <c r="LHI12" s="841"/>
      <c r="LHJ12" s="841"/>
      <c r="LHK12" s="841"/>
      <c r="LHL12" s="841"/>
      <c r="LHM12" s="841"/>
      <c r="LHN12" s="841"/>
      <c r="LHO12" s="841"/>
      <c r="LHP12" s="841"/>
      <c r="LHQ12" s="841"/>
      <c r="LHR12" s="841"/>
      <c r="LHS12" s="841"/>
      <c r="LHT12" s="841"/>
      <c r="LHU12" s="841"/>
      <c r="LHV12" s="841"/>
      <c r="LHW12" s="841"/>
      <c r="LHX12" s="841"/>
      <c r="LHY12" s="841"/>
      <c r="LHZ12" s="841"/>
      <c r="LIA12" s="841"/>
      <c r="LIB12" s="841"/>
      <c r="LIC12" s="841"/>
      <c r="LID12" s="841"/>
      <c r="LIE12" s="841"/>
      <c r="LIF12" s="841"/>
      <c r="LIG12" s="841"/>
      <c r="LIH12" s="841"/>
      <c r="LII12" s="841"/>
      <c r="LIJ12" s="841"/>
      <c r="LIK12" s="841"/>
      <c r="LIL12" s="841"/>
      <c r="LIM12" s="841"/>
      <c r="LIN12" s="841"/>
      <c r="LIO12" s="841"/>
      <c r="LIP12" s="841"/>
      <c r="LIQ12" s="841"/>
      <c r="LIR12" s="841"/>
      <c r="LIS12" s="841"/>
      <c r="LIT12" s="841"/>
      <c r="LIU12" s="841"/>
      <c r="LIV12" s="841"/>
      <c r="LIW12" s="841"/>
      <c r="LIX12" s="841"/>
      <c r="LIY12" s="841"/>
      <c r="LIZ12" s="841"/>
      <c r="LJA12" s="841"/>
      <c r="LJB12" s="841"/>
      <c r="LJC12" s="841"/>
      <c r="LJD12" s="841"/>
      <c r="LJE12" s="841"/>
      <c r="LJF12" s="841"/>
      <c r="LJG12" s="841"/>
      <c r="LJH12" s="841"/>
      <c r="LJI12" s="841"/>
      <c r="LJJ12" s="841"/>
      <c r="LJK12" s="841"/>
      <c r="LJL12" s="841"/>
      <c r="LJM12" s="841"/>
      <c r="LJN12" s="841"/>
      <c r="LJO12" s="841"/>
      <c r="LJP12" s="841"/>
      <c r="LJQ12" s="841"/>
      <c r="LJR12" s="841"/>
      <c r="LJS12" s="841"/>
      <c r="LJT12" s="841"/>
      <c r="LJU12" s="841"/>
      <c r="LJV12" s="841"/>
      <c r="LJW12" s="841"/>
      <c r="LJX12" s="841"/>
      <c r="LJY12" s="841"/>
      <c r="LJZ12" s="841"/>
      <c r="LKA12" s="841"/>
      <c r="LKB12" s="841"/>
      <c r="LKC12" s="841"/>
      <c r="LKD12" s="841"/>
      <c r="LKE12" s="841"/>
      <c r="LKF12" s="841"/>
      <c r="LKG12" s="841"/>
      <c r="LKH12" s="841"/>
      <c r="LKI12" s="841"/>
      <c r="LKJ12" s="841"/>
      <c r="LKK12" s="841"/>
      <c r="LKL12" s="841"/>
      <c r="LKM12" s="841"/>
      <c r="LKN12" s="841"/>
      <c r="LKO12" s="841"/>
      <c r="LKP12" s="841"/>
      <c r="LKQ12" s="841"/>
      <c r="LKR12" s="841"/>
      <c r="LKS12" s="841"/>
      <c r="LKT12" s="841"/>
      <c r="LKU12" s="841"/>
      <c r="LKV12" s="841"/>
      <c r="LKW12" s="841"/>
      <c r="LKX12" s="841"/>
      <c r="LKY12" s="841"/>
      <c r="LKZ12" s="841"/>
      <c r="LLA12" s="841"/>
      <c r="LLB12" s="841"/>
      <c r="LLC12" s="841"/>
      <c r="LLD12" s="841"/>
      <c r="LLE12" s="841"/>
      <c r="LLF12" s="841"/>
      <c r="LLG12" s="841"/>
      <c r="LLH12" s="841"/>
      <c r="LLI12" s="841"/>
      <c r="LLJ12" s="841"/>
      <c r="LLK12" s="841"/>
      <c r="LLL12" s="841"/>
      <c r="LLM12" s="841"/>
      <c r="LLN12" s="841"/>
      <c r="LLO12" s="841"/>
      <c r="LLP12" s="841"/>
      <c r="LLQ12" s="841"/>
      <c r="LLR12" s="841"/>
      <c r="LLS12" s="841"/>
      <c r="LLT12" s="841"/>
      <c r="LLU12" s="841"/>
      <c r="LLV12" s="841"/>
      <c r="LLW12" s="841"/>
      <c r="LLX12" s="841"/>
      <c r="LLY12" s="841"/>
      <c r="LLZ12" s="841"/>
      <c r="LMA12" s="841"/>
      <c r="LMB12" s="841"/>
      <c r="LMC12" s="841"/>
      <c r="LMD12" s="841"/>
      <c r="LME12" s="841"/>
      <c r="LMF12" s="841"/>
      <c r="LMG12" s="841"/>
      <c r="LMH12" s="841"/>
      <c r="LMI12" s="841"/>
      <c r="LMJ12" s="841"/>
      <c r="LMK12" s="841"/>
      <c r="LML12" s="841"/>
      <c r="LMM12" s="841"/>
      <c r="LMN12" s="841"/>
      <c r="LMO12" s="841"/>
      <c r="LMP12" s="841"/>
      <c r="LMQ12" s="841"/>
      <c r="LMR12" s="841"/>
      <c r="LMS12" s="841"/>
      <c r="LMT12" s="841"/>
      <c r="LMU12" s="841"/>
      <c r="LMV12" s="841"/>
      <c r="LMW12" s="841"/>
      <c r="LMX12" s="841"/>
      <c r="LMY12" s="841"/>
      <c r="LMZ12" s="841"/>
      <c r="LNA12" s="841"/>
      <c r="LNB12" s="841"/>
      <c r="LNC12" s="841"/>
      <c r="LND12" s="841"/>
      <c r="LNE12" s="841"/>
      <c r="LNF12" s="841"/>
      <c r="LNG12" s="841"/>
      <c r="LNH12" s="841"/>
      <c r="LNI12" s="841"/>
      <c r="LNJ12" s="841"/>
      <c r="LNK12" s="841"/>
      <c r="LNL12" s="841"/>
      <c r="LNM12" s="841"/>
      <c r="LNN12" s="841"/>
      <c r="LNO12" s="841"/>
      <c r="LNP12" s="841"/>
      <c r="LNQ12" s="841"/>
      <c r="LNR12" s="841"/>
      <c r="LNS12" s="841"/>
      <c r="LNT12" s="841"/>
      <c r="LNU12" s="841"/>
      <c r="LNV12" s="841"/>
      <c r="LNW12" s="841"/>
      <c r="LNX12" s="841"/>
      <c r="LNY12" s="841"/>
      <c r="LNZ12" s="841"/>
      <c r="LOA12" s="841"/>
      <c r="LOB12" s="841"/>
      <c r="LOC12" s="841"/>
      <c r="LOD12" s="841"/>
      <c r="LOE12" s="841"/>
      <c r="LOF12" s="841"/>
      <c r="LOG12" s="841"/>
      <c r="LOH12" s="841"/>
      <c r="LOI12" s="841"/>
      <c r="LOJ12" s="841"/>
      <c r="LOK12" s="841"/>
      <c r="LOL12" s="841"/>
      <c r="LOM12" s="841"/>
      <c r="LON12" s="841"/>
      <c r="LOO12" s="841"/>
      <c r="LOP12" s="841"/>
      <c r="LOQ12" s="841"/>
      <c r="LOR12" s="841"/>
      <c r="LOS12" s="841"/>
      <c r="LOT12" s="841"/>
      <c r="LOU12" s="841"/>
      <c r="LOV12" s="841"/>
      <c r="LOW12" s="841"/>
      <c r="LOX12" s="841"/>
      <c r="LOY12" s="841"/>
      <c r="LOZ12" s="841"/>
      <c r="LPA12" s="841"/>
      <c r="LPB12" s="841"/>
      <c r="LPC12" s="841"/>
      <c r="LPD12" s="841"/>
      <c r="LPE12" s="841"/>
      <c r="LPF12" s="841"/>
      <c r="LPG12" s="841"/>
      <c r="LPH12" s="841"/>
      <c r="LPI12" s="841"/>
      <c r="LPJ12" s="841"/>
      <c r="LPK12" s="841"/>
      <c r="LPL12" s="841"/>
      <c r="LPM12" s="841"/>
      <c r="LPN12" s="841"/>
      <c r="LPO12" s="841"/>
      <c r="LPP12" s="841"/>
      <c r="LPQ12" s="841"/>
      <c r="LPR12" s="841"/>
      <c r="LPS12" s="841"/>
      <c r="LPT12" s="841"/>
      <c r="LPU12" s="841"/>
      <c r="LPV12" s="841"/>
      <c r="LPW12" s="841"/>
      <c r="LPX12" s="841"/>
      <c r="LPY12" s="841"/>
      <c r="LPZ12" s="841"/>
      <c r="LQA12" s="841"/>
      <c r="LQB12" s="841"/>
      <c r="LQC12" s="841"/>
      <c r="LQD12" s="841"/>
      <c r="LQE12" s="841"/>
      <c r="LQF12" s="841"/>
      <c r="LQG12" s="841"/>
      <c r="LQH12" s="841"/>
      <c r="LQI12" s="841"/>
      <c r="LQJ12" s="841"/>
      <c r="LQK12" s="841"/>
      <c r="LQL12" s="841"/>
      <c r="LQM12" s="841"/>
      <c r="LQN12" s="841"/>
      <c r="LQO12" s="841"/>
      <c r="LQP12" s="841"/>
      <c r="LQQ12" s="841"/>
      <c r="LQR12" s="841"/>
      <c r="LQS12" s="841"/>
      <c r="LQT12" s="841"/>
      <c r="LQU12" s="841"/>
      <c r="LQV12" s="841"/>
      <c r="LQW12" s="841"/>
      <c r="LQX12" s="841"/>
      <c r="LQY12" s="841"/>
      <c r="LQZ12" s="841"/>
      <c r="LRA12" s="841"/>
      <c r="LRB12" s="841"/>
      <c r="LRC12" s="841"/>
      <c r="LRD12" s="841"/>
      <c r="LRE12" s="841"/>
      <c r="LRF12" s="841"/>
      <c r="LRG12" s="841"/>
      <c r="LRH12" s="841"/>
      <c r="LRI12" s="841"/>
      <c r="LRJ12" s="841"/>
      <c r="LRK12" s="841"/>
      <c r="LRL12" s="841"/>
      <c r="LRM12" s="841"/>
      <c r="LRN12" s="841"/>
      <c r="LRO12" s="841"/>
      <c r="LRP12" s="841"/>
      <c r="LRQ12" s="841"/>
      <c r="LRR12" s="841"/>
      <c r="LRS12" s="841"/>
      <c r="LRT12" s="841"/>
      <c r="LRU12" s="841"/>
      <c r="LRV12" s="841"/>
      <c r="LRW12" s="841"/>
      <c r="LRX12" s="841"/>
      <c r="LRY12" s="841"/>
      <c r="LRZ12" s="841"/>
      <c r="LSA12" s="841"/>
      <c r="LSB12" s="841"/>
      <c r="LSC12" s="841"/>
      <c r="LSD12" s="841"/>
      <c r="LSE12" s="841"/>
      <c r="LSF12" s="841"/>
      <c r="LSG12" s="841"/>
      <c r="LSH12" s="841"/>
      <c r="LSI12" s="841"/>
      <c r="LSJ12" s="841"/>
      <c r="LSK12" s="841"/>
      <c r="LSL12" s="841"/>
      <c r="LSM12" s="841"/>
      <c r="LSN12" s="841"/>
      <c r="LSO12" s="841"/>
      <c r="LSP12" s="841"/>
      <c r="LSQ12" s="841"/>
      <c r="LSR12" s="841"/>
      <c r="LSS12" s="841"/>
      <c r="LST12" s="841"/>
      <c r="LSU12" s="841"/>
      <c r="LSV12" s="841"/>
      <c r="LSW12" s="841"/>
      <c r="LSX12" s="841"/>
      <c r="LSY12" s="841"/>
      <c r="LSZ12" s="841"/>
      <c r="LTA12" s="841"/>
      <c r="LTB12" s="841"/>
      <c r="LTC12" s="841"/>
      <c r="LTD12" s="841"/>
      <c r="LTE12" s="841"/>
      <c r="LTF12" s="841"/>
      <c r="LTG12" s="841"/>
      <c r="LTH12" s="841"/>
      <c r="LTI12" s="841"/>
      <c r="LTJ12" s="841"/>
      <c r="LTK12" s="841"/>
      <c r="LTL12" s="841"/>
      <c r="LTM12" s="841"/>
      <c r="LTN12" s="841"/>
      <c r="LTO12" s="841"/>
      <c r="LTP12" s="841"/>
      <c r="LTQ12" s="841"/>
      <c r="LTR12" s="841"/>
      <c r="LTS12" s="841"/>
      <c r="LTT12" s="841"/>
      <c r="LTU12" s="841"/>
      <c r="LTV12" s="841"/>
      <c r="LTW12" s="841"/>
      <c r="LTX12" s="841"/>
      <c r="LTY12" s="841"/>
      <c r="LTZ12" s="841"/>
      <c r="LUA12" s="841"/>
      <c r="LUB12" s="841"/>
      <c r="LUC12" s="841"/>
      <c r="LUD12" s="841"/>
      <c r="LUE12" s="841"/>
      <c r="LUF12" s="841"/>
      <c r="LUG12" s="841"/>
      <c r="LUH12" s="841"/>
      <c r="LUI12" s="841"/>
      <c r="LUJ12" s="841"/>
      <c r="LUK12" s="841"/>
      <c r="LUL12" s="841"/>
      <c r="LUM12" s="841"/>
      <c r="LUN12" s="841"/>
      <c r="LUO12" s="841"/>
      <c r="LUP12" s="841"/>
      <c r="LUQ12" s="841"/>
      <c r="LUR12" s="841"/>
      <c r="LUS12" s="841"/>
      <c r="LUT12" s="841"/>
      <c r="LUU12" s="841"/>
      <c r="LUV12" s="841"/>
      <c r="LUW12" s="841"/>
      <c r="LUX12" s="841"/>
      <c r="LUY12" s="841"/>
      <c r="LUZ12" s="841"/>
      <c r="LVA12" s="841"/>
      <c r="LVB12" s="841"/>
      <c r="LVC12" s="841"/>
      <c r="LVD12" s="841"/>
      <c r="LVE12" s="841"/>
      <c r="LVF12" s="841"/>
      <c r="LVG12" s="841"/>
      <c r="LVH12" s="841"/>
      <c r="LVI12" s="841"/>
      <c r="LVJ12" s="841"/>
      <c r="LVK12" s="841"/>
      <c r="LVL12" s="841"/>
      <c r="LVM12" s="841"/>
      <c r="LVN12" s="841"/>
      <c r="LVO12" s="841"/>
      <c r="LVP12" s="841"/>
      <c r="LVQ12" s="841"/>
      <c r="LVR12" s="841"/>
      <c r="LVS12" s="841"/>
      <c r="LVT12" s="841"/>
      <c r="LVU12" s="841"/>
      <c r="LVV12" s="841"/>
      <c r="LVW12" s="841"/>
      <c r="LVX12" s="841"/>
      <c r="LVY12" s="841"/>
      <c r="LVZ12" s="841"/>
      <c r="LWA12" s="841"/>
      <c r="LWB12" s="841"/>
      <c r="LWC12" s="841"/>
      <c r="LWD12" s="841"/>
      <c r="LWE12" s="841"/>
      <c r="LWF12" s="841"/>
      <c r="LWG12" s="841"/>
      <c r="LWH12" s="841"/>
      <c r="LWI12" s="841"/>
      <c r="LWJ12" s="841"/>
      <c r="LWK12" s="841"/>
      <c r="LWL12" s="841"/>
      <c r="LWM12" s="841"/>
      <c r="LWN12" s="841"/>
      <c r="LWO12" s="841"/>
      <c r="LWP12" s="841"/>
      <c r="LWQ12" s="841"/>
      <c r="LWR12" s="841"/>
      <c r="LWS12" s="841"/>
      <c r="LWT12" s="841"/>
      <c r="LWU12" s="841"/>
      <c r="LWV12" s="841"/>
      <c r="LWW12" s="841"/>
      <c r="LWX12" s="841"/>
      <c r="LWY12" s="841"/>
      <c r="LWZ12" s="841"/>
      <c r="LXA12" s="841"/>
      <c r="LXB12" s="841"/>
      <c r="LXC12" s="841"/>
      <c r="LXD12" s="841"/>
      <c r="LXE12" s="841"/>
      <c r="LXF12" s="841"/>
      <c r="LXG12" s="841"/>
      <c r="LXH12" s="841"/>
      <c r="LXI12" s="841"/>
      <c r="LXJ12" s="841"/>
      <c r="LXK12" s="841"/>
      <c r="LXL12" s="841"/>
      <c r="LXM12" s="841"/>
      <c r="LXN12" s="841"/>
      <c r="LXO12" s="841"/>
      <c r="LXP12" s="841"/>
      <c r="LXQ12" s="841"/>
      <c r="LXR12" s="841"/>
      <c r="LXS12" s="841"/>
      <c r="LXT12" s="841"/>
      <c r="LXU12" s="841"/>
      <c r="LXV12" s="841"/>
      <c r="LXW12" s="841"/>
      <c r="LXX12" s="841"/>
      <c r="LXY12" s="841"/>
      <c r="LXZ12" s="841"/>
      <c r="LYA12" s="841"/>
      <c r="LYB12" s="841"/>
      <c r="LYC12" s="841"/>
      <c r="LYD12" s="841"/>
      <c r="LYE12" s="841"/>
      <c r="LYF12" s="841"/>
      <c r="LYG12" s="841"/>
      <c r="LYH12" s="841"/>
      <c r="LYI12" s="841"/>
      <c r="LYJ12" s="841"/>
      <c r="LYK12" s="841"/>
      <c r="LYL12" s="841"/>
      <c r="LYM12" s="841"/>
      <c r="LYN12" s="841"/>
      <c r="LYO12" s="841"/>
      <c r="LYP12" s="841"/>
      <c r="LYQ12" s="841"/>
      <c r="LYR12" s="841"/>
      <c r="LYS12" s="841"/>
      <c r="LYT12" s="841"/>
      <c r="LYU12" s="841"/>
      <c r="LYV12" s="841"/>
      <c r="LYW12" s="841"/>
      <c r="LYX12" s="841"/>
      <c r="LYY12" s="841"/>
      <c r="LYZ12" s="841"/>
      <c r="LZA12" s="841"/>
      <c r="LZB12" s="841"/>
      <c r="LZC12" s="841"/>
      <c r="LZD12" s="841"/>
      <c r="LZE12" s="841"/>
      <c r="LZF12" s="841"/>
      <c r="LZG12" s="841"/>
      <c r="LZH12" s="841"/>
      <c r="LZI12" s="841"/>
      <c r="LZJ12" s="841"/>
      <c r="LZK12" s="841"/>
      <c r="LZL12" s="841"/>
      <c r="LZM12" s="841"/>
      <c r="LZN12" s="841"/>
      <c r="LZO12" s="841"/>
      <c r="LZP12" s="841"/>
      <c r="LZQ12" s="841"/>
      <c r="LZR12" s="841"/>
      <c r="LZS12" s="841"/>
      <c r="LZT12" s="841"/>
      <c r="LZU12" s="841"/>
      <c r="LZV12" s="841"/>
      <c r="LZW12" s="841"/>
      <c r="LZX12" s="841"/>
      <c r="LZY12" s="841"/>
      <c r="LZZ12" s="841"/>
      <c r="MAA12" s="841"/>
      <c r="MAB12" s="841"/>
      <c r="MAC12" s="841"/>
      <c r="MAD12" s="841"/>
      <c r="MAE12" s="841"/>
      <c r="MAF12" s="841"/>
      <c r="MAG12" s="841"/>
      <c r="MAH12" s="841"/>
      <c r="MAI12" s="841"/>
      <c r="MAJ12" s="841"/>
      <c r="MAK12" s="841"/>
      <c r="MAL12" s="841"/>
      <c r="MAM12" s="841"/>
      <c r="MAN12" s="841"/>
      <c r="MAO12" s="841"/>
      <c r="MAP12" s="841"/>
      <c r="MAQ12" s="841"/>
      <c r="MAR12" s="841"/>
      <c r="MAS12" s="841"/>
      <c r="MAT12" s="841"/>
      <c r="MAU12" s="841"/>
      <c r="MAV12" s="841"/>
      <c r="MAW12" s="841"/>
      <c r="MAX12" s="841"/>
      <c r="MAY12" s="841"/>
      <c r="MAZ12" s="841"/>
      <c r="MBA12" s="841"/>
      <c r="MBB12" s="841"/>
      <c r="MBC12" s="841"/>
      <c r="MBD12" s="841"/>
      <c r="MBE12" s="841"/>
      <c r="MBF12" s="841"/>
      <c r="MBG12" s="841"/>
      <c r="MBH12" s="841"/>
      <c r="MBI12" s="841"/>
      <c r="MBJ12" s="841"/>
      <c r="MBK12" s="841"/>
      <c r="MBL12" s="841"/>
      <c r="MBM12" s="841"/>
      <c r="MBN12" s="841"/>
      <c r="MBO12" s="841"/>
      <c r="MBP12" s="841"/>
      <c r="MBQ12" s="841"/>
      <c r="MBR12" s="841"/>
      <c r="MBS12" s="841"/>
      <c r="MBT12" s="841"/>
      <c r="MBU12" s="841"/>
      <c r="MBV12" s="841"/>
      <c r="MBW12" s="841"/>
      <c r="MBX12" s="841"/>
      <c r="MBY12" s="841"/>
      <c r="MBZ12" s="841"/>
      <c r="MCA12" s="841"/>
      <c r="MCB12" s="841"/>
      <c r="MCC12" s="841"/>
      <c r="MCD12" s="841"/>
      <c r="MCE12" s="841"/>
      <c r="MCF12" s="841"/>
      <c r="MCG12" s="841"/>
      <c r="MCH12" s="841"/>
      <c r="MCI12" s="841"/>
      <c r="MCJ12" s="841"/>
      <c r="MCK12" s="841"/>
      <c r="MCL12" s="841"/>
      <c r="MCM12" s="841"/>
      <c r="MCN12" s="841"/>
      <c r="MCO12" s="841"/>
      <c r="MCP12" s="841"/>
      <c r="MCQ12" s="841"/>
      <c r="MCR12" s="841"/>
      <c r="MCS12" s="841"/>
      <c r="MCT12" s="841"/>
      <c r="MCU12" s="841"/>
      <c r="MCV12" s="841"/>
      <c r="MCW12" s="841"/>
      <c r="MCX12" s="841"/>
      <c r="MCY12" s="841"/>
      <c r="MCZ12" s="841"/>
      <c r="MDA12" s="841"/>
      <c r="MDB12" s="841"/>
      <c r="MDC12" s="841"/>
      <c r="MDD12" s="841"/>
      <c r="MDE12" s="841"/>
      <c r="MDF12" s="841"/>
      <c r="MDG12" s="841"/>
      <c r="MDH12" s="841"/>
      <c r="MDI12" s="841"/>
      <c r="MDJ12" s="841"/>
      <c r="MDK12" s="841"/>
      <c r="MDL12" s="841"/>
      <c r="MDM12" s="841"/>
      <c r="MDN12" s="841"/>
      <c r="MDO12" s="841"/>
      <c r="MDP12" s="841"/>
      <c r="MDQ12" s="841"/>
      <c r="MDR12" s="841"/>
      <c r="MDS12" s="841"/>
      <c r="MDT12" s="841"/>
      <c r="MDU12" s="841"/>
      <c r="MDV12" s="841"/>
      <c r="MDW12" s="841"/>
      <c r="MDX12" s="841"/>
      <c r="MDY12" s="841"/>
      <c r="MDZ12" s="841"/>
      <c r="MEA12" s="841"/>
      <c r="MEB12" s="841"/>
      <c r="MEC12" s="841"/>
      <c r="MED12" s="841"/>
      <c r="MEE12" s="841"/>
      <c r="MEF12" s="841"/>
      <c r="MEG12" s="841"/>
      <c r="MEH12" s="841"/>
      <c r="MEI12" s="841"/>
      <c r="MEJ12" s="841"/>
      <c r="MEK12" s="841"/>
      <c r="MEL12" s="841"/>
      <c r="MEM12" s="841"/>
      <c r="MEN12" s="841"/>
      <c r="MEO12" s="841"/>
      <c r="MEP12" s="841"/>
      <c r="MEQ12" s="841"/>
      <c r="MER12" s="841"/>
      <c r="MES12" s="841"/>
      <c r="MET12" s="841"/>
      <c r="MEU12" s="841"/>
      <c r="MEV12" s="841"/>
      <c r="MEW12" s="841"/>
      <c r="MEX12" s="841"/>
      <c r="MEY12" s="841"/>
      <c r="MEZ12" s="841"/>
      <c r="MFA12" s="841"/>
      <c r="MFB12" s="841"/>
      <c r="MFC12" s="841"/>
      <c r="MFD12" s="841"/>
      <c r="MFE12" s="841"/>
      <c r="MFF12" s="841"/>
      <c r="MFG12" s="841"/>
      <c r="MFH12" s="841"/>
      <c r="MFI12" s="841"/>
      <c r="MFJ12" s="841"/>
      <c r="MFK12" s="841"/>
      <c r="MFL12" s="841"/>
      <c r="MFM12" s="841"/>
      <c r="MFN12" s="841"/>
      <c r="MFO12" s="841"/>
      <c r="MFP12" s="841"/>
      <c r="MFQ12" s="841"/>
      <c r="MFR12" s="841"/>
      <c r="MFS12" s="841"/>
      <c r="MFT12" s="841"/>
      <c r="MFU12" s="841"/>
      <c r="MFV12" s="841"/>
      <c r="MFW12" s="841"/>
      <c r="MFX12" s="841"/>
      <c r="MFY12" s="841"/>
      <c r="MFZ12" s="841"/>
      <c r="MGA12" s="841"/>
      <c r="MGB12" s="841"/>
      <c r="MGC12" s="841"/>
      <c r="MGD12" s="841"/>
      <c r="MGE12" s="841"/>
      <c r="MGF12" s="841"/>
      <c r="MGG12" s="841"/>
      <c r="MGH12" s="841"/>
      <c r="MGI12" s="841"/>
      <c r="MGJ12" s="841"/>
      <c r="MGK12" s="841"/>
      <c r="MGL12" s="841"/>
      <c r="MGM12" s="841"/>
      <c r="MGN12" s="841"/>
      <c r="MGO12" s="841"/>
      <c r="MGP12" s="841"/>
      <c r="MGQ12" s="841"/>
      <c r="MGR12" s="841"/>
      <c r="MGS12" s="841"/>
      <c r="MGT12" s="841"/>
      <c r="MGU12" s="841"/>
      <c r="MGV12" s="841"/>
      <c r="MGW12" s="841"/>
      <c r="MGX12" s="841"/>
      <c r="MGY12" s="841"/>
      <c r="MGZ12" s="841"/>
      <c r="MHA12" s="841"/>
      <c r="MHB12" s="841"/>
      <c r="MHC12" s="841"/>
      <c r="MHD12" s="841"/>
      <c r="MHE12" s="841"/>
      <c r="MHF12" s="841"/>
      <c r="MHG12" s="841"/>
      <c r="MHH12" s="841"/>
      <c r="MHI12" s="841"/>
      <c r="MHJ12" s="841"/>
      <c r="MHK12" s="841"/>
      <c r="MHL12" s="841"/>
      <c r="MHM12" s="841"/>
      <c r="MHN12" s="841"/>
      <c r="MHO12" s="841"/>
      <c r="MHP12" s="841"/>
      <c r="MHQ12" s="841"/>
      <c r="MHR12" s="841"/>
      <c r="MHS12" s="841"/>
      <c r="MHT12" s="841"/>
      <c r="MHU12" s="841"/>
      <c r="MHV12" s="841"/>
      <c r="MHW12" s="841"/>
      <c r="MHX12" s="841"/>
      <c r="MHY12" s="841"/>
      <c r="MHZ12" s="841"/>
      <c r="MIA12" s="841"/>
      <c r="MIB12" s="841"/>
      <c r="MIC12" s="841"/>
      <c r="MID12" s="841"/>
      <c r="MIE12" s="841"/>
      <c r="MIF12" s="841"/>
      <c r="MIG12" s="841"/>
      <c r="MIH12" s="841"/>
      <c r="MII12" s="841"/>
      <c r="MIJ12" s="841"/>
      <c r="MIK12" s="841"/>
      <c r="MIL12" s="841"/>
      <c r="MIM12" s="841"/>
      <c r="MIN12" s="841"/>
      <c r="MIO12" s="841"/>
      <c r="MIP12" s="841"/>
      <c r="MIQ12" s="841"/>
      <c r="MIR12" s="841"/>
      <c r="MIS12" s="841"/>
      <c r="MIT12" s="841"/>
      <c r="MIU12" s="841"/>
      <c r="MIV12" s="841"/>
      <c r="MIW12" s="841"/>
      <c r="MIX12" s="841"/>
      <c r="MIY12" s="841"/>
      <c r="MIZ12" s="841"/>
      <c r="MJA12" s="841"/>
      <c r="MJB12" s="841"/>
      <c r="MJC12" s="841"/>
      <c r="MJD12" s="841"/>
      <c r="MJE12" s="841"/>
      <c r="MJF12" s="841"/>
      <c r="MJG12" s="841"/>
      <c r="MJH12" s="841"/>
      <c r="MJI12" s="841"/>
      <c r="MJJ12" s="841"/>
      <c r="MJK12" s="841"/>
      <c r="MJL12" s="841"/>
      <c r="MJM12" s="841"/>
      <c r="MJN12" s="841"/>
      <c r="MJO12" s="841"/>
      <c r="MJP12" s="841"/>
      <c r="MJQ12" s="841"/>
      <c r="MJR12" s="841"/>
      <c r="MJS12" s="841"/>
      <c r="MJT12" s="841"/>
      <c r="MJU12" s="841"/>
      <c r="MJV12" s="841"/>
      <c r="MJW12" s="841"/>
      <c r="MJX12" s="841"/>
      <c r="MJY12" s="841"/>
      <c r="MJZ12" s="841"/>
      <c r="MKA12" s="841"/>
      <c r="MKB12" s="841"/>
      <c r="MKC12" s="841"/>
      <c r="MKD12" s="841"/>
      <c r="MKE12" s="841"/>
      <c r="MKF12" s="841"/>
      <c r="MKG12" s="841"/>
      <c r="MKH12" s="841"/>
      <c r="MKI12" s="841"/>
      <c r="MKJ12" s="841"/>
      <c r="MKK12" s="841"/>
      <c r="MKL12" s="841"/>
      <c r="MKM12" s="841"/>
      <c r="MKN12" s="841"/>
      <c r="MKO12" s="841"/>
      <c r="MKP12" s="841"/>
      <c r="MKQ12" s="841"/>
      <c r="MKR12" s="841"/>
      <c r="MKS12" s="841"/>
      <c r="MKT12" s="841"/>
      <c r="MKU12" s="841"/>
      <c r="MKV12" s="841"/>
      <c r="MKW12" s="841"/>
      <c r="MKX12" s="841"/>
      <c r="MKY12" s="841"/>
      <c r="MKZ12" s="841"/>
      <c r="MLA12" s="841"/>
      <c r="MLB12" s="841"/>
      <c r="MLC12" s="841"/>
      <c r="MLD12" s="841"/>
      <c r="MLE12" s="841"/>
      <c r="MLF12" s="841"/>
      <c r="MLG12" s="841"/>
      <c r="MLH12" s="841"/>
      <c r="MLI12" s="841"/>
      <c r="MLJ12" s="841"/>
      <c r="MLK12" s="841"/>
      <c r="MLL12" s="841"/>
      <c r="MLM12" s="841"/>
      <c r="MLN12" s="841"/>
      <c r="MLO12" s="841"/>
      <c r="MLP12" s="841"/>
      <c r="MLQ12" s="841"/>
      <c r="MLR12" s="841"/>
      <c r="MLS12" s="841"/>
      <c r="MLT12" s="841"/>
      <c r="MLU12" s="841"/>
      <c r="MLV12" s="841"/>
      <c r="MLW12" s="841"/>
      <c r="MLX12" s="841"/>
      <c r="MLY12" s="841"/>
      <c r="MLZ12" s="841"/>
      <c r="MMA12" s="841"/>
      <c r="MMB12" s="841"/>
      <c r="MMC12" s="841"/>
      <c r="MMD12" s="841"/>
      <c r="MME12" s="841"/>
      <c r="MMF12" s="841"/>
      <c r="MMG12" s="841"/>
      <c r="MMH12" s="841"/>
      <c r="MMI12" s="841"/>
      <c r="MMJ12" s="841"/>
      <c r="MMK12" s="841"/>
      <c r="MML12" s="841"/>
      <c r="MMM12" s="841"/>
      <c r="MMN12" s="841"/>
      <c r="MMO12" s="841"/>
      <c r="MMP12" s="841"/>
      <c r="MMQ12" s="841"/>
      <c r="MMR12" s="841"/>
      <c r="MMS12" s="841"/>
      <c r="MMT12" s="841"/>
      <c r="MMU12" s="841"/>
      <c r="MMV12" s="841"/>
      <c r="MMW12" s="841"/>
      <c r="MMX12" s="841"/>
      <c r="MMY12" s="841"/>
      <c r="MMZ12" s="841"/>
      <c r="MNA12" s="841"/>
      <c r="MNB12" s="841"/>
      <c r="MNC12" s="841"/>
      <c r="MND12" s="841"/>
      <c r="MNE12" s="841"/>
      <c r="MNF12" s="841"/>
      <c r="MNG12" s="841"/>
      <c r="MNH12" s="841"/>
      <c r="MNI12" s="841"/>
      <c r="MNJ12" s="841"/>
      <c r="MNK12" s="841"/>
      <c r="MNL12" s="841"/>
      <c r="MNM12" s="841"/>
      <c r="MNN12" s="841"/>
      <c r="MNO12" s="841"/>
      <c r="MNP12" s="841"/>
      <c r="MNQ12" s="841"/>
      <c r="MNR12" s="841"/>
      <c r="MNS12" s="841"/>
      <c r="MNT12" s="841"/>
      <c r="MNU12" s="841"/>
      <c r="MNV12" s="841"/>
      <c r="MNW12" s="841"/>
      <c r="MNX12" s="841"/>
      <c r="MNY12" s="841"/>
      <c r="MNZ12" s="841"/>
      <c r="MOA12" s="841"/>
      <c r="MOB12" s="841"/>
      <c r="MOC12" s="841"/>
      <c r="MOD12" s="841"/>
      <c r="MOE12" s="841"/>
      <c r="MOF12" s="841"/>
      <c r="MOG12" s="841"/>
      <c r="MOH12" s="841"/>
      <c r="MOI12" s="841"/>
      <c r="MOJ12" s="841"/>
      <c r="MOK12" s="841"/>
      <c r="MOL12" s="841"/>
      <c r="MOM12" s="841"/>
      <c r="MON12" s="841"/>
      <c r="MOO12" s="841"/>
      <c r="MOP12" s="841"/>
      <c r="MOQ12" s="841"/>
      <c r="MOR12" s="841"/>
      <c r="MOS12" s="841"/>
      <c r="MOT12" s="841"/>
      <c r="MOU12" s="841"/>
      <c r="MOV12" s="841"/>
      <c r="MOW12" s="841"/>
      <c r="MOX12" s="841"/>
      <c r="MOY12" s="841"/>
      <c r="MOZ12" s="841"/>
      <c r="MPA12" s="841"/>
      <c r="MPB12" s="841"/>
      <c r="MPC12" s="841"/>
      <c r="MPD12" s="841"/>
      <c r="MPE12" s="841"/>
      <c r="MPF12" s="841"/>
      <c r="MPG12" s="841"/>
      <c r="MPH12" s="841"/>
      <c r="MPI12" s="841"/>
      <c r="MPJ12" s="841"/>
      <c r="MPK12" s="841"/>
      <c r="MPL12" s="841"/>
      <c r="MPM12" s="841"/>
      <c r="MPN12" s="841"/>
      <c r="MPO12" s="841"/>
      <c r="MPP12" s="841"/>
      <c r="MPQ12" s="841"/>
      <c r="MPR12" s="841"/>
      <c r="MPS12" s="841"/>
      <c r="MPT12" s="841"/>
      <c r="MPU12" s="841"/>
      <c r="MPV12" s="841"/>
      <c r="MPW12" s="841"/>
      <c r="MPX12" s="841"/>
      <c r="MPY12" s="841"/>
      <c r="MPZ12" s="841"/>
      <c r="MQA12" s="841"/>
      <c r="MQB12" s="841"/>
      <c r="MQC12" s="841"/>
      <c r="MQD12" s="841"/>
      <c r="MQE12" s="841"/>
      <c r="MQF12" s="841"/>
      <c r="MQG12" s="841"/>
      <c r="MQH12" s="841"/>
      <c r="MQI12" s="841"/>
      <c r="MQJ12" s="841"/>
      <c r="MQK12" s="841"/>
      <c r="MQL12" s="841"/>
      <c r="MQM12" s="841"/>
      <c r="MQN12" s="841"/>
      <c r="MQO12" s="841"/>
      <c r="MQP12" s="841"/>
      <c r="MQQ12" s="841"/>
      <c r="MQR12" s="841"/>
      <c r="MQS12" s="841"/>
      <c r="MQT12" s="841"/>
      <c r="MQU12" s="841"/>
      <c r="MQV12" s="841"/>
      <c r="MQW12" s="841"/>
      <c r="MQX12" s="841"/>
      <c r="MQY12" s="841"/>
      <c r="MQZ12" s="841"/>
      <c r="MRA12" s="841"/>
      <c r="MRB12" s="841"/>
      <c r="MRC12" s="841"/>
      <c r="MRD12" s="841"/>
      <c r="MRE12" s="841"/>
      <c r="MRF12" s="841"/>
      <c r="MRG12" s="841"/>
      <c r="MRH12" s="841"/>
      <c r="MRI12" s="841"/>
      <c r="MRJ12" s="841"/>
      <c r="MRK12" s="841"/>
      <c r="MRL12" s="841"/>
      <c r="MRM12" s="841"/>
      <c r="MRN12" s="841"/>
      <c r="MRO12" s="841"/>
      <c r="MRP12" s="841"/>
      <c r="MRQ12" s="841"/>
      <c r="MRR12" s="841"/>
      <c r="MRS12" s="841"/>
      <c r="MRT12" s="841"/>
      <c r="MRU12" s="841"/>
      <c r="MRV12" s="841"/>
      <c r="MRW12" s="841"/>
      <c r="MRX12" s="841"/>
      <c r="MRY12" s="841"/>
      <c r="MRZ12" s="841"/>
      <c r="MSA12" s="841"/>
      <c r="MSB12" s="841"/>
      <c r="MSC12" s="841"/>
      <c r="MSD12" s="841"/>
      <c r="MSE12" s="841"/>
      <c r="MSF12" s="841"/>
      <c r="MSG12" s="841"/>
      <c r="MSH12" s="841"/>
      <c r="MSI12" s="841"/>
      <c r="MSJ12" s="841"/>
      <c r="MSK12" s="841"/>
      <c r="MSL12" s="841"/>
      <c r="MSM12" s="841"/>
      <c r="MSN12" s="841"/>
      <c r="MSO12" s="841"/>
      <c r="MSP12" s="841"/>
      <c r="MSQ12" s="841"/>
      <c r="MSR12" s="841"/>
      <c r="MSS12" s="841"/>
      <c r="MST12" s="841"/>
      <c r="MSU12" s="841"/>
      <c r="MSV12" s="841"/>
      <c r="MSW12" s="841"/>
      <c r="MSX12" s="841"/>
      <c r="MSY12" s="841"/>
      <c r="MSZ12" s="841"/>
      <c r="MTA12" s="841"/>
      <c r="MTB12" s="841"/>
      <c r="MTC12" s="841"/>
      <c r="MTD12" s="841"/>
      <c r="MTE12" s="841"/>
      <c r="MTF12" s="841"/>
      <c r="MTG12" s="841"/>
      <c r="MTH12" s="841"/>
      <c r="MTI12" s="841"/>
      <c r="MTJ12" s="841"/>
      <c r="MTK12" s="841"/>
      <c r="MTL12" s="841"/>
      <c r="MTM12" s="841"/>
      <c r="MTN12" s="841"/>
      <c r="MTO12" s="841"/>
      <c r="MTP12" s="841"/>
      <c r="MTQ12" s="841"/>
      <c r="MTR12" s="841"/>
      <c r="MTS12" s="841"/>
      <c r="MTT12" s="841"/>
      <c r="MTU12" s="841"/>
      <c r="MTV12" s="841"/>
      <c r="MTW12" s="841"/>
      <c r="MTX12" s="841"/>
      <c r="MTY12" s="841"/>
      <c r="MTZ12" s="841"/>
      <c r="MUA12" s="841"/>
      <c r="MUB12" s="841"/>
      <c r="MUC12" s="841"/>
      <c r="MUD12" s="841"/>
      <c r="MUE12" s="841"/>
      <c r="MUF12" s="841"/>
      <c r="MUG12" s="841"/>
      <c r="MUH12" s="841"/>
      <c r="MUI12" s="841"/>
      <c r="MUJ12" s="841"/>
      <c r="MUK12" s="841"/>
      <c r="MUL12" s="841"/>
      <c r="MUM12" s="841"/>
      <c r="MUN12" s="841"/>
      <c r="MUO12" s="841"/>
      <c r="MUP12" s="841"/>
      <c r="MUQ12" s="841"/>
      <c r="MUR12" s="841"/>
      <c r="MUS12" s="841"/>
      <c r="MUT12" s="841"/>
      <c r="MUU12" s="841"/>
      <c r="MUV12" s="841"/>
      <c r="MUW12" s="841"/>
      <c r="MUX12" s="841"/>
      <c r="MUY12" s="841"/>
      <c r="MUZ12" s="841"/>
      <c r="MVA12" s="841"/>
      <c r="MVB12" s="841"/>
      <c r="MVC12" s="841"/>
      <c r="MVD12" s="841"/>
      <c r="MVE12" s="841"/>
      <c r="MVF12" s="841"/>
      <c r="MVG12" s="841"/>
      <c r="MVH12" s="841"/>
      <c r="MVI12" s="841"/>
      <c r="MVJ12" s="841"/>
      <c r="MVK12" s="841"/>
      <c r="MVL12" s="841"/>
      <c r="MVM12" s="841"/>
      <c r="MVN12" s="841"/>
      <c r="MVO12" s="841"/>
      <c r="MVP12" s="841"/>
      <c r="MVQ12" s="841"/>
      <c r="MVR12" s="841"/>
      <c r="MVS12" s="841"/>
      <c r="MVT12" s="841"/>
      <c r="MVU12" s="841"/>
      <c r="MVV12" s="841"/>
      <c r="MVW12" s="841"/>
      <c r="MVX12" s="841"/>
      <c r="MVY12" s="841"/>
      <c r="MVZ12" s="841"/>
      <c r="MWA12" s="841"/>
      <c r="MWB12" s="841"/>
      <c r="MWC12" s="841"/>
      <c r="MWD12" s="841"/>
      <c r="MWE12" s="841"/>
      <c r="MWF12" s="841"/>
      <c r="MWG12" s="841"/>
      <c r="MWH12" s="841"/>
      <c r="MWI12" s="841"/>
      <c r="MWJ12" s="841"/>
      <c r="MWK12" s="841"/>
      <c r="MWL12" s="841"/>
      <c r="MWM12" s="841"/>
      <c r="MWN12" s="841"/>
      <c r="MWO12" s="841"/>
      <c r="MWP12" s="841"/>
      <c r="MWQ12" s="841"/>
      <c r="MWR12" s="841"/>
      <c r="MWS12" s="841"/>
      <c r="MWT12" s="841"/>
      <c r="MWU12" s="841"/>
      <c r="MWV12" s="841"/>
      <c r="MWW12" s="841"/>
      <c r="MWX12" s="841"/>
      <c r="MWY12" s="841"/>
      <c r="MWZ12" s="841"/>
      <c r="MXA12" s="841"/>
      <c r="MXB12" s="841"/>
      <c r="MXC12" s="841"/>
      <c r="MXD12" s="841"/>
      <c r="MXE12" s="841"/>
      <c r="MXF12" s="841"/>
      <c r="MXG12" s="841"/>
      <c r="MXH12" s="841"/>
      <c r="MXI12" s="841"/>
      <c r="MXJ12" s="841"/>
      <c r="MXK12" s="841"/>
      <c r="MXL12" s="841"/>
      <c r="MXM12" s="841"/>
      <c r="MXN12" s="841"/>
      <c r="MXO12" s="841"/>
      <c r="MXP12" s="841"/>
      <c r="MXQ12" s="841"/>
      <c r="MXR12" s="841"/>
      <c r="MXS12" s="841"/>
      <c r="MXT12" s="841"/>
      <c r="MXU12" s="841"/>
      <c r="MXV12" s="841"/>
      <c r="MXW12" s="841"/>
      <c r="MXX12" s="841"/>
      <c r="MXY12" s="841"/>
      <c r="MXZ12" s="841"/>
      <c r="MYA12" s="841"/>
      <c r="MYB12" s="841"/>
      <c r="MYC12" s="841"/>
      <c r="MYD12" s="841"/>
      <c r="MYE12" s="841"/>
      <c r="MYF12" s="841"/>
      <c r="MYG12" s="841"/>
      <c r="MYH12" s="841"/>
      <c r="MYI12" s="841"/>
      <c r="MYJ12" s="841"/>
      <c r="MYK12" s="841"/>
      <c r="MYL12" s="841"/>
      <c r="MYM12" s="841"/>
      <c r="MYN12" s="841"/>
      <c r="MYO12" s="841"/>
      <c r="MYP12" s="841"/>
      <c r="MYQ12" s="841"/>
      <c r="MYR12" s="841"/>
      <c r="MYS12" s="841"/>
      <c r="MYT12" s="841"/>
      <c r="MYU12" s="841"/>
      <c r="MYV12" s="841"/>
      <c r="MYW12" s="841"/>
      <c r="MYX12" s="841"/>
      <c r="MYY12" s="841"/>
      <c r="MYZ12" s="841"/>
      <c r="MZA12" s="841"/>
      <c r="MZB12" s="841"/>
      <c r="MZC12" s="841"/>
      <c r="MZD12" s="841"/>
      <c r="MZE12" s="841"/>
      <c r="MZF12" s="841"/>
      <c r="MZG12" s="841"/>
      <c r="MZH12" s="841"/>
      <c r="MZI12" s="841"/>
      <c r="MZJ12" s="841"/>
      <c r="MZK12" s="841"/>
      <c r="MZL12" s="841"/>
      <c r="MZM12" s="841"/>
      <c r="MZN12" s="841"/>
      <c r="MZO12" s="841"/>
      <c r="MZP12" s="841"/>
      <c r="MZQ12" s="841"/>
      <c r="MZR12" s="841"/>
      <c r="MZS12" s="841"/>
      <c r="MZT12" s="841"/>
      <c r="MZU12" s="841"/>
      <c r="MZV12" s="841"/>
      <c r="MZW12" s="841"/>
      <c r="MZX12" s="841"/>
      <c r="MZY12" s="841"/>
      <c r="MZZ12" s="841"/>
      <c r="NAA12" s="841"/>
      <c r="NAB12" s="841"/>
      <c r="NAC12" s="841"/>
      <c r="NAD12" s="841"/>
      <c r="NAE12" s="841"/>
      <c r="NAF12" s="841"/>
      <c r="NAG12" s="841"/>
      <c r="NAH12" s="841"/>
      <c r="NAI12" s="841"/>
      <c r="NAJ12" s="841"/>
      <c r="NAK12" s="841"/>
      <c r="NAL12" s="841"/>
      <c r="NAM12" s="841"/>
      <c r="NAN12" s="841"/>
      <c r="NAO12" s="841"/>
      <c r="NAP12" s="841"/>
      <c r="NAQ12" s="841"/>
      <c r="NAR12" s="841"/>
      <c r="NAS12" s="841"/>
      <c r="NAT12" s="841"/>
      <c r="NAU12" s="841"/>
      <c r="NAV12" s="841"/>
      <c r="NAW12" s="841"/>
      <c r="NAX12" s="841"/>
      <c r="NAY12" s="841"/>
      <c r="NAZ12" s="841"/>
      <c r="NBA12" s="841"/>
      <c r="NBB12" s="841"/>
      <c r="NBC12" s="841"/>
      <c r="NBD12" s="841"/>
      <c r="NBE12" s="841"/>
      <c r="NBF12" s="841"/>
      <c r="NBG12" s="841"/>
      <c r="NBH12" s="841"/>
      <c r="NBI12" s="841"/>
      <c r="NBJ12" s="841"/>
      <c r="NBK12" s="841"/>
      <c r="NBL12" s="841"/>
      <c r="NBM12" s="841"/>
      <c r="NBN12" s="841"/>
      <c r="NBO12" s="841"/>
      <c r="NBP12" s="841"/>
      <c r="NBQ12" s="841"/>
      <c r="NBR12" s="841"/>
      <c r="NBS12" s="841"/>
      <c r="NBT12" s="841"/>
      <c r="NBU12" s="841"/>
      <c r="NBV12" s="841"/>
      <c r="NBW12" s="841"/>
      <c r="NBX12" s="841"/>
      <c r="NBY12" s="841"/>
      <c r="NBZ12" s="841"/>
      <c r="NCA12" s="841"/>
      <c r="NCB12" s="841"/>
      <c r="NCC12" s="841"/>
      <c r="NCD12" s="841"/>
      <c r="NCE12" s="841"/>
      <c r="NCF12" s="841"/>
      <c r="NCG12" s="841"/>
      <c r="NCH12" s="841"/>
      <c r="NCI12" s="841"/>
      <c r="NCJ12" s="841"/>
      <c r="NCK12" s="841"/>
      <c r="NCL12" s="841"/>
      <c r="NCM12" s="841"/>
      <c r="NCN12" s="841"/>
      <c r="NCO12" s="841"/>
      <c r="NCP12" s="841"/>
      <c r="NCQ12" s="841"/>
      <c r="NCR12" s="841"/>
      <c r="NCS12" s="841"/>
      <c r="NCT12" s="841"/>
      <c r="NCU12" s="841"/>
      <c r="NCV12" s="841"/>
      <c r="NCW12" s="841"/>
      <c r="NCX12" s="841"/>
      <c r="NCY12" s="841"/>
      <c r="NCZ12" s="841"/>
      <c r="NDA12" s="841"/>
      <c r="NDB12" s="841"/>
      <c r="NDC12" s="841"/>
      <c r="NDD12" s="841"/>
      <c r="NDE12" s="841"/>
      <c r="NDF12" s="841"/>
      <c r="NDG12" s="841"/>
      <c r="NDH12" s="841"/>
      <c r="NDI12" s="841"/>
      <c r="NDJ12" s="841"/>
      <c r="NDK12" s="841"/>
      <c r="NDL12" s="841"/>
      <c r="NDM12" s="841"/>
      <c r="NDN12" s="841"/>
      <c r="NDO12" s="841"/>
      <c r="NDP12" s="841"/>
      <c r="NDQ12" s="841"/>
      <c r="NDR12" s="841"/>
      <c r="NDS12" s="841"/>
      <c r="NDT12" s="841"/>
      <c r="NDU12" s="841"/>
      <c r="NDV12" s="841"/>
      <c r="NDW12" s="841"/>
      <c r="NDX12" s="841"/>
      <c r="NDY12" s="841"/>
      <c r="NDZ12" s="841"/>
      <c r="NEA12" s="841"/>
      <c r="NEB12" s="841"/>
      <c r="NEC12" s="841"/>
      <c r="NED12" s="841"/>
      <c r="NEE12" s="841"/>
      <c r="NEF12" s="841"/>
      <c r="NEG12" s="841"/>
      <c r="NEH12" s="841"/>
      <c r="NEI12" s="841"/>
      <c r="NEJ12" s="841"/>
      <c r="NEK12" s="841"/>
      <c r="NEL12" s="841"/>
      <c r="NEM12" s="841"/>
      <c r="NEN12" s="841"/>
      <c r="NEO12" s="841"/>
      <c r="NEP12" s="841"/>
      <c r="NEQ12" s="841"/>
      <c r="NER12" s="841"/>
      <c r="NES12" s="841"/>
      <c r="NET12" s="841"/>
      <c r="NEU12" s="841"/>
      <c r="NEV12" s="841"/>
      <c r="NEW12" s="841"/>
      <c r="NEX12" s="841"/>
      <c r="NEY12" s="841"/>
      <c r="NEZ12" s="841"/>
      <c r="NFA12" s="841"/>
      <c r="NFB12" s="841"/>
      <c r="NFC12" s="841"/>
      <c r="NFD12" s="841"/>
      <c r="NFE12" s="841"/>
      <c r="NFF12" s="841"/>
      <c r="NFG12" s="841"/>
      <c r="NFH12" s="841"/>
      <c r="NFI12" s="841"/>
      <c r="NFJ12" s="841"/>
      <c r="NFK12" s="841"/>
      <c r="NFL12" s="841"/>
      <c r="NFM12" s="841"/>
      <c r="NFN12" s="841"/>
      <c r="NFO12" s="841"/>
      <c r="NFP12" s="841"/>
      <c r="NFQ12" s="841"/>
      <c r="NFR12" s="841"/>
      <c r="NFS12" s="841"/>
      <c r="NFT12" s="841"/>
      <c r="NFU12" s="841"/>
      <c r="NFV12" s="841"/>
      <c r="NFW12" s="841"/>
      <c r="NFX12" s="841"/>
      <c r="NFY12" s="841"/>
      <c r="NFZ12" s="841"/>
      <c r="NGA12" s="841"/>
      <c r="NGB12" s="841"/>
      <c r="NGC12" s="841"/>
      <c r="NGD12" s="841"/>
      <c r="NGE12" s="841"/>
      <c r="NGF12" s="841"/>
      <c r="NGG12" s="841"/>
      <c r="NGH12" s="841"/>
      <c r="NGI12" s="841"/>
      <c r="NGJ12" s="841"/>
      <c r="NGK12" s="841"/>
      <c r="NGL12" s="841"/>
      <c r="NGM12" s="841"/>
      <c r="NGN12" s="841"/>
      <c r="NGO12" s="841"/>
      <c r="NGP12" s="841"/>
      <c r="NGQ12" s="841"/>
      <c r="NGR12" s="841"/>
      <c r="NGS12" s="841"/>
      <c r="NGT12" s="841"/>
      <c r="NGU12" s="841"/>
      <c r="NGV12" s="841"/>
      <c r="NGW12" s="841"/>
      <c r="NGX12" s="841"/>
      <c r="NGY12" s="841"/>
      <c r="NGZ12" s="841"/>
      <c r="NHA12" s="841"/>
      <c r="NHB12" s="841"/>
      <c r="NHC12" s="841"/>
      <c r="NHD12" s="841"/>
      <c r="NHE12" s="841"/>
      <c r="NHF12" s="841"/>
      <c r="NHG12" s="841"/>
      <c r="NHH12" s="841"/>
      <c r="NHI12" s="841"/>
      <c r="NHJ12" s="841"/>
      <c r="NHK12" s="841"/>
      <c r="NHL12" s="841"/>
      <c r="NHM12" s="841"/>
      <c r="NHN12" s="841"/>
      <c r="NHO12" s="841"/>
      <c r="NHP12" s="841"/>
      <c r="NHQ12" s="841"/>
      <c r="NHR12" s="841"/>
      <c r="NHS12" s="841"/>
      <c r="NHT12" s="841"/>
      <c r="NHU12" s="841"/>
      <c r="NHV12" s="841"/>
      <c r="NHW12" s="841"/>
      <c r="NHX12" s="841"/>
      <c r="NHY12" s="841"/>
      <c r="NHZ12" s="841"/>
      <c r="NIA12" s="841"/>
      <c r="NIB12" s="841"/>
      <c r="NIC12" s="841"/>
      <c r="NID12" s="841"/>
      <c r="NIE12" s="841"/>
      <c r="NIF12" s="841"/>
      <c r="NIG12" s="841"/>
      <c r="NIH12" s="841"/>
      <c r="NII12" s="841"/>
      <c r="NIJ12" s="841"/>
      <c r="NIK12" s="841"/>
      <c r="NIL12" s="841"/>
      <c r="NIM12" s="841"/>
      <c r="NIN12" s="841"/>
      <c r="NIO12" s="841"/>
      <c r="NIP12" s="841"/>
      <c r="NIQ12" s="841"/>
      <c r="NIR12" s="841"/>
      <c r="NIS12" s="841"/>
      <c r="NIT12" s="841"/>
      <c r="NIU12" s="841"/>
      <c r="NIV12" s="841"/>
      <c r="NIW12" s="841"/>
      <c r="NIX12" s="841"/>
      <c r="NIY12" s="841"/>
      <c r="NIZ12" s="841"/>
      <c r="NJA12" s="841"/>
      <c r="NJB12" s="841"/>
      <c r="NJC12" s="841"/>
      <c r="NJD12" s="841"/>
      <c r="NJE12" s="841"/>
      <c r="NJF12" s="841"/>
      <c r="NJG12" s="841"/>
      <c r="NJH12" s="841"/>
      <c r="NJI12" s="841"/>
      <c r="NJJ12" s="841"/>
      <c r="NJK12" s="841"/>
      <c r="NJL12" s="841"/>
      <c r="NJM12" s="841"/>
      <c r="NJN12" s="841"/>
      <c r="NJO12" s="841"/>
      <c r="NJP12" s="841"/>
      <c r="NJQ12" s="841"/>
      <c r="NJR12" s="841"/>
      <c r="NJS12" s="841"/>
      <c r="NJT12" s="841"/>
      <c r="NJU12" s="841"/>
      <c r="NJV12" s="841"/>
      <c r="NJW12" s="841"/>
      <c r="NJX12" s="841"/>
      <c r="NJY12" s="841"/>
      <c r="NJZ12" s="841"/>
      <c r="NKA12" s="841"/>
      <c r="NKB12" s="841"/>
      <c r="NKC12" s="841"/>
      <c r="NKD12" s="841"/>
      <c r="NKE12" s="841"/>
      <c r="NKF12" s="841"/>
      <c r="NKG12" s="841"/>
      <c r="NKH12" s="841"/>
      <c r="NKI12" s="841"/>
      <c r="NKJ12" s="841"/>
      <c r="NKK12" s="841"/>
      <c r="NKL12" s="841"/>
      <c r="NKM12" s="841"/>
      <c r="NKN12" s="841"/>
      <c r="NKO12" s="841"/>
      <c r="NKP12" s="841"/>
      <c r="NKQ12" s="841"/>
      <c r="NKR12" s="841"/>
      <c r="NKS12" s="841"/>
      <c r="NKT12" s="841"/>
      <c r="NKU12" s="841"/>
      <c r="NKV12" s="841"/>
      <c r="NKW12" s="841"/>
      <c r="NKX12" s="841"/>
      <c r="NKY12" s="841"/>
      <c r="NKZ12" s="841"/>
      <c r="NLA12" s="841"/>
      <c r="NLB12" s="841"/>
      <c r="NLC12" s="841"/>
      <c r="NLD12" s="841"/>
      <c r="NLE12" s="841"/>
      <c r="NLF12" s="841"/>
      <c r="NLG12" s="841"/>
      <c r="NLH12" s="841"/>
      <c r="NLI12" s="841"/>
      <c r="NLJ12" s="841"/>
      <c r="NLK12" s="841"/>
      <c r="NLL12" s="841"/>
      <c r="NLM12" s="841"/>
      <c r="NLN12" s="841"/>
      <c r="NLO12" s="841"/>
      <c r="NLP12" s="841"/>
      <c r="NLQ12" s="841"/>
      <c r="NLR12" s="841"/>
      <c r="NLS12" s="841"/>
      <c r="NLT12" s="841"/>
      <c r="NLU12" s="841"/>
      <c r="NLV12" s="841"/>
      <c r="NLW12" s="841"/>
      <c r="NLX12" s="841"/>
      <c r="NLY12" s="841"/>
      <c r="NLZ12" s="841"/>
      <c r="NMA12" s="841"/>
      <c r="NMB12" s="841"/>
      <c r="NMC12" s="841"/>
      <c r="NMD12" s="841"/>
      <c r="NME12" s="841"/>
      <c r="NMF12" s="841"/>
      <c r="NMG12" s="841"/>
      <c r="NMH12" s="841"/>
      <c r="NMI12" s="841"/>
      <c r="NMJ12" s="841"/>
      <c r="NMK12" s="841"/>
      <c r="NML12" s="841"/>
      <c r="NMM12" s="841"/>
      <c r="NMN12" s="841"/>
      <c r="NMO12" s="841"/>
      <c r="NMP12" s="841"/>
      <c r="NMQ12" s="841"/>
      <c r="NMR12" s="841"/>
      <c r="NMS12" s="841"/>
      <c r="NMT12" s="841"/>
      <c r="NMU12" s="841"/>
      <c r="NMV12" s="841"/>
      <c r="NMW12" s="841"/>
      <c r="NMX12" s="841"/>
      <c r="NMY12" s="841"/>
      <c r="NMZ12" s="841"/>
      <c r="NNA12" s="841"/>
      <c r="NNB12" s="841"/>
      <c r="NNC12" s="841"/>
      <c r="NND12" s="841"/>
      <c r="NNE12" s="841"/>
      <c r="NNF12" s="841"/>
      <c r="NNG12" s="841"/>
      <c r="NNH12" s="841"/>
      <c r="NNI12" s="841"/>
      <c r="NNJ12" s="841"/>
      <c r="NNK12" s="841"/>
      <c r="NNL12" s="841"/>
      <c r="NNM12" s="841"/>
      <c r="NNN12" s="841"/>
      <c r="NNO12" s="841"/>
      <c r="NNP12" s="841"/>
      <c r="NNQ12" s="841"/>
      <c r="NNR12" s="841"/>
      <c r="NNS12" s="841"/>
      <c r="NNT12" s="841"/>
      <c r="NNU12" s="841"/>
      <c r="NNV12" s="841"/>
      <c r="NNW12" s="841"/>
      <c r="NNX12" s="841"/>
      <c r="NNY12" s="841"/>
      <c r="NNZ12" s="841"/>
      <c r="NOA12" s="841"/>
      <c r="NOB12" s="841"/>
      <c r="NOC12" s="841"/>
      <c r="NOD12" s="841"/>
      <c r="NOE12" s="841"/>
      <c r="NOF12" s="841"/>
      <c r="NOG12" s="841"/>
      <c r="NOH12" s="841"/>
      <c r="NOI12" s="841"/>
      <c r="NOJ12" s="841"/>
      <c r="NOK12" s="841"/>
      <c r="NOL12" s="841"/>
      <c r="NOM12" s="841"/>
      <c r="NON12" s="841"/>
      <c r="NOO12" s="841"/>
      <c r="NOP12" s="841"/>
      <c r="NOQ12" s="841"/>
      <c r="NOR12" s="841"/>
      <c r="NOS12" s="841"/>
      <c r="NOT12" s="841"/>
      <c r="NOU12" s="841"/>
      <c r="NOV12" s="841"/>
      <c r="NOW12" s="841"/>
      <c r="NOX12" s="841"/>
      <c r="NOY12" s="841"/>
      <c r="NOZ12" s="841"/>
      <c r="NPA12" s="841"/>
      <c r="NPB12" s="841"/>
      <c r="NPC12" s="841"/>
      <c r="NPD12" s="841"/>
      <c r="NPE12" s="841"/>
      <c r="NPF12" s="841"/>
      <c r="NPG12" s="841"/>
      <c r="NPH12" s="841"/>
      <c r="NPI12" s="841"/>
      <c r="NPJ12" s="841"/>
      <c r="NPK12" s="841"/>
      <c r="NPL12" s="841"/>
      <c r="NPM12" s="841"/>
      <c r="NPN12" s="841"/>
      <c r="NPO12" s="841"/>
      <c r="NPP12" s="841"/>
      <c r="NPQ12" s="841"/>
      <c r="NPR12" s="841"/>
      <c r="NPS12" s="841"/>
      <c r="NPT12" s="841"/>
      <c r="NPU12" s="841"/>
      <c r="NPV12" s="841"/>
      <c r="NPW12" s="841"/>
      <c r="NPX12" s="841"/>
      <c r="NPY12" s="841"/>
      <c r="NPZ12" s="841"/>
      <c r="NQA12" s="841"/>
      <c r="NQB12" s="841"/>
      <c r="NQC12" s="841"/>
      <c r="NQD12" s="841"/>
      <c r="NQE12" s="841"/>
      <c r="NQF12" s="841"/>
      <c r="NQG12" s="841"/>
      <c r="NQH12" s="841"/>
      <c r="NQI12" s="841"/>
      <c r="NQJ12" s="841"/>
      <c r="NQK12" s="841"/>
      <c r="NQL12" s="841"/>
      <c r="NQM12" s="841"/>
      <c r="NQN12" s="841"/>
      <c r="NQO12" s="841"/>
      <c r="NQP12" s="841"/>
      <c r="NQQ12" s="841"/>
      <c r="NQR12" s="841"/>
      <c r="NQS12" s="841"/>
      <c r="NQT12" s="841"/>
      <c r="NQU12" s="841"/>
      <c r="NQV12" s="841"/>
      <c r="NQW12" s="841"/>
      <c r="NQX12" s="841"/>
      <c r="NQY12" s="841"/>
      <c r="NQZ12" s="841"/>
      <c r="NRA12" s="841"/>
      <c r="NRB12" s="841"/>
      <c r="NRC12" s="841"/>
      <c r="NRD12" s="841"/>
      <c r="NRE12" s="841"/>
      <c r="NRF12" s="841"/>
      <c r="NRG12" s="841"/>
      <c r="NRH12" s="841"/>
      <c r="NRI12" s="841"/>
      <c r="NRJ12" s="841"/>
      <c r="NRK12" s="841"/>
      <c r="NRL12" s="841"/>
      <c r="NRM12" s="841"/>
      <c r="NRN12" s="841"/>
      <c r="NRO12" s="841"/>
      <c r="NRP12" s="841"/>
      <c r="NRQ12" s="841"/>
      <c r="NRR12" s="841"/>
      <c r="NRS12" s="841"/>
      <c r="NRT12" s="841"/>
      <c r="NRU12" s="841"/>
      <c r="NRV12" s="841"/>
      <c r="NRW12" s="841"/>
      <c r="NRX12" s="841"/>
      <c r="NRY12" s="841"/>
      <c r="NRZ12" s="841"/>
      <c r="NSA12" s="841"/>
      <c r="NSB12" s="841"/>
      <c r="NSC12" s="841"/>
      <c r="NSD12" s="841"/>
      <c r="NSE12" s="841"/>
      <c r="NSF12" s="841"/>
      <c r="NSG12" s="841"/>
      <c r="NSH12" s="841"/>
      <c r="NSI12" s="841"/>
      <c r="NSJ12" s="841"/>
      <c r="NSK12" s="841"/>
      <c r="NSL12" s="841"/>
      <c r="NSM12" s="841"/>
      <c r="NSN12" s="841"/>
      <c r="NSO12" s="841"/>
      <c r="NSP12" s="841"/>
      <c r="NSQ12" s="841"/>
      <c r="NSR12" s="841"/>
      <c r="NSS12" s="841"/>
      <c r="NST12" s="841"/>
      <c r="NSU12" s="841"/>
      <c r="NSV12" s="841"/>
      <c r="NSW12" s="841"/>
      <c r="NSX12" s="841"/>
      <c r="NSY12" s="841"/>
      <c r="NSZ12" s="841"/>
      <c r="NTA12" s="841"/>
      <c r="NTB12" s="841"/>
      <c r="NTC12" s="841"/>
      <c r="NTD12" s="841"/>
      <c r="NTE12" s="841"/>
      <c r="NTF12" s="841"/>
      <c r="NTG12" s="841"/>
      <c r="NTH12" s="841"/>
      <c r="NTI12" s="841"/>
      <c r="NTJ12" s="841"/>
      <c r="NTK12" s="841"/>
      <c r="NTL12" s="841"/>
      <c r="NTM12" s="841"/>
      <c r="NTN12" s="841"/>
      <c r="NTO12" s="841"/>
      <c r="NTP12" s="841"/>
      <c r="NTQ12" s="841"/>
      <c r="NTR12" s="841"/>
      <c r="NTS12" s="841"/>
      <c r="NTT12" s="841"/>
      <c r="NTU12" s="841"/>
      <c r="NTV12" s="841"/>
      <c r="NTW12" s="841"/>
      <c r="NTX12" s="841"/>
      <c r="NTY12" s="841"/>
      <c r="NTZ12" s="841"/>
      <c r="NUA12" s="841"/>
      <c r="NUB12" s="841"/>
      <c r="NUC12" s="841"/>
      <c r="NUD12" s="841"/>
      <c r="NUE12" s="841"/>
      <c r="NUF12" s="841"/>
      <c r="NUG12" s="841"/>
      <c r="NUH12" s="841"/>
      <c r="NUI12" s="841"/>
      <c r="NUJ12" s="841"/>
      <c r="NUK12" s="841"/>
      <c r="NUL12" s="841"/>
      <c r="NUM12" s="841"/>
      <c r="NUN12" s="841"/>
      <c r="NUO12" s="841"/>
      <c r="NUP12" s="841"/>
      <c r="NUQ12" s="841"/>
      <c r="NUR12" s="841"/>
      <c r="NUS12" s="841"/>
      <c r="NUT12" s="841"/>
      <c r="NUU12" s="841"/>
      <c r="NUV12" s="841"/>
      <c r="NUW12" s="841"/>
      <c r="NUX12" s="841"/>
      <c r="NUY12" s="841"/>
      <c r="NUZ12" s="841"/>
      <c r="NVA12" s="841"/>
      <c r="NVB12" s="841"/>
      <c r="NVC12" s="841"/>
      <c r="NVD12" s="841"/>
      <c r="NVE12" s="841"/>
      <c r="NVF12" s="841"/>
      <c r="NVG12" s="841"/>
      <c r="NVH12" s="841"/>
      <c r="NVI12" s="841"/>
      <c r="NVJ12" s="841"/>
      <c r="NVK12" s="841"/>
      <c r="NVL12" s="841"/>
      <c r="NVM12" s="841"/>
      <c r="NVN12" s="841"/>
      <c r="NVO12" s="841"/>
      <c r="NVP12" s="841"/>
      <c r="NVQ12" s="841"/>
      <c r="NVR12" s="841"/>
      <c r="NVS12" s="841"/>
      <c r="NVT12" s="841"/>
      <c r="NVU12" s="841"/>
      <c r="NVV12" s="841"/>
      <c r="NVW12" s="841"/>
      <c r="NVX12" s="841"/>
      <c r="NVY12" s="841"/>
      <c r="NVZ12" s="841"/>
      <c r="NWA12" s="841"/>
      <c r="NWB12" s="841"/>
      <c r="NWC12" s="841"/>
      <c r="NWD12" s="841"/>
      <c r="NWE12" s="841"/>
      <c r="NWF12" s="841"/>
      <c r="NWG12" s="841"/>
      <c r="NWH12" s="841"/>
      <c r="NWI12" s="841"/>
      <c r="NWJ12" s="841"/>
      <c r="NWK12" s="841"/>
      <c r="NWL12" s="841"/>
      <c r="NWM12" s="841"/>
      <c r="NWN12" s="841"/>
      <c r="NWO12" s="841"/>
      <c r="NWP12" s="841"/>
      <c r="NWQ12" s="841"/>
      <c r="NWR12" s="841"/>
      <c r="NWS12" s="841"/>
      <c r="NWT12" s="841"/>
      <c r="NWU12" s="841"/>
      <c r="NWV12" s="841"/>
      <c r="NWW12" s="841"/>
      <c r="NWX12" s="841"/>
      <c r="NWY12" s="841"/>
      <c r="NWZ12" s="841"/>
      <c r="NXA12" s="841"/>
      <c r="NXB12" s="841"/>
      <c r="NXC12" s="841"/>
      <c r="NXD12" s="841"/>
      <c r="NXE12" s="841"/>
      <c r="NXF12" s="841"/>
      <c r="NXG12" s="841"/>
      <c r="NXH12" s="841"/>
      <c r="NXI12" s="841"/>
      <c r="NXJ12" s="841"/>
      <c r="NXK12" s="841"/>
      <c r="NXL12" s="841"/>
      <c r="NXM12" s="841"/>
      <c r="NXN12" s="841"/>
      <c r="NXO12" s="841"/>
      <c r="NXP12" s="841"/>
      <c r="NXQ12" s="841"/>
      <c r="NXR12" s="841"/>
      <c r="NXS12" s="841"/>
      <c r="NXT12" s="841"/>
      <c r="NXU12" s="841"/>
      <c r="NXV12" s="841"/>
      <c r="NXW12" s="841"/>
      <c r="NXX12" s="841"/>
      <c r="NXY12" s="841"/>
      <c r="NXZ12" s="841"/>
      <c r="NYA12" s="841"/>
      <c r="NYB12" s="841"/>
      <c r="NYC12" s="841"/>
      <c r="NYD12" s="841"/>
      <c r="NYE12" s="841"/>
      <c r="NYF12" s="841"/>
      <c r="NYG12" s="841"/>
      <c r="NYH12" s="841"/>
      <c r="NYI12" s="841"/>
      <c r="NYJ12" s="841"/>
      <c r="NYK12" s="841"/>
      <c r="NYL12" s="841"/>
      <c r="NYM12" s="841"/>
      <c r="NYN12" s="841"/>
      <c r="NYO12" s="841"/>
      <c r="NYP12" s="841"/>
      <c r="NYQ12" s="841"/>
      <c r="NYR12" s="841"/>
      <c r="NYS12" s="841"/>
      <c r="NYT12" s="841"/>
      <c r="NYU12" s="841"/>
      <c r="NYV12" s="841"/>
      <c r="NYW12" s="841"/>
      <c r="NYX12" s="841"/>
      <c r="NYY12" s="841"/>
      <c r="NYZ12" s="841"/>
      <c r="NZA12" s="841"/>
      <c r="NZB12" s="841"/>
      <c r="NZC12" s="841"/>
      <c r="NZD12" s="841"/>
      <c r="NZE12" s="841"/>
      <c r="NZF12" s="841"/>
      <c r="NZG12" s="841"/>
      <c r="NZH12" s="841"/>
      <c r="NZI12" s="841"/>
      <c r="NZJ12" s="841"/>
      <c r="NZK12" s="841"/>
      <c r="NZL12" s="841"/>
      <c r="NZM12" s="841"/>
      <c r="NZN12" s="841"/>
      <c r="NZO12" s="841"/>
      <c r="NZP12" s="841"/>
      <c r="NZQ12" s="841"/>
      <c r="NZR12" s="841"/>
      <c r="NZS12" s="841"/>
      <c r="NZT12" s="841"/>
      <c r="NZU12" s="841"/>
      <c r="NZV12" s="841"/>
      <c r="NZW12" s="841"/>
      <c r="NZX12" s="841"/>
      <c r="NZY12" s="841"/>
      <c r="NZZ12" s="841"/>
      <c r="OAA12" s="841"/>
      <c r="OAB12" s="841"/>
      <c r="OAC12" s="841"/>
      <c r="OAD12" s="841"/>
      <c r="OAE12" s="841"/>
      <c r="OAF12" s="841"/>
      <c r="OAG12" s="841"/>
      <c r="OAH12" s="841"/>
      <c r="OAI12" s="841"/>
      <c r="OAJ12" s="841"/>
      <c r="OAK12" s="841"/>
      <c r="OAL12" s="841"/>
      <c r="OAM12" s="841"/>
      <c r="OAN12" s="841"/>
      <c r="OAO12" s="841"/>
      <c r="OAP12" s="841"/>
      <c r="OAQ12" s="841"/>
      <c r="OAR12" s="841"/>
      <c r="OAS12" s="841"/>
      <c r="OAT12" s="841"/>
      <c r="OAU12" s="841"/>
      <c r="OAV12" s="841"/>
      <c r="OAW12" s="841"/>
      <c r="OAX12" s="841"/>
      <c r="OAY12" s="841"/>
      <c r="OAZ12" s="841"/>
      <c r="OBA12" s="841"/>
      <c r="OBB12" s="841"/>
      <c r="OBC12" s="841"/>
      <c r="OBD12" s="841"/>
      <c r="OBE12" s="841"/>
      <c r="OBF12" s="841"/>
      <c r="OBG12" s="841"/>
      <c r="OBH12" s="841"/>
      <c r="OBI12" s="841"/>
      <c r="OBJ12" s="841"/>
      <c r="OBK12" s="841"/>
      <c r="OBL12" s="841"/>
      <c r="OBM12" s="841"/>
      <c r="OBN12" s="841"/>
      <c r="OBO12" s="841"/>
      <c r="OBP12" s="841"/>
      <c r="OBQ12" s="841"/>
      <c r="OBR12" s="841"/>
      <c r="OBS12" s="841"/>
      <c r="OBT12" s="841"/>
      <c r="OBU12" s="841"/>
      <c r="OBV12" s="841"/>
      <c r="OBW12" s="841"/>
      <c r="OBX12" s="841"/>
      <c r="OBY12" s="841"/>
      <c r="OBZ12" s="841"/>
      <c r="OCA12" s="841"/>
      <c r="OCB12" s="841"/>
      <c r="OCC12" s="841"/>
      <c r="OCD12" s="841"/>
      <c r="OCE12" s="841"/>
      <c r="OCF12" s="841"/>
      <c r="OCG12" s="841"/>
      <c r="OCH12" s="841"/>
      <c r="OCI12" s="841"/>
      <c r="OCJ12" s="841"/>
      <c r="OCK12" s="841"/>
      <c r="OCL12" s="841"/>
      <c r="OCM12" s="841"/>
      <c r="OCN12" s="841"/>
      <c r="OCO12" s="841"/>
      <c r="OCP12" s="841"/>
      <c r="OCQ12" s="841"/>
      <c r="OCR12" s="841"/>
      <c r="OCS12" s="841"/>
      <c r="OCT12" s="841"/>
      <c r="OCU12" s="841"/>
      <c r="OCV12" s="841"/>
      <c r="OCW12" s="841"/>
      <c r="OCX12" s="841"/>
      <c r="OCY12" s="841"/>
      <c r="OCZ12" s="841"/>
      <c r="ODA12" s="841"/>
      <c r="ODB12" s="841"/>
      <c r="ODC12" s="841"/>
      <c r="ODD12" s="841"/>
      <c r="ODE12" s="841"/>
      <c r="ODF12" s="841"/>
      <c r="ODG12" s="841"/>
      <c r="ODH12" s="841"/>
      <c r="ODI12" s="841"/>
      <c r="ODJ12" s="841"/>
      <c r="ODK12" s="841"/>
      <c r="ODL12" s="841"/>
      <c r="ODM12" s="841"/>
      <c r="ODN12" s="841"/>
      <c r="ODO12" s="841"/>
      <c r="ODP12" s="841"/>
      <c r="ODQ12" s="841"/>
      <c r="ODR12" s="841"/>
      <c r="ODS12" s="841"/>
      <c r="ODT12" s="841"/>
      <c r="ODU12" s="841"/>
      <c r="ODV12" s="841"/>
      <c r="ODW12" s="841"/>
      <c r="ODX12" s="841"/>
      <c r="ODY12" s="841"/>
      <c r="ODZ12" s="841"/>
      <c r="OEA12" s="841"/>
      <c r="OEB12" s="841"/>
      <c r="OEC12" s="841"/>
      <c r="OED12" s="841"/>
      <c r="OEE12" s="841"/>
      <c r="OEF12" s="841"/>
      <c r="OEG12" s="841"/>
      <c r="OEH12" s="841"/>
      <c r="OEI12" s="841"/>
      <c r="OEJ12" s="841"/>
      <c r="OEK12" s="841"/>
      <c r="OEL12" s="841"/>
      <c r="OEM12" s="841"/>
      <c r="OEN12" s="841"/>
      <c r="OEO12" s="841"/>
      <c r="OEP12" s="841"/>
      <c r="OEQ12" s="841"/>
      <c r="OER12" s="841"/>
      <c r="OES12" s="841"/>
      <c r="OET12" s="841"/>
      <c r="OEU12" s="841"/>
      <c r="OEV12" s="841"/>
      <c r="OEW12" s="841"/>
      <c r="OEX12" s="841"/>
      <c r="OEY12" s="841"/>
      <c r="OEZ12" s="841"/>
      <c r="OFA12" s="841"/>
      <c r="OFB12" s="841"/>
      <c r="OFC12" s="841"/>
      <c r="OFD12" s="841"/>
      <c r="OFE12" s="841"/>
      <c r="OFF12" s="841"/>
      <c r="OFG12" s="841"/>
      <c r="OFH12" s="841"/>
      <c r="OFI12" s="841"/>
      <c r="OFJ12" s="841"/>
      <c r="OFK12" s="841"/>
      <c r="OFL12" s="841"/>
      <c r="OFM12" s="841"/>
      <c r="OFN12" s="841"/>
      <c r="OFO12" s="841"/>
      <c r="OFP12" s="841"/>
      <c r="OFQ12" s="841"/>
      <c r="OFR12" s="841"/>
      <c r="OFS12" s="841"/>
      <c r="OFT12" s="841"/>
      <c r="OFU12" s="841"/>
      <c r="OFV12" s="841"/>
      <c r="OFW12" s="841"/>
      <c r="OFX12" s="841"/>
      <c r="OFY12" s="841"/>
      <c r="OFZ12" s="841"/>
      <c r="OGA12" s="841"/>
      <c r="OGB12" s="841"/>
      <c r="OGC12" s="841"/>
      <c r="OGD12" s="841"/>
      <c r="OGE12" s="841"/>
      <c r="OGF12" s="841"/>
      <c r="OGG12" s="841"/>
      <c r="OGH12" s="841"/>
      <c r="OGI12" s="841"/>
      <c r="OGJ12" s="841"/>
      <c r="OGK12" s="841"/>
      <c r="OGL12" s="841"/>
      <c r="OGM12" s="841"/>
      <c r="OGN12" s="841"/>
      <c r="OGO12" s="841"/>
      <c r="OGP12" s="841"/>
      <c r="OGQ12" s="841"/>
      <c r="OGR12" s="841"/>
      <c r="OGS12" s="841"/>
      <c r="OGT12" s="841"/>
      <c r="OGU12" s="841"/>
      <c r="OGV12" s="841"/>
      <c r="OGW12" s="841"/>
      <c r="OGX12" s="841"/>
      <c r="OGY12" s="841"/>
      <c r="OGZ12" s="841"/>
      <c r="OHA12" s="841"/>
      <c r="OHB12" s="841"/>
      <c r="OHC12" s="841"/>
      <c r="OHD12" s="841"/>
      <c r="OHE12" s="841"/>
      <c r="OHF12" s="841"/>
      <c r="OHG12" s="841"/>
      <c r="OHH12" s="841"/>
      <c r="OHI12" s="841"/>
      <c r="OHJ12" s="841"/>
      <c r="OHK12" s="841"/>
      <c r="OHL12" s="841"/>
      <c r="OHM12" s="841"/>
      <c r="OHN12" s="841"/>
      <c r="OHO12" s="841"/>
      <c r="OHP12" s="841"/>
      <c r="OHQ12" s="841"/>
      <c r="OHR12" s="841"/>
      <c r="OHS12" s="841"/>
      <c r="OHT12" s="841"/>
      <c r="OHU12" s="841"/>
      <c r="OHV12" s="841"/>
      <c r="OHW12" s="841"/>
      <c r="OHX12" s="841"/>
      <c r="OHY12" s="841"/>
      <c r="OHZ12" s="841"/>
      <c r="OIA12" s="841"/>
      <c r="OIB12" s="841"/>
      <c r="OIC12" s="841"/>
      <c r="OID12" s="841"/>
      <c r="OIE12" s="841"/>
      <c r="OIF12" s="841"/>
      <c r="OIG12" s="841"/>
      <c r="OIH12" s="841"/>
      <c r="OII12" s="841"/>
      <c r="OIJ12" s="841"/>
      <c r="OIK12" s="841"/>
      <c r="OIL12" s="841"/>
      <c r="OIM12" s="841"/>
      <c r="OIN12" s="841"/>
      <c r="OIO12" s="841"/>
      <c r="OIP12" s="841"/>
      <c r="OIQ12" s="841"/>
      <c r="OIR12" s="841"/>
      <c r="OIS12" s="841"/>
      <c r="OIT12" s="841"/>
      <c r="OIU12" s="841"/>
      <c r="OIV12" s="841"/>
      <c r="OIW12" s="841"/>
      <c r="OIX12" s="841"/>
      <c r="OIY12" s="841"/>
      <c r="OIZ12" s="841"/>
      <c r="OJA12" s="841"/>
      <c r="OJB12" s="841"/>
      <c r="OJC12" s="841"/>
      <c r="OJD12" s="841"/>
      <c r="OJE12" s="841"/>
      <c r="OJF12" s="841"/>
      <c r="OJG12" s="841"/>
      <c r="OJH12" s="841"/>
      <c r="OJI12" s="841"/>
      <c r="OJJ12" s="841"/>
      <c r="OJK12" s="841"/>
      <c r="OJL12" s="841"/>
      <c r="OJM12" s="841"/>
      <c r="OJN12" s="841"/>
      <c r="OJO12" s="841"/>
      <c r="OJP12" s="841"/>
      <c r="OJQ12" s="841"/>
      <c r="OJR12" s="841"/>
      <c r="OJS12" s="841"/>
      <c r="OJT12" s="841"/>
      <c r="OJU12" s="841"/>
      <c r="OJV12" s="841"/>
      <c r="OJW12" s="841"/>
      <c r="OJX12" s="841"/>
      <c r="OJY12" s="841"/>
      <c r="OJZ12" s="841"/>
      <c r="OKA12" s="841"/>
      <c r="OKB12" s="841"/>
      <c r="OKC12" s="841"/>
      <c r="OKD12" s="841"/>
      <c r="OKE12" s="841"/>
      <c r="OKF12" s="841"/>
      <c r="OKG12" s="841"/>
      <c r="OKH12" s="841"/>
      <c r="OKI12" s="841"/>
      <c r="OKJ12" s="841"/>
      <c r="OKK12" s="841"/>
      <c r="OKL12" s="841"/>
      <c r="OKM12" s="841"/>
      <c r="OKN12" s="841"/>
      <c r="OKO12" s="841"/>
      <c r="OKP12" s="841"/>
      <c r="OKQ12" s="841"/>
      <c r="OKR12" s="841"/>
      <c r="OKS12" s="841"/>
      <c r="OKT12" s="841"/>
      <c r="OKU12" s="841"/>
      <c r="OKV12" s="841"/>
      <c r="OKW12" s="841"/>
      <c r="OKX12" s="841"/>
      <c r="OKY12" s="841"/>
      <c r="OKZ12" s="841"/>
      <c r="OLA12" s="841"/>
      <c r="OLB12" s="841"/>
      <c r="OLC12" s="841"/>
      <c r="OLD12" s="841"/>
      <c r="OLE12" s="841"/>
      <c r="OLF12" s="841"/>
      <c r="OLG12" s="841"/>
      <c r="OLH12" s="841"/>
      <c r="OLI12" s="841"/>
      <c r="OLJ12" s="841"/>
      <c r="OLK12" s="841"/>
      <c r="OLL12" s="841"/>
      <c r="OLM12" s="841"/>
      <c r="OLN12" s="841"/>
      <c r="OLO12" s="841"/>
      <c r="OLP12" s="841"/>
      <c r="OLQ12" s="841"/>
      <c r="OLR12" s="841"/>
      <c r="OLS12" s="841"/>
      <c r="OLT12" s="841"/>
      <c r="OLU12" s="841"/>
      <c r="OLV12" s="841"/>
      <c r="OLW12" s="841"/>
      <c r="OLX12" s="841"/>
      <c r="OLY12" s="841"/>
      <c r="OLZ12" s="841"/>
      <c r="OMA12" s="841"/>
      <c r="OMB12" s="841"/>
      <c r="OMC12" s="841"/>
      <c r="OMD12" s="841"/>
      <c r="OME12" s="841"/>
      <c r="OMF12" s="841"/>
      <c r="OMG12" s="841"/>
      <c r="OMH12" s="841"/>
      <c r="OMI12" s="841"/>
      <c r="OMJ12" s="841"/>
      <c r="OMK12" s="841"/>
      <c r="OML12" s="841"/>
      <c r="OMM12" s="841"/>
      <c r="OMN12" s="841"/>
      <c r="OMO12" s="841"/>
      <c r="OMP12" s="841"/>
      <c r="OMQ12" s="841"/>
      <c r="OMR12" s="841"/>
      <c r="OMS12" s="841"/>
      <c r="OMT12" s="841"/>
      <c r="OMU12" s="841"/>
      <c r="OMV12" s="841"/>
      <c r="OMW12" s="841"/>
      <c r="OMX12" s="841"/>
      <c r="OMY12" s="841"/>
      <c r="OMZ12" s="841"/>
      <c r="ONA12" s="841"/>
      <c r="ONB12" s="841"/>
      <c r="ONC12" s="841"/>
      <c r="OND12" s="841"/>
      <c r="ONE12" s="841"/>
      <c r="ONF12" s="841"/>
      <c r="ONG12" s="841"/>
      <c r="ONH12" s="841"/>
      <c r="ONI12" s="841"/>
      <c r="ONJ12" s="841"/>
      <c r="ONK12" s="841"/>
      <c r="ONL12" s="841"/>
      <c r="ONM12" s="841"/>
      <c r="ONN12" s="841"/>
      <c r="ONO12" s="841"/>
      <c r="ONP12" s="841"/>
      <c r="ONQ12" s="841"/>
      <c r="ONR12" s="841"/>
      <c r="ONS12" s="841"/>
      <c r="ONT12" s="841"/>
      <c r="ONU12" s="841"/>
      <c r="ONV12" s="841"/>
      <c r="ONW12" s="841"/>
      <c r="ONX12" s="841"/>
      <c r="ONY12" s="841"/>
      <c r="ONZ12" s="841"/>
      <c r="OOA12" s="841"/>
      <c r="OOB12" s="841"/>
      <c r="OOC12" s="841"/>
      <c r="OOD12" s="841"/>
      <c r="OOE12" s="841"/>
      <c r="OOF12" s="841"/>
      <c r="OOG12" s="841"/>
      <c r="OOH12" s="841"/>
      <c r="OOI12" s="841"/>
      <c r="OOJ12" s="841"/>
      <c r="OOK12" s="841"/>
      <c r="OOL12" s="841"/>
      <c r="OOM12" s="841"/>
      <c r="OON12" s="841"/>
      <c r="OOO12" s="841"/>
      <c r="OOP12" s="841"/>
      <c r="OOQ12" s="841"/>
      <c r="OOR12" s="841"/>
      <c r="OOS12" s="841"/>
      <c r="OOT12" s="841"/>
      <c r="OOU12" s="841"/>
      <c r="OOV12" s="841"/>
      <c r="OOW12" s="841"/>
      <c r="OOX12" s="841"/>
      <c r="OOY12" s="841"/>
      <c r="OOZ12" s="841"/>
      <c r="OPA12" s="841"/>
      <c r="OPB12" s="841"/>
      <c r="OPC12" s="841"/>
      <c r="OPD12" s="841"/>
      <c r="OPE12" s="841"/>
      <c r="OPF12" s="841"/>
      <c r="OPG12" s="841"/>
      <c r="OPH12" s="841"/>
      <c r="OPI12" s="841"/>
      <c r="OPJ12" s="841"/>
      <c r="OPK12" s="841"/>
      <c r="OPL12" s="841"/>
      <c r="OPM12" s="841"/>
      <c r="OPN12" s="841"/>
      <c r="OPO12" s="841"/>
      <c r="OPP12" s="841"/>
      <c r="OPQ12" s="841"/>
      <c r="OPR12" s="841"/>
      <c r="OPS12" s="841"/>
      <c r="OPT12" s="841"/>
      <c r="OPU12" s="841"/>
      <c r="OPV12" s="841"/>
      <c r="OPW12" s="841"/>
      <c r="OPX12" s="841"/>
      <c r="OPY12" s="841"/>
      <c r="OPZ12" s="841"/>
      <c r="OQA12" s="841"/>
      <c r="OQB12" s="841"/>
      <c r="OQC12" s="841"/>
      <c r="OQD12" s="841"/>
      <c r="OQE12" s="841"/>
      <c r="OQF12" s="841"/>
      <c r="OQG12" s="841"/>
      <c r="OQH12" s="841"/>
      <c r="OQI12" s="841"/>
      <c r="OQJ12" s="841"/>
      <c r="OQK12" s="841"/>
      <c r="OQL12" s="841"/>
      <c r="OQM12" s="841"/>
      <c r="OQN12" s="841"/>
      <c r="OQO12" s="841"/>
      <c r="OQP12" s="841"/>
      <c r="OQQ12" s="841"/>
      <c r="OQR12" s="841"/>
      <c r="OQS12" s="841"/>
      <c r="OQT12" s="841"/>
      <c r="OQU12" s="841"/>
      <c r="OQV12" s="841"/>
      <c r="OQW12" s="841"/>
      <c r="OQX12" s="841"/>
      <c r="OQY12" s="841"/>
      <c r="OQZ12" s="841"/>
      <c r="ORA12" s="841"/>
      <c r="ORB12" s="841"/>
      <c r="ORC12" s="841"/>
      <c r="ORD12" s="841"/>
      <c r="ORE12" s="841"/>
      <c r="ORF12" s="841"/>
      <c r="ORG12" s="841"/>
      <c r="ORH12" s="841"/>
      <c r="ORI12" s="841"/>
      <c r="ORJ12" s="841"/>
      <c r="ORK12" s="841"/>
      <c r="ORL12" s="841"/>
      <c r="ORM12" s="841"/>
      <c r="ORN12" s="841"/>
      <c r="ORO12" s="841"/>
      <c r="ORP12" s="841"/>
      <c r="ORQ12" s="841"/>
      <c r="ORR12" s="841"/>
      <c r="ORS12" s="841"/>
      <c r="ORT12" s="841"/>
      <c r="ORU12" s="841"/>
      <c r="ORV12" s="841"/>
      <c r="ORW12" s="841"/>
      <c r="ORX12" s="841"/>
      <c r="ORY12" s="841"/>
      <c r="ORZ12" s="841"/>
      <c r="OSA12" s="841"/>
      <c r="OSB12" s="841"/>
      <c r="OSC12" s="841"/>
      <c r="OSD12" s="841"/>
      <c r="OSE12" s="841"/>
      <c r="OSF12" s="841"/>
      <c r="OSG12" s="841"/>
      <c r="OSH12" s="841"/>
      <c r="OSI12" s="841"/>
      <c r="OSJ12" s="841"/>
      <c r="OSK12" s="841"/>
      <c r="OSL12" s="841"/>
      <c r="OSM12" s="841"/>
      <c r="OSN12" s="841"/>
      <c r="OSO12" s="841"/>
      <c r="OSP12" s="841"/>
      <c r="OSQ12" s="841"/>
      <c r="OSR12" s="841"/>
      <c r="OSS12" s="841"/>
      <c r="OST12" s="841"/>
      <c r="OSU12" s="841"/>
      <c r="OSV12" s="841"/>
      <c r="OSW12" s="841"/>
      <c r="OSX12" s="841"/>
      <c r="OSY12" s="841"/>
      <c r="OSZ12" s="841"/>
      <c r="OTA12" s="841"/>
      <c r="OTB12" s="841"/>
      <c r="OTC12" s="841"/>
      <c r="OTD12" s="841"/>
      <c r="OTE12" s="841"/>
      <c r="OTF12" s="841"/>
      <c r="OTG12" s="841"/>
      <c r="OTH12" s="841"/>
      <c r="OTI12" s="841"/>
      <c r="OTJ12" s="841"/>
      <c r="OTK12" s="841"/>
      <c r="OTL12" s="841"/>
      <c r="OTM12" s="841"/>
      <c r="OTN12" s="841"/>
      <c r="OTO12" s="841"/>
      <c r="OTP12" s="841"/>
      <c r="OTQ12" s="841"/>
      <c r="OTR12" s="841"/>
      <c r="OTS12" s="841"/>
      <c r="OTT12" s="841"/>
      <c r="OTU12" s="841"/>
      <c r="OTV12" s="841"/>
      <c r="OTW12" s="841"/>
      <c r="OTX12" s="841"/>
      <c r="OTY12" s="841"/>
      <c r="OTZ12" s="841"/>
      <c r="OUA12" s="841"/>
      <c r="OUB12" s="841"/>
      <c r="OUC12" s="841"/>
      <c r="OUD12" s="841"/>
      <c r="OUE12" s="841"/>
      <c r="OUF12" s="841"/>
      <c r="OUG12" s="841"/>
      <c r="OUH12" s="841"/>
      <c r="OUI12" s="841"/>
      <c r="OUJ12" s="841"/>
      <c r="OUK12" s="841"/>
      <c r="OUL12" s="841"/>
      <c r="OUM12" s="841"/>
      <c r="OUN12" s="841"/>
      <c r="OUO12" s="841"/>
      <c r="OUP12" s="841"/>
      <c r="OUQ12" s="841"/>
      <c r="OUR12" s="841"/>
      <c r="OUS12" s="841"/>
      <c r="OUT12" s="841"/>
      <c r="OUU12" s="841"/>
      <c r="OUV12" s="841"/>
      <c r="OUW12" s="841"/>
      <c r="OUX12" s="841"/>
      <c r="OUY12" s="841"/>
      <c r="OUZ12" s="841"/>
      <c r="OVA12" s="841"/>
      <c r="OVB12" s="841"/>
      <c r="OVC12" s="841"/>
      <c r="OVD12" s="841"/>
      <c r="OVE12" s="841"/>
      <c r="OVF12" s="841"/>
      <c r="OVG12" s="841"/>
      <c r="OVH12" s="841"/>
      <c r="OVI12" s="841"/>
      <c r="OVJ12" s="841"/>
      <c r="OVK12" s="841"/>
      <c r="OVL12" s="841"/>
      <c r="OVM12" s="841"/>
      <c r="OVN12" s="841"/>
      <c r="OVO12" s="841"/>
      <c r="OVP12" s="841"/>
      <c r="OVQ12" s="841"/>
      <c r="OVR12" s="841"/>
      <c r="OVS12" s="841"/>
      <c r="OVT12" s="841"/>
      <c r="OVU12" s="841"/>
      <c r="OVV12" s="841"/>
      <c r="OVW12" s="841"/>
      <c r="OVX12" s="841"/>
      <c r="OVY12" s="841"/>
      <c r="OVZ12" s="841"/>
      <c r="OWA12" s="841"/>
      <c r="OWB12" s="841"/>
      <c r="OWC12" s="841"/>
      <c r="OWD12" s="841"/>
      <c r="OWE12" s="841"/>
      <c r="OWF12" s="841"/>
      <c r="OWG12" s="841"/>
      <c r="OWH12" s="841"/>
      <c r="OWI12" s="841"/>
      <c r="OWJ12" s="841"/>
      <c r="OWK12" s="841"/>
      <c r="OWL12" s="841"/>
      <c r="OWM12" s="841"/>
      <c r="OWN12" s="841"/>
      <c r="OWO12" s="841"/>
      <c r="OWP12" s="841"/>
      <c r="OWQ12" s="841"/>
      <c r="OWR12" s="841"/>
      <c r="OWS12" s="841"/>
      <c r="OWT12" s="841"/>
      <c r="OWU12" s="841"/>
      <c r="OWV12" s="841"/>
      <c r="OWW12" s="841"/>
      <c r="OWX12" s="841"/>
      <c r="OWY12" s="841"/>
      <c r="OWZ12" s="841"/>
      <c r="OXA12" s="841"/>
      <c r="OXB12" s="841"/>
      <c r="OXC12" s="841"/>
      <c r="OXD12" s="841"/>
      <c r="OXE12" s="841"/>
      <c r="OXF12" s="841"/>
      <c r="OXG12" s="841"/>
      <c r="OXH12" s="841"/>
      <c r="OXI12" s="841"/>
      <c r="OXJ12" s="841"/>
      <c r="OXK12" s="841"/>
      <c r="OXL12" s="841"/>
      <c r="OXM12" s="841"/>
      <c r="OXN12" s="841"/>
      <c r="OXO12" s="841"/>
      <c r="OXP12" s="841"/>
      <c r="OXQ12" s="841"/>
      <c r="OXR12" s="841"/>
      <c r="OXS12" s="841"/>
      <c r="OXT12" s="841"/>
      <c r="OXU12" s="841"/>
      <c r="OXV12" s="841"/>
      <c r="OXW12" s="841"/>
      <c r="OXX12" s="841"/>
      <c r="OXY12" s="841"/>
      <c r="OXZ12" s="841"/>
      <c r="OYA12" s="841"/>
      <c r="OYB12" s="841"/>
      <c r="OYC12" s="841"/>
      <c r="OYD12" s="841"/>
      <c r="OYE12" s="841"/>
      <c r="OYF12" s="841"/>
      <c r="OYG12" s="841"/>
      <c r="OYH12" s="841"/>
      <c r="OYI12" s="841"/>
      <c r="OYJ12" s="841"/>
      <c r="OYK12" s="841"/>
      <c r="OYL12" s="841"/>
      <c r="OYM12" s="841"/>
      <c r="OYN12" s="841"/>
      <c r="OYO12" s="841"/>
      <c r="OYP12" s="841"/>
      <c r="OYQ12" s="841"/>
      <c r="OYR12" s="841"/>
      <c r="OYS12" s="841"/>
      <c r="OYT12" s="841"/>
      <c r="OYU12" s="841"/>
      <c r="OYV12" s="841"/>
      <c r="OYW12" s="841"/>
      <c r="OYX12" s="841"/>
      <c r="OYY12" s="841"/>
      <c r="OYZ12" s="841"/>
      <c r="OZA12" s="841"/>
      <c r="OZB12" s="841"/>
      <c r="OZC12" s="841"/>
      <c r="OZD12" s="841"/>
      <c r="OZE12" s="841"/>
      <c r="OZF12" s="841"/>
      <c r="OZG12" s="841"/>
      <c r="OZH12" s="841"/>
      <c r="OZI12" s="841"/>
      <c r="OZJ12" s="841"/>
      <c r="OZK12" s="841"/>
      <c r="OZL12" s="841"/>
      <c r="OZM12" s="841"/>
      <c r="OZN12" s="841"/>
      <c r="OZO12" s="841"/>
      <c r="OZP12" s="841"/>
      <c r="OZQ12" s="841"/>
      <c r="OZR12" s="841"/>
      <c r="OZS12" s="841"/>
      <c r="OZT12" s="841"/>
      <c r="OZU12" s="841"/>
      <c r="OZV12" s="841"/>
      <c r="OZW12" s="841"/>
      <c r="OZX12" s="841"/>
      <c r="OZY12" s="841"/>
      <c r="OZZ12" s="841"/>
      <c r="PAA12" s="841"/>
      <c r="PAB12" s="841"/>
      <c r="PAC12" s="841"/>
      <c r="PAD12" s="841"/>
      <c r="PAE12" s="841"/>
      <c r="PAF12" s="841"/>
      <c r="PAG12" s="841"/>
      <c r="PAH12" s="841"/>
      <c r="PAI12" s="841"/>
      <c r="PAJ12" s="841"/>
      <c r="PAK12" s="841"/>
      <c r="PAL12" s="841"/>
      <c r="PAM12" s="841"/>
      <c r="PAN12" s="841"/>
      <c r="PAO12" s="841"/>
      <c r="PAP12" s="841"/>
      <c r="PAQ12" s="841"/>
      <c r="PAR12" s="841"/>
      <c r="PAS12" s="841"/>
      <c r="PAT12" s="841"/>
      <c r="PAU12" s="841"/>
      <c r="PAV12" s="841"/>
      <c r="PAW12" s="841"/>
      <c r="PAX12" s="841"/>
      <c r="PAY12" s="841"/>
      <c r="PAZ12" s="841"/>
      <c r="PBA12" s="841"/>
      <c r="PBB12" s="841"/>
      <c r="PBC12" s="841"/>
      <c r="PBD12" s="841"/>
      <c r="PBE12" s="841"/>
      <c r="PBF12" s="841"/>
      <c r="PBG12" s="841"/>
      <c r="PBH12" s="841"/>
      <c r="PBI12" s="841"/>
      <c r="PBJ12" s="841"/>
      <c r="PBK12" s="841"/>
      <c r="PBL12" s="841"/>
      <c r="PBM12" s="841"/>
      <c r="PBN12" s="841"/>
      <c r="PBO12" s="841"/>
      <c r="PBP12" s="841"/>
      <c r="PBQ12" s="841"/>
      <c r="PBR12" s="841"/>
      <c r="PBS12" s="841"/>
      <c r="PBT12" s="841"/>
      <c r="PBU12" s="841"/>
      <c r="PBV12" s="841"/>
      <c r="PBW12" s="841"/>
      <c r="PBX12" s="841"/>
      <c r="PBY12" s="841"/>
      <c r="PBZ12" s="841"/>
      <c r="PCA12" s="841"/>
      <c r="PCB12" s="841"/>
      <c r="PCC12" s="841"/>
      <c r="PCD12" s="841"/>
      <c r="PCE12" s="841"/>
      <c r="PCF12" s="841"/>
      <c r="PCG12" s="841"/>
      <c r="PCH12" s="841"/>
      <c r="PCI12" s="841"/>
      <c r="PCJ12" s="841"/>
      <c r="PCK12" s="841"/>
      <c r="PCL12" s="841"/>
      <c r="PCM12" s="841"/>
      <c r="PCN12" s="841"/>
      <c r="PCO12" s="841"/>
      <c r="PCP12" s="841"/>
      <c r="PCQ12" s="841"/>
      <c r="PCR12" s="841"/>
      <c r="PCS12" s="841"/>
      <c r="PCT12" s="841"/>
      <c r="PCU12" s="841"/>
      <c r="PCV12" s="841"/>
      <c r="PCW12" s="841"/>
      <c r="PCX12" s="841"/>
      <c r="PCY12" s="841"/>
      <c r="PCZ12" s="841"/>
      <c r="PDA12" s="841"/>
      <c r="PDB12" s="841"/>
      <c r="PDC12" s="841"/>
      <c r="PDD12" s="841"/>
      <c r="PDE12" s="841"/>
      <c r="PDF12" s="841"/>
      <c r="PDG12" s="841"/>
      <c r="PDH12" s="841"/>
      <c r="PDI12" s="841"/>
      <c r="PDJ12" s="841"/>
      <c r="PDK12" s="841"/>
      <c r="PDL12" s="841"/>
      <c r="PDM12" s="841"/>
      <c r="PDN12" s="841"/>
      <c r="PDO12" s="841"/>
      <c r="PDP12" s="841"/>
      <c r="PDQ12" s="841"/>
      <c r="PDR12" s="841"/>
      <c r="PDS12" s="841"/>
      <c r="PDT12" s="841"/>
      <c r="PDU12" s="841"/>
      <c r="PDV12" s="841"/>
      <c r="PDW12" s="841"/>
      <c r="PDX12" s="841"/>
      <c r="PDY12" s="841"/>
      <c r="PDZ12" s="841"/>
      <c r="PEA12" s="841"/>
      <c r="PEB12" s="841"/>
      <c r="PEC12" s="841"/>
      <c r="PED12" s="841"/>
      <c r="PEE12" s="841"/>
      <c r="PEF12" s="841"/>
      <c r="PEG12" s="841"/>
      <c r="PEH12" s="841"/>
      <c r="PEI12" s="841"/>
      <c r="PEJ12" s="841"/>
      <c r="PEK12" s="841"/>
      <c r="PEL12" s="841"/>
      <c r="PEM12" s="841"/>
      <c r="PEN12" s="841"/>
      <c r="PEO12" s="841"/>
      <c r="PEP12" s="841"/>
      <c r="PEQ12" s="841"/>
      <c r="PER12" s="841"/>
      <c r="PES12" s="841"/>
      <c r="PET12" s="841"/>
      <c r="PEU12" s="841"/>
      <c r="PEV12" s="841"/>
      <c r="PEW12" s="841"/>
      <c r="PEX12" s="841"/>
      <c r="PEY12" s="841"/>
      <c r="PEZ12" s="841"/>
      <c r="PFA12" s="841"/>
      <c r="PFB12" s="841"/>
      <c r="PFC12" s="841"/>
      <c r="PFD12" s="841"/>
      <c r="PFE12" s="841"/>
      <c r="PFF12" s="841"/>
      <c r="PFG12" s="841"/>
      <c r="PFH12" s="841"/>
      <c r="PFI12" s="841"/>
      <c r="PFJ12" s="841"/>
      <c r="PFK12" s="841"/>
      <c r="PFL12" s="841"/>
      <c r="PFM12" s="841"/>
      <c r="PFN12" s="841"/>
      <c r="PFO12" s="841"/>
      <c r="PFP12" s="841"/>
      <c r="PFQ12" s="841"/>
      <c r="PFR12" s="841"/>
      <c r="PFS12" s="841"/>
      <c r="PFT12" s="841"/>
      <c r="PFU12" s="841"/>
      <c r="PFV12" s="841"/>
      <c r="PFW12" s="841"/>
      <c r="PFX12" s="841"/>
      <c r="PFY12" s="841"/>
      <c r="PFZ12" s="841"/>
      <c r="PGA12" s="841"/>
      <c r="PGB12" s="841"/>
      <c r="PGC12" s="841"/>
      <c r="PGD12" s="841"/>
      <c r="PGE12" s="841"/>
      <c r="PGF12" s="841"/>
      <c r="PGG12" s="841"/>
      <c r="PGH12" s="841"/>
      <c r="PGI12" s="841"/>
      <c r="PGJ12" s="841"/>
      <c r="PGK12" s="841"/>
      <c r="PGL12" s="841"/>
      <c r="PGM12" s="841"/>
      <c r="PGN12" s="841"/>
      <c r="PGO12" s="841"/>
      <c r="PGP12" s="841"/>
      <c r="PGQ12" s="841"/>
      <c r="PGR12" s="841"/>
      <c r="PGS12" s="841"/>
      <c r="PGT12" s="841"/>
      <c r="PGU12" s="841"/>
      <c r="PGV12" s="841"/>
      <c r="PGW12" s="841"/>
      <c r="PGX12" s="841"/>
      <c r="PGY12" s="841"/>
      <c r="PGZ12" s="841"/>
      <c r="PHA12" s="841"/>
      <c r="PHB12" s="841"/>
      <c r="PHC12" s="841"/>
      <c r="PHD12" s="841"/>
      <c r="PHE12" s="841"/>
      <c r="PHF12" s="841"/>
      <c r="PHG12" s="841"/>
      <c r="PHH12" s="841"/>
      <c r="PHI12" s="841"/>
      <c r="PHJ12" s="841"/>
      <c r="PHK12" s="841"/>
      <c r="PHL12" s="841"/>
      <c r="PHM12" s="841"/>
      <c r="PHN12" s="841"/>
      <c r="PHO12" s="841"/>
      <c r="PHP12" s="841"/>
      <c r="PHQ12" s="841"/>
      <c r="PHR12" s="841"/>
      <c r="PHS12" s="841"/>
      <c r="PHT12" s="841"/>
      <c r="PHU12" s="841"/>
      <c r="PHV12" s="841"/>
      <c r="PHW12" s="841"/>
      <c r="PHX12" s="841"/>
      <c r="PHY12" s="841"/>
      <c r="PHZ12" s="841"/>
      <c r="PIA12" s="841"/>
      <c r="PIB12" s="841"/>
      <c r="PIC12" s="841"/>
      <c r="PID12" s="841"/>
      <c r="PIE12" s="841"/>
      <c r="PIF12" s="841"/>
      <c r="PIG12" s="841"/>
      <c r="PIH12" s="841"/>
      <c r="PII12" s="841"/>
      <c r="PIJ12" s="841"/>
      <c r="PIK12" s="841"/>
      <c r="PIL12" s="841"/>
      <c r="PIM12" s="841"/>
      <c r="PIN12" s="841"/>
      <c r="PIO12" s="841"/>
      <c r="PIP12" s="841"/>
      <c r="PIQ12" s="841"/>
      <c r="PIR12" s="841"/>
      <c r="PIS12" s="841"/>
      <c r="PIT12" s="841"/>
      <c r="PIU12" s="841"/>
      <c r="PIV12" s="841"/>
      <c r="PIW12" s="841"/>
      <c r="PIX12" s="841"/>
      <c r="PIY12" s="841"/>
      <c r="PIZ12" s="841"/>
      <c r="PJA12" s="841"/>
      <c r="PJB12" s="841"/>
      <c r="PJC12" s="841"/>
      <c r="PJD12" s="841"/>
      <c r="PJE12" s="841"/>
      <c r="PJF12" s="841"/>
      <c r="PJG12" s="841"/>
      <c r="PJH12" s="841"/>
      <c r="PJI12" s="841"/>
      <c r="PJJ12" s="841"/>
      <c r="PJK12" s="841"/>
      <c r="PJL12" s="841"/>
      <c r="PJM12" s="841"/>
      <c r="PJN12" s="841"/>
      <c r="PJO12" s="841"/>
      <c r="PJP12" s="841"/>
      <c r="PJQ12" s="841"/>
      <c r="PJR12" s="841"/>
      <c r="PJS12" s="841"/>
      <c r="PJT12" s="841"/>
      <c r="PJU12" s="841"/>
      <c r="PJV12" s="841"/>
      <c r="PJW12" s="841"/>
      <c r="PJX12" s="841"/>
      <c r="PJY12" s="841"/>
      <c r="PJZ12" s="841"/>
      <c r="PKA12" s="841"/>
      <c r="PKB12" s="841"/>
      <c r="PKC12" s="841"/>
      <c r="PKD12" s="841"/>
      <c r="PKE12" s="841"/>
      <c r="PKF12" s="841"/>
      <c r="PKG12" s="841"/>
      <c r="PKH12" s="841"/>
      <c r="PKI12" s="841"/>
      <c r="PKJ12" s="841"/>
      <c r="PKK12" s="841"/>
      <c r="PKL12" s="841"/>
      <c r="PKM12" s="841"/>
      <c r="PKN12" s="841"/>
      <c r="PKO12" s="841"/>
      <c r="PKP12" s="841"/>
      <c r="PKQ12" s="841"/>
      <c r="PKR12" s="841"/>
      <c r="PKS12" s="841"/>
      <c r="PKT12" s="841"/>
      <c r="PKU12" s="841"/>
      <c r="PKV12" s="841"/>
      <c r="PKW12" s="841"/>
      <c r="PKX12" s="841"/>
      <c r="PKY12" s="841"/>
      <c r="PKZ12" s="841"/>
      <c r="PLA12" s="841"/>
      <c r="PLB12" s="841"/>
      <c r="PLC12" s="841"/>
      <c r="PLD12" s="841"/>
      <c r="PLE12" s="841"/>
      <c r="PLF12" s="841"/>
      <c r="PLG12" s="841"/>
      <c r="PLH12" s="841"/>
      <c r="PLI12" s="841"/>
      <c r="PLJ12" s="841"/>
      <c r="PLK12" s="841"/>
      <c r="PLL12" s="841"/>
      <c r="PLM12" s="841"/>
      <c r="PLN12" s="841"/>
      <c r="PLO12" s="841"/>
      <c r="PLP12" s="841"/>
      <c r="PLQ12" s="841"/>
      <c r="PLR12" s="841"/>
      <c r="PLS12" s="841"/>
      <c r="PLT12" s="841"/>
      <c r="PLU12" s="841"/>
      <c r="PLV12" s="841"/>
      <c r="PLW12" s="841"/>
      <c r="PLX12" s="841"/>
      <c r="PLY12" s="841"/>
      <c r="PLZ12" s="841"/>
      <c r="PMA12" s="841"/>
      <c r="PMB12" s="841"/>
      <c r="PMC12" s="841"/>
      <c r="PMD12" s="841"/>
      <c r="PME12" s="841"/>
      <c r="PMF12" s="841"/>
      <c r="PMG12" s="841"/>
      <c r="PMH12" s="841"/>
      <c r="PMI12" s="841"/>
      <c r="PMJ12" s="841"/>
      <c r="PMK12" s="841"/>
      <c r="PML12" s="841"/>
      <c r="PMM12" s="841"/>
      <c r="PMN12" s="841"/>
      <c r="PMO12" s="841"/>
      <c r="PMP12" s="841"/>
      <c r="PMQ12" s="841"/>
      <c r="PMR12" s="841"/>
      <c r="PMS12" s="841"/>
      <c r="PMT12" s="841"/>
      <c r="PMU12" s="841"/>
      <c r="PMV12" s="841"/>
      <c r="PMW12" s="841"/>
      <c r="PMX12" s="841"/>
      <c r="PMY12" s="841"/>
      <c r="PMZ12" s="841"/>
      <c r="PNA12" s="841"/>
      <c r="PNB12" s="841"/>
      <c r="PNC12" s="841"/>
      <c r="PND12" s="841"/>
      <c r="PNE12" s="841"/>
      <c r="PNF12" s="841"/>
      <c r="PNG12" s="841"/>
      <c r="PNH12" s="841"/>
      <c r="PNI12" s="841"/>
      <c r="PNJ12" s="841"/>
      <c r="PNK12" s="841"/>
      <c r="PNL12" s="841"/>
      <c r="PNM12" s="841"/>
      <c r="PNN12" s="841"/>
      <c r="PNO12" s="841"/>
      <c r="PNP12" s="841"/>
      <c r="PNQ12" s="841"/>
      <c r="PNR12" s="841"/>
      <c r="PNS12" s="841"/>
      <c r="PNT12" s="841"/>
      <c r="PNU12" s="841"/>
      <c r="PNV12" s="841"/>
      <c r="PNW12" s="841"/>
      <c r="PNX12" s="841"/>
      <c r="PNY12" s="841"/>
      <c r="PNZ12" s="841"/>
      <c r="POA12" s="841"/>
      <c r="POB12" s="841"/>
      <c r="POC12" s="841"/>
      <c r="POD12" s="841"/>
      <c r="POE12" s="841"/>
      <c r="POF12" s="841"/>
      <c r="POG12" s="841"/>
      <c r="POH12" s="841"/>
      <c r="POI12" s="841"/>
      <c r="POJ12" s="841"/>
      <c r="POK12" s="841"/>
      <c r="POL12" s="841"/>
      <c r="POM12" s="841"/>
      <c r="PON12" s="841"/>
      <c r="POO12" s="841"/>
      <c r="POP12" s="841"/>
      <c r="POQ12" s="841"/>
      <c r="POR12" s="841"/>
      <c r="POS12" s="841"/>
      <c r="POT12" s="841"/>
      <c r="POU12" s="841"/>
      <c r="POV12" s="841"/>
      <c r="POW12" s="841"/>
      <c r="POX12" s="841"/>
      <c r="POY12" s="841"/>
      <c r="POZ12" s="841"/>
      <c r="PPA12" s="841"/>
      <c r="PPB12" s="841"/>
      <c r="PPC12" s="841"/>
      <c r="PPD12" s="841"/>
      <c r="PPE12" s="841"/>
      <c r="PPF12" s="841"/>
      <c r="PPG12" s="841"/>
      <c r="PPH12" s="841"/>
      <c r="PPI12" s="841"/>
      <c r="PPJ12" s="841"/>
      <c r="PPK12" s="841"/>
      <c r="PPL12" s="841"/>
      <c r="PPM12" s="841"/>
      <c r="PPN12" s="841"/>
      <c r="PPO12" s="841"/>
      <c r="PPP12" s="841"/>
      <c r="PPQ12" s="841"/>
      <c r="PPR12" s="841"/>
      <c r="PPS12" s="841"/>
      <c r="PPT12" s="841"/>
      <c r="PPU12" s="841"/>
      <c r="PPV12" s="841"/>
      <c r="PPW12" s="841"/>
      <c r="PPX12" s="841"/>
      <c r="PPY12" s="841"/>
      <c r="PPZ12" s="841"/>
      <c r="PQA12" s="841"/>
      <c r="PQB12" s="841"/>
      <c r="PQC12" s="841"/>
      <c r="PQD12" s="841"/>
      <c r="PQE12" s="841"/>
      <c r="PQF12" s="841"/>
      <c r="PQG12" s="841"/>
      <c r="PQH12" s="841"/>
      <c r="PQI12" s="841"/>
      <c r="PQJ12" s="841"/>
      <c r="PQK12" s="841"/>
      <c r="PQL12" s="841"/>
      <c r="PQM12" s="841"/>
      <c r="PQN12" s="841"/>
      <c r="PQO12" s="841"/>
      <c r="PQP12" s="841"/>
      <c r="PQQ12" s="841"/>
      <c r="PQR12" s="841"/>
      <c r="PQS12" s="841"/>
      <c r="PQT12" s="841"/>
      <c r="PQU12" s="841"/>
      <c r="PQV12" s="841"/>
      <c r="PQW12" s="841"/>
      <c r="PQX12" s="841"/>
      <c r="PQY12" s="841"/>
      <c r="PQZ12" s="841"/>
      <c r="PRA12" s="841"/>
      <c r="PRB12" s="841"/>
      <c r="PRC12" s="841"/>
      <c r="PRD12" s="841"/>
      <c r="PRE12" s="841"/>
      <c r="PRF12" s="841"/>
      <c r="PRG12" s="841"/>
      <c r="PRH12" s="841"/>
      <c r="PRI12" s="841"/>
      <c r="PRJ12" s="841"/>
      <c r="PRK12" s="841"/>
      <c r="PRL12" s="841"/>
      <c r="PRM12" s="841"/>
      <c r="PRN12" s="841"/>
      <c r="PRO12" s="841"/>
      <c r="PRP12" s="841"/>
      <c r="PRQ12" s="841"/>
      <c r="PRR12" s="841"/>
      <c r="PRS12" s="841"/>
      <c r="PRT12" s="841"/>
      <c r="PRU12" s="841"/>
      <c r="PRV12" s="841"/>
      <c r="PRW12" s="841"/>
      <c r="PRX12" s="841"/>
      <c r="PRY12" s="841"/>
      <c r="PRZ12" s="841"/>
      <c r="PSA12" s="841"/>
      <c r="PSB12" s="841"/>
      <c r="PSC12" s="841"/>
      <c r="PSD12" s="841"/>
      <c r="PSE12" s="841"/>
      <c r="PSF12" s="841"/>
      <c r="PSG12" s="841"/>
      <c r="PSH12" s="841"/>
      <c r="PSI12" s="841"/>
      <c r="PSJ12" s="841"/>
      <c r="PSK12" s="841"/>
      <c r="PSL12" s="841"/>
      <c r="PSM12" s="841"/>
      <c r="PSN12" s="841"/>
      <c r="PSO12" s="841"/>
      <c r="PSP12" s="841"/>
      <c r="PSQ12" s="841"/>
      <c r="PSR12" s="841"/>
      <c r="PSS12" s="841"/>
      <c r="PST12" s="841"/>
      <c r="PSU12" s="841"/>
      <c r="PSV12" s="841"/>
      <c r="PSW12" s="841"/>
      <c r="PSX12" s="841"/>
      <c r="PSY12" s="841"/>
      <c r="PSZ12" s="841"/>
      <c r="PTA12" s="841"/>
      <c r="PTB12" s="841"/>
      <c r="PTC12" s="841"/>
      <c r="PTD12" s="841"/>
      <c r="PTE12" s="841"/>
      <c r="PTF12" s="841"/>
      <c r="PTG12" s="841"/>
      <c r="PTH12" s="841"/>
      <c r="PTI12" s="841"/>
      <c r="PTJ12" s="841"/>
      <c r="PTK12" s="841"/>
      <c r="PTL12" s="841"/>
      <c r="PTM12" s="841"/>
      <c r="PTN12" s="841"/>
      <c r="PTO12" s="841"/>
      <c r="PTP12" s="841"/>
      <c r="PTQ12" s="841"/>
      <c r="PTR12" s="841"/>
      <c r="PTS12" s="841"/>
      <c r="PTT12" s="841"/>
      <c r="PTU12" s="841"/>
      <c r="PTV12" s="841"/>
      <c r="PTW12" s="841"/>
      <c r="PTX12" s="841"/>
      <c r="PTY12" s="841"/>
      <c r="PTZ12" s="841"/>
      <c r="PUA12" s="841"/>
      <c r="PUB12" s="841"/>
      <c r="PUC12" s="841"/>
      <c r="PUD12" s="841"/>
      <c r="PUE12" s="841"/>
      <c r="PUF12" s="841"/>
      <c r="PUG12" s="841"/>
      <c r="PUH12" s="841"/>
      <c r="PUI12" s="841"/>
      <c r="PUJ12" s="841"/>
      <c r="PUK12" s="841"/>
      <c r="PUL12" s="841"/>
      <c r="PUM12" s="841"/>
      <c r="PUN12" s="841"/>
      <c r="PUO12" s="841"/>
      <c r="PUP12" s="841"/>
      <c r="PUQ12" s="841"/>
      <c r="PUR12" s="841"/>
      <c r="PUS12" s="841"/>
      <c r="PUT12" s="841"/>
      <c r="PUU12" s="841"/>
      <c r="PUV12" s="841"/>
      <c r="PUW12" s="841"/>
      <c r="PUX12" s="841"/>
      <c r="PUY12" s="841"/>
      <c r="PUZ12" s="841"/>
      <c r="PVA12" s="841"/>
      <c r="PVB12" s="841"/>
      <c r="PVC12" s="841"/>
      <c r="PVD12" s="841"/>
      <c r="PVE12" s="841"/>
      <c r="PVF12" s="841"/>
      <c r="PVG12" s="841"/>
      <c r="PVH12" s="841"/>
      <c r="PVI12" s="841"/>
      <c r="PVJ12" s="841"/>
      <c r="PVK12" s="841"/>
      <c r="PVL12" s="841"/>
      <c r="PVM12" s="841"/>
      <c r="PVN12" s="841"/>
      <c r="PVO12" s="841"/>
      <c r="PVP12" s="841"/>
      <c r="PVQ12" s="841"/>
      <c r="PVR12" s="841"/>
      <c r="PVS12" s="841"/>
      <c r="PVT12" s="841"/>
      <c r="PVU12" s="841"/>
      <c r="PVV12" s="841"/>
      <c r="PVW12" s="841"/>
      <c r="PVX12" s="841"/>
      <c r="PVY12" s="841"/>
      <c r="PVZ12" s="841"/>
      <c r="PWA12" s="841"/>
      <c r="PWB12" s="841"/>
      <c r="PWC12" s="841"/>
      <c r="PWD12" s="841"/>
      <c r="PWE12" s="841"/>
      <c r="PWF12" s="841"/>
      <c r="PWG12" s="841"/>
      <c r="PWH12" s="841"/>
      <c r="PWI12" s="841"/>
      <c r="PWJ12" s="841"/>
      <c r="PWK12" s="841"/>
      <c r="PWL12" s="841"/>
      <c r="PWM12" s="841"/>
      <c r="PWN12" s="841"/>
      <c r="PWO12" s="841"/>
      <c r="PWP12" s="841"/>
      <c r="PWQ12" s="841"/>
      <c r="PWR12" s="841"/>
      <c r="PWS12" s="841"/>
      <c r="PWT12" s="841"/>
      <c r="PWU12" s="841"/>
      <c r="PWV12" s="841"/>
      <c r="PWW12" s="841"/>
      <c r="PWX12" s="841"/>
      <c r="PWY12" s="841"/>
      <c r="PWZ12" s="841"/>
      <c r="PXA12" s="841"/>
      <c r="PXB12" s="841"/>
      <c r="PXC12" s="841"/>
      <c r="PXD12" s="841"/>
      <c r="PXE12" s="841"/>
      <c r="PXF12" s="841"/>
      <c r="PXG12" s="841"/>
      <c r="PXH12" s="841"/>
      <c r="PXI12" s="841"/>
      <c r="PXJ12" s="841"/>
      <c r="PXK12" s="841"/>
      <c r="PXL12" s="841"/>
      <c r="PXM12" s="841"/>
      <c r="PXN12" s="841"/>
      <c r="PXO12" s="841"/>
      <c r="PXP12" s="841"/>
      <c r="PXQ12" s="841"/>
      <c r="PXR12" s="841"/>
      <c r="PXS12" s="841"/>
      <c r="PXT12" s="841"/>
      <c r="PXU12" s="841"/>
      <c r="PXV12" s="841"/>
      <c r="PXW12" s="841"/>
      <c r="PXX12" s="841"/>
      <c r="PXY12" s="841"/>
      <c r="PXZ12" s="841"/>
      <c r="PYA12" s="841"/>
      <c r="PYB12" s="841"/>
      <c r="PYC12" s="841"/>
      <c r="PYD12" s="841"/>
      <c r="PYE12" s="841"/>
      <c r="PYF12" s="841"/>
      <c r="PYG12" s="841"/>
      <c r="PYH12" s="841"/>
      <c r="PYI12" s="841"/>
      <c r="PYJ12" s="841"/>
      <c r="PYK12" s="841"/>
      <c r="PYL12" s="841"/>
      <c r="PYM12" s="841"/>
      <c r="PYN12" s="841"/>
      <c r="PYO12" s="841"/>
      <c r="PYP12" s="841"/>
      <c r="PYQ12" s="841"/>
      <c r="PYR12" s="841"/>
      <c r="PYS12" s="841"/>
      <c r="PYT12" s="841"/>
      <c r="PYU12" s="841"/>
      <c r="PYV12" s="841"/>
      <c r="PYW12" s="841"/>
      <c r="PYX12" s="841"/>
      <c r="PYY12" s="841"/>
      <c r="PYZ12" s="841"/>
      <c r="PZA12" s="841"/>
      <c r="PZB12" s="841"/>
      <c r="PZC12" s="841"/>
      <c r="PZD12" s="841"/>
      <c r="PZE12" s="841"/>
      <c r="PZF12" s="841"/>
      <c r="PZG12" s="841"/>
      <c r="PZH12" s="841"/>
      <c r="PZI12" s="841"/>
      <c r="PZJ12" s="841"/>
      <c r="PZK12" s="841"/>
      <c r="PZL12" s="841"/>
      <c r="PZM12" s="841"/>
      <c r="PZN12" s="841"/>
      <c r="PZO12" s="841"/>
      <c r="PZP12" s="841"/>
      <c r="PZQ12" s="841"/>
      <c r="PZR12" s="841"/>
      <c r="PZS12" s="841"/>
      <c r="PZT12" s="841"/>
      <c r="PZU12" s="841"/>
      <c r="PZV12" s="841"/>
      <c r="PZW12" s="841"/>
      <c r="PZX12" s="841"/>
      <c r="PZY12" s="841"/>
      <c r="PZZ12" s="841"/>
      <c r="QAA12" s="841"/>
      <c r="QAB12" s="841"/>
      <c r="QAC12" s="841"/>
      <c r="QAD12" s="841"/>
      <c r="QAE12" s="841"/>
      <c r="QAF12" s="841"/>
      <c r="QAG12" s="841"/>
      <c r="QAH12" s="841"/>
      <c r="QAI12" s="841"/>
      <c r="QAJ12" s="841"/>
      <c r="QAK12" s="841"/>
      <c r="QAL12" s="841"/>
      <c r="QAM12" s="841"/>
      <c r="QAN12" s="841"/>
      <c r="QAO12" s="841"/>
      <c r="QAP12" s="841"/>
      <c r="QAQ12" s="841"/>
      <c r="QAR12" s="841"/>
      <c r="QAS12" s="841"/>
      <c r="QAT12" s="841"/>
      <c r="QAU12" s="841"/>
      <c r="QAV12" s="841"/>
      <c r="QAW12" s="841"/>
      <c r="QAX12" s="841"/>
      <c r="QAY12" s="841"/>
      <c r="QAZ12" s="841"/>
      <c r="QBA12" s="841"/>
      <c r="QBB12" s="841"/>
      <c r="QBC12" s="841"/>
      <c r="QBD12" s="841"/>
      <c r="QBE12" s="841"/>
      <c r="QBF12" s="841"/>
      <c r="QBG12" s="841"/>
      <c r="QBH12" s="841"/>
      <c r="QBI12" s="841"/>
      <c r="QBJ12" s="841"/>
      <c r="QBK12" s="841"/>
      <c r="QBL12" s="841"/>
      <c r="QBM12" s="841"/>
      <c r="QBN12" s="841"/>
      <c r="QBO12" s="841"/>
      <c r="QBP12" s="841"/>
      <c r="QBQ12" s="841"/>
      <c r="QBR12" s="841"/>
      <c r="QBS12" s="841"/>
      <c r="QBT12" s="841"/>
      <c r="QBU12" s="841"/>
      <c r="QBV12" s="841"/>
      <c r="QBW12" s="841"/>
      <c r="QBX12" s="841"/>
      <c r="QBY12" s="841"/>
      <c r="QBZ12" s="841"/>
      <c r="QCA12" s="841"/>
      <c r="QCB12" s="841"/>
      <c r="QCC12" s="841"/>
      <c r="QCD12" s="841"/>
      <c r="QCE12" s="841"/>
      <c r="QCF12" s="841"/>
      <c r="QCG12" s="841"/>
      <c r="QCH12" s="841"/>
      <c r="QCI12" s="841"/>
      <c r="QCJ12" s="841"/>
      <c r="QCK12" s="841"/>
      <c r="QCL12" s="841"/>
      <c r="QCM12" s="841"/>
      <c r="QCN12" s="841"/>
      <c r="QCO12" s="841"/>
      <c r="QCP12" s="841"/>
      <c r="QCQ12" s="841"/>
      <c r="QCR12" s="841"/>
      <c r="QCS12" s="841"/>
      <c r="QCT12" s="841"/>
      <c r="QCU12" s="841"/>
      <c r="QCV12" s="841"/>
      <c r="QCW12" s="841"/>
      <c r="QCX12" s="841"/>
      <c r="QCY12" s="841"/>
      <c r="QCZ12" s="841"/>
      <c r="QDA12" s="841"/>
      <c r="QDB12" s="841"/>
      <c r="QDC12" s="841"/>
      <c r="QDD12" s="841"/>
      <c r="QDE12" s="841"/>
      <c r="QDF12" s="841"/>
      <c r="QDG12" s="841"/>
      <c r="QDH12" s="841"/>
      <c r="QDI12" s="841"/>
      <c r="QDJ12" s="841"/>
      <c r="QDK12" s="841"/>
      <c r="QDL12" s="841"/>
      <c r="QDM12" s="841"/>
      <c r="QDN12" s="841"/>
      <c r="QDO12" s="841"/>
      <c r="QDP12" s="841"/>
      <c r="QDQ12" s="841"/>
      <c r="QDR12" s="841"/>
      <c r="QDS12" s="841"/>
      <c r="QDT12" s="841"/>
      <c r="QDU12" s="841"/>
      <c r="QDV12" s="841"/>
      <c r="QDW12" s="841"/>
      <c r="QDX12" s="841"/>
      <c r="QDY12" s="841"/>
      <c r="QDZ12" s="841"/>
      <c r="QEA12" s="841"/>
      <c r="QEB12" s="841"/>
      <c r="QEC12" s="841"/>
      <c r="QED12" s="841"/>
      <c r="QEE12" s="841"/>
      <c r="QEF12" s="841"/>
      <c r="QEG12" s="841"/>
      <c r="QEH12" s="841"/>
      <c r="QEI12" s="841"/>
      <c r="QEJ12" s="841"/>
      <c r="QEK12" s="841"/>
      <c r="QEL12" s="841"/>
      <c r="QEM12" s="841"/>
      <c r="QEN12" s="841"/>
      <c r="QEO12" s="841"/>
      <c r="QEP12" s="841"/>
      <c r="QEQ12" s="841"/>
      <c r="QER12" s="841"/>
      <c r="QES12" s="841"/>
      <c r="QET12" s="841"/>
      <c r="QEU12" s="841"/>
      <c r="QEV12" s="841"/>
      <c r="QEW12" s="841"/>
      <c r="QEX12" s="841"/>
      <c r="QEY12" s="841"/>
      <c r="QEZ12" s="841"/>
      <c r="QFA12" s="841"/>
      <c r="QFB12" s="841"/>
      <c r="QFC12" s="841"/>
      <c r="QFD12" s="841"/>
      <c r="QFE12" s="841"/>
      <c r="QFF12" s="841"/>
      <c r="QFG12" s="841"/>
      <c r="QFH12" s="841"/>
      <c r="QFI12" s="841"/>
      <c r="QFJ12" s="841"/>
      <c r="QFK12" s="841"/>
      <c r="QFL12" s="841"/>
      <c r="QFM12" s="841"/>
      <c r="QFN12" s="841"/>
      <c r="QFO12" s="841"/>
      <c r="QFP12" s="841"/>
      <c r="QFQ12" s="841"/>
      <c r="QFR12" s="841"/>
      <c r="QFS12" s="841"/>
      <c r="QFT12" s="841"/>
      <c r="QFU12" s="841"/>
      <c r="QFV12" s="841"/>
      <c r="QFW12" s="841"/>
      <c r="QFX12" s="841"/>
      <c r="QFY12" s="841"/>
      <c r="QFZ12" s="841"/>
      <c r="QGA12" s="841"/>
      <c r="QGB12" s="841"/>
      <c r="QGC12" s="841"/>
      <c r="QGD12" s="841"/>
      <c r="QGE12" s="841"/>
      <c r="QGF12" s="841"/>
      <c r="QGG12" s="841"/>
      <c r="QGH12" s="841"/>
      <c r="QGI12" s="841"/>
      <c r="QGJ12" s="841"/>
      <c r="QGK12" s="841"/>
      <c r="QGL12" s="841"/>
      <c r="QGM12" s="841"/>
      <c r="QGN12" s="841"/>
      <c r="QGO12" s="841"/>
      <c r="QGP12" s="841"/>
      <c r="QGQ12" s="841"/>
      <c r="QGR12" s="841"/>
      <c r="QGS12" s="841"/>
      <c r="QGT12" s="841"/>
      <c r="QGU12" s="841"/>
      <c r="QGV12" s="841"/>
      <c r="QGW12" s="841"/>
      <c r="QGX12" s="841"/>
      <c r="QGY12" s="841"/>
      <c r="QGZ12" s="841"/>
      <c r="QHA12" s="841"/>
      <c r="QHB12" s="841"/>
      <c r="QHC12" s="841"/>
      <c r="QHD12" s="841"/>
      <c r="QHE12" s="841"/>
      <c r="QHF12" s="841"/>
      <c r="QHG12" s="841"/>
      <c r="QHH12" s="841"/>
      <c r="QHI12" s="841"/>
      <c r="QHJ12" s="841"/>
      <c r="QHK12" s="841"/>
      <c r="QHL12" s="841"/>
      <c r="QHM12" s="841"/>
      <c r="QHN12" s="841"/>
      <c r="QHO12" s="841"/>
      <c r="QHP12" s="841"/>
      <c r="QHQ12" s="841"/>
      <c r="QHR12" s="841"/>
      <c r="QHS12" s="841"/>
      <c r="QHT12" s="841"/>
      <c r="QHU12" s="841"/>
      <c r="QHV12" s="841"/>
      <c r="QHW12" s="841"/>
      <c r="QHX12" s="841"/>
      <c r="QHY12" s="841"/>
      <c r="QHZ12" s="841"/>
      <c r="QIA12" s="841"/>
      <c r="QIB12" s="841"/>
      <c r="QIC12" s="841"/>
      <c r="QID12" s="841"/>
      <c r="QIE12" s="841"/>
      <c r="QIF12" s="841"/>
      <c r="QIG12" s="841"/>
      <c r="QIH12" s="841"/>
      <c r="QII12" s="841"/>
      <c r="QIJ12" s="841"/>
      <c r="QIK12" s="841"/>
      <c r="QIL12" s="841"/>
      <c r="QIM12" s="841"/>
      <c r="QIN12" s="841"/>
      <c r="QIO12" s="841"/>
      <c r="QIP12" s="841"/>
      <c r="QIQ12" s="841"/>
      <c r="QIR12" s="841"/>
      <c r="QIS12" s="841"/>
      <c r="QIT12" s="841"/>
      <c r="QIU12" s="841"/>
      <c r="QIV12" s="841"/>
      <c r="QIW12" s="841"/>
      <c r="QIX12" s="841"/>
      <c r="QIY12" s="841"/>
      <c r="QIZ12" s="841"/>
      <c r="QJA12" s="841"/>
      <c r="QJB12" s="841"/>
      <c r="QJC12" s="841"/>
      <c r="QJD12" s="841"/>
      <c r="QJE12" s="841"/>
      <c r="QJF12" s="841"/>
      <c r="QJG12" s="841"/>
      <c r="QJH12" s="841"/>
      <c r="QJI12" s="841"/>
      <c r="QJJ12" s="841"/>
      <c r="QJK12" s="841"/>
      <c r="QJL12" s="841"/>
      <c r="QJM12" s="841"/>
      <c r="QJN12" s="841"/>
      <c r="QJO12" s="841"/>
      <c r="QJP12" s="841"/>
      <c r="QJQ12" s="841"/>
      <c r="QJR12" s="841"/>
      <c r="QJS12" s="841"/>
      <c r="QJT12" s="841"/>
      <c r="QJU12" s="841"/>
      <c r="QJV12" s="841"/>
      <c r="QJW12" s="841"/>
      <c r="QJX12" s="841"/>
      <c r="QJY12" s="841"/>
      <c r="QJZ12" s="841"/>
      <c r="QKA12" s="841"/>
      <c r="QKB12" s="841"/>
      <c r="QKC12" s="841"/>
      <c r="QKD12" s="841"/>
      <c r="QKE12" s="841"/>
      <c r="QKF12" s="841"/>
      <c r="QKG12" s="841"/>
      <c r="QKH12" s="841"/>
      <c r="QKI12" s="841"/>
      <c r="QKJ12" s="841"/>
      <c r="QKK12" s="841"/>
      <c r="QKL12" s="841"/>
      <c r="QKM12" s="841"/>
      <c r="QKN12" s="841"/>
      <c r="QKO12" s="841"/>
      <c r="QKP12" s="841"/>
      <c r="QKQ12" s="841"/>
      <c r="QKR12" s="841"/>
      <c r="QKS12" s="841"/>
      <c r="QKT12" s="841"/>
      <c r="QKU12" s="841"/>
      <c r="QKV12" s="841"/>
      <c r="QKW12" s="841"/>
      <c r="QKX12" s="841"/>
      <c r="QKY12" s="841"/>
      <c r="QKZ12" s="841"/>
      <c r="QLA12" s="841"/>
      <c r="QLB12" s="841"/>
      <c r="QLC12" s="841"/>
      <c r="QLD12" s="841"/>
      <c r="QLE12" s="841"/>
      <c r="QLF12" s="841"/>
      <c r="QLG12" s="841"/>
      <c r="QLH12" s="841"/>
      <c r="QLI12" s="841"/>
      <c r="QLJ12" s="841"/>
      <c r="QLK12" s="841"/>
      <c r="QLL12" s="841"/>
      <c r="QLM12" s="841"/>
      <c r="QLN12" s="841"/>
      <c r="QLO12" s="841"/>
      <c r="QLP12" s="841"/>
      <c r="QLQ12" s="841"/>
      <c r="QLR12" s="841"/>
      <c r="QLS12" s="841"/>
      <c r="QLT12" s="841"/>
      <c r="QLU12" s="841"/>
      <c r="QLV12" s="841"/>
      <c r="QLW12" s="841"/>
      <c r="QLX12" s="841"/>
      <c r="QLY12" s="841"/>
      <c r="QLZ12" s="841"/>
      <c r="QMA12" s="841"/>
      <c r="QMB12" s="841"/>
      <c r="QMC12" s="841"/>
      <c r="QMD12" s="841"/>
      <c r="QME12" s="841"/>
      <c r="QMF12" s="841"/>
      <c r="QMG12" s="841"/>
      <c r="QMH12" s="841"/>
      <c r="QMI12" s="841"/>
      <c r="QMJ12" s="841"/>
      <c r="QMK12" s="841"/>
      <c r="QML12" s="841"/>
      <c r="QMM12" s="841"/>
      <c r="QMN12" s="841"/>
      <c r="QMO12" s="841"/>
      <c r="QMP12" s="841"/>
      <c r="QMQ12" s="841"/>
      <c r="QMR12" s="841"/>
      <c r="QMS12" s="841"/>
      <c r="QMT12" s="841"/>
      <c r="QMU12" s="841"/>
      <c r="QMV12" s="841"/>
      <c r="QMW12" s="841"/>
      <c r="QMX12" s="841"/>
      <c r="QMY12" s="841"/>
      <c r="QMZ12" s="841"/>
      <c r="QNA12" s="841"/>
      <c r="QNB12" s="841"/>
      <c r="QNC12" s="841"/>
      <c r="QND12" s="841"/>
      <c r="QNE12" s="841"/>
      <c r="QNF12" s="841"/>
      <c r="QNG12" s="841"/>
      <c r="QNH12" s="841"/>
      <c r="QNI12" s="841"/>
      <c r="QNJ12" s="841"/>
      <c r="QNK12" s="841"/>
      <c r="QNL12" s="841"/>
      <c r="QNM12" s="841"/>
      <c r="QNN12" s="841"/>
      <c r="QNO12" s="841"/>
      <c r="QNP12" s="841"/>
      <c r="QNQ12" s="841"/>
      <c r="QNR12" s="841"/>
      <c r="QNS12" s="841"/>
      <c r="QNT12" s="841"/>
      <c r="QNU12" s="841"/>
      <c r="QNV12" s="841"/>
      <c r="QNW12" s="841"/>
      <c r="QNX12" s="841"/>
      <c r="QNY12" s="841"/>
      <c r="QNZ12" s="841"/>
      <c r="QOA12" s="841"/>
      <c r="QOB12" s="841"/>
      <c r="QOC12" s="841"/>
      <c r="QOD12" s="841"/>
      <c r="QOE12" s="841"/>
      <c r="QOF12" s="841"/>
      <c r="QOG12" s="841"/>
      <c r="QOH12" s="841"/>
      <c r="QOI12" s="841"/>
      <c r="QOJ12" s="841"/>
      <c r="QOK12" s="841"/>
      <c r="QOL12" s="841"/>
      <c r="QOM12" s="841"/>
      <c r="QON12" s="841"/>
      <c r="QOO12" s="841"/>
      <c r="QOP12" s="841"/>
      <c r="QOQ12" s="841"/>
      <c r="QOR12" s="841"/>
      <c r="QOS12" s="841"/>
      <c r="QOT12" s="841"/>
      <c r="QOU12" s="841"/>
      <c r="QOV12" s="841"/>
      <c r="QOW12" s="841"/>
      <c r="QOX12" s="841"/>
      <c r="QOY12" s="841"/>
      <c r="QOZ12" s="841"/>
      <c r="QPA12" s="841"/>
      <c r="QPB12" s="841"/>
      <c r="QPC12" s="841"/>
      <c r="QPD12" s="841"/>
      <c r="QPE12" s="841"/>
      <c r="QPF12" s="841"/>
      <c r="QPG12" s="841"/>
      <c r="QPH12" s="841"/>
      <c r="QPI12" s="841"/>
      <c r="QPJ12" s="841"/>
      <c r="QPK12" s="841"/>
      <c r="QPL12" s="841"/>
      <c r="QPM12" s="841"/>
      <c r="QPN12" s="841"/>
      <c r="QPO12" s="841"/>
      <c r="QPP12" s="841"/>
      <c r="QPQ12" s="841"/>
      <c r="QPR12" s="841"/>
      <c r="QPS12" s="841"/>
      <c r="QPT12" s="841"/>
      <c r="QPU12" s="841"/>
      <c r="QPV12" s="841"/>
      <c r="QPW12" s="841"/>
      <c r="QPX12" s="841"/>
      <c r="QPY12" s="841"/>
      <c r="QPZ12" s="841"/>
      <c r="QQA12" s="841"/>
      <c r="QQB12" s="841"/>
      <c r="QQC12" s="841"/>
      <c r="QQD12" s="841"/>
      <c r="QQE12" s="841"/>
      <c r="QQF12" s="841"/>
      <c r="QQG12" s="841"/>
      <c r="QQH12" s="841"/>
      <c r="QQI12" s="841"/>
      <c r="QQJ12" s="841"/>
      <c r="QQK12" s="841"/>
      <c r="QQL12" s="841"/>
      <c r="QQM12" s="841"/>
      <c r="QQN12" s="841"/>
      <c r="QQO12" s="841"/>
      <c r="QQP12" s="841"/>
      <c r="QQQ12" s="841"/>
      <c r="QQR12" s="841"/>
      <c r="QQS12" s="841"/>
      <c r="QQT12" s="841"/>
      <c r="QQU12" s="841"/>
      <c r="QQV12" s="841"/>
      <c r="QQW12" s="841"/>
      <c r="QQX12" s="841"/>
      <c r="QQY12" s="841"/>
      <c r="QQZ12" s="841"/>
      <c r="QRA12" s="841"/>
      <c r="QRB12" s="841"/>
      <c r="QRC12" s="841"/>
      <c r="QRD12" s="841"/>
      <c r="QRE12" s="841"/>
      <c r="QRF12" s="841"/>
      <c r="QRG12" s="841"/>
      <c r="QRH12" s="841"/>
      <c r="QRI12" s="841"/>
      <c r="QRJ12" s="841"/>
      <c r="QRK12" s="841"/>
      <c r="QRL12" s="841"/>
      <c r="QRM12" s="841"/>
      <c r="QRN12" s="841"/>
      <c r="QRO12" s="841"/>
      <c r="QRP12" s="841"/>
      <c r="QRQ12" s="841"/>
      <c r="QRR12" s="841"/>
      <c r="QRS12" s="841"/>
      <c r="QRT12" s="841"/>
      <c r="QRU12" s="841"/>
      <c r="QRV12" s="841"/>
      <c r="QRW12" s="841"/>
      <c r="QRX12" s="841"/>
      <c r="QRY12" s="841"/>
      <c r="QRZ12" s="841"/>
      <c r="QSA12" s="841"/>
      <c r="QSB12" s="841"/>
      <c r="QSC12" s="841"/>
      <c r="QSD12" s="841"/>
      <c r="QSE12" s="841"/>
      <c r="QSF12" s="841"/>
      <c r="QSG12" s="841"/>
      <c r="QSH12" s="841"/>
      <c r="QSI12" s="841"/>
      <c r="QSJ12" s="841"/>
      <c r="QSK12" s="841"/>
      <c r="QSL12" s="841"/>
      <c r="QSM12" s="841"/>
      <c r="QSN12" s="841"/>
      <c r="QSO12" s="841"/>
      <c r="QSP12" s="841"/>
      <c r="QSQ12" s="841"/>
      <c r="QSR12" s="841"/>
      <c r="QSS12" s="841"/>
      <c r="QST12" s="841"/>
      <c r="QSU12" s="841"/>
      <c r="QSV12" s="841"/>
      <c r="QSW12" s="841"/>
      <c r="QSX12" s="841"/>
      <c r="QSY12" s="841"/>
      <c r="QSZ12" s="841"/>
      <c r="QTA12" s="841"/>
      <c r="QTB12" s="841"/>
      <c r="QTC12" s="841"/>
      <c r="QTD12" s="841"/>
      <c r="QTE12" s="841"/>
      <c r="QTF12" s="841"/>
      <c r="QTG12" s="841"/>
      <c r="QTH12" s="841"/>
      <c r="QTI12" s="841"/>
      <c r="QTJ12" s="841"/>
      <c r="QTK12" s="841"/>
      <c r="QTL12" s="841"/>
      <c r="QTM12" s="841"/>
      <c r="QTN12" s="841"/>
      <c r="QTO12" s="841"/>
      <c r="QTP12" s="841"/>
      <c r="QTQ12" s="841"/>
      <c r="QTR12" s="841"/>
      <c r="QTS12" s="841"/>
      <c r="QTT12" s="841"/>
      <c r="QTU12" s="841"/>
      <c r="QTV12" s="841"/>
      <c r="QTW12" s="841"/>
      <c r="QTX12" s="841"/>
      <c r="QTY12" s="841"/>
      <c r="QTZ12" s="841"/>
      <c r="QUA12" s="841"/>
      <c r="QUB12" s="841"/>
      <c r="QUC12" s="841"/>
      <c r="QUD12" s="841"/>
      <c r="QUE12" s="841"/>
      <c r="QUF12" s="841"/>
      <c r="QUG12" s="841"/>
      <c r="QUH12" s="841"/>
      <c r="QUI12" s="841"/>
      <c r="QUJ12" s="841"/>
      <c r="QUK12" s="841"/>
      <c r="QUL12" s="841"/>
      <c r="QUM12" s="841"/>
      <c r="QUN12" s="841"/>
      <c r="QUO12" s="841"/>
      <c r="QUP12" s="841"/>
      <c r="QUQ12" s="841"/>
      <c r="QUR12" s="841"/>
      <c r="QUS12" s="841"/>
      <c r="QUT12" s="841"/>
      <c r="QUU12" s="841"/>
      <c r="QUV12" s="841"/>
      <c r="QUW12" s="841"/>
      <c r="QUX12" s="841"/>
      <c r="QUY12" s="841"/>
      <c r="QUZ12" s="841"/>
      <c r="QVA12" s="841"/>
      <c r="QVB12" s="841"/>
      <c r="QVC12" s="841"/>
      <c r="QVD12" s="841"/>
      <c r="QVE12" s="841"/>
      <c r="QVF12" s="841"/>
      <c r="QVG12" s="841"/>
      <c r="QVH12" s="841"/>
      <c r="QVI12" s="841"/>
      <c r="QVJ12" s="841"/>
      <c r="QVK12" s="841"/>
      <c r="QVL12" s="841"/>
      <c r="QVM12" s="841"/>
      <c r="QVN12" s="841"/>
      <c r="QVO12" s="841"/>
      <c r="QVP12" s="841"/>
      <c r="QVQ12" s="841"/>
      <c r="QVR12" s="841"/>
      <c r="QVS12" s="841"/>
      <c r="QVT12" s="841"/>
      <c r="QVU12" s="841"/>
      <c r="QVV12" s="841"/>
      <c r="QVW12" s="841"/>
      <c r="QVX12" s="841"/>
      <c r="QVY12" s="841"/>
      <c r="QVZ12" s="841"/>
      <c r="QWA12" s="841"/>
      <c r="QWB12" s="841"/>
      <c r="QWC12" s="841"/>
      <c r="QWD12" s="841"/>
      <c r="QWE12" s="841"/>
      <c r="QWF12" s="841"/>
      <c r="QWG12" s="841"/>
      <c r="QWH12" s="841"/>
      <c r="QWI12" s="841"/>
      <c r="QWJ12" s="841"/>
      <c r="QWK12" s="841"/>
      <c r="QWL12" s="841"/>
      <c r="QWM12" s="841"/>
      <c r="QWN12" s="841"/>
      <c r="QWO12" s="841"/>
      <c r="QWP12" s="841"/>
      <c r="QWQ12" s="841"/>
      <c r="QWR12" s="841"/>
      <c r="QWS12" s="841"/>
      <c r="QWT12" s="841"/>
      <c r="QWU12" s="841"/>
      <c r="QWV12" s="841"/>
      <c r="QWW12" s="841"/>
      <c r="QWX12" s="841"/>
      <c r="QWY12" s="841"/>
      <c r="QWZ12" s="841"/>
      <c r="QXA12" s="841"/>
      <c r="QXB12" s="841"/>
      <c r="QXC12" s="841"/>
      <c r="QXD12" s="841"/>
      <c r="QXE12" s="841"/>
      <c r="QXF12" s="841"/>
      <c r="QXG12" s="841"/>
      <c r="QXH12" s="841"/>
      <c r="QXI12" s="841"/>
      <c r="QXJ12" s="841"/>
      <c r="QXK12" s="841"/>
      <c r="QXL12" s="841"/>
      <c r="QXM12" s="841"/>
      <c r="QXN12" s="841"/>
      <c r="QXO12" s="841"/>
      <c r="QXP12" s="841"/>
      <c r="QXQ12" s="841"/>
      <c r="QXR12" s="841"/>
      <c r="QXS12" s="841"/>
      <c r="QXT12" s="841"/>
      <c r="QXU12" s="841"/>
      <c r="QXV12" s="841"/>
      <c r="QXW12" s="841"/>
      <c r="QXX12" s="841"/>
      <c r="QXY12" s="841"/>
      <c r="QXZ12" s="841"/>
      <c r="QYA12" s="841"/>
      <c r="QYB12" s="841"/>
      <c r="QYC12" s="841"/>
      <c r="QYD12" s="841"/>
      <c r="QYE12" s="841"/>
      <c r="QYF12" s="841"/>
      <c r="QYG12" s="841"/>
      <c r="QYH12" s="841"/>
      <c r="QYI12" s="841"/>
      <c r="QYJ12" s="841"/>
      <c r="QYK12" s="841"/>
      <c r="QYL12" s="841"/>
      <c r="QYM12" s="841"/>
      <c r="QYN12" s="841"/>
      <c r="QYO12" s="841"/>
      <c r="QYP12" s="841"/>
      <c r="QYQ12" s="841"/>
      <c r="QYR12" s="841"/>
      <c r="QYS12" s="841"/>
      <c r="QYT12" s="841"/>
      <c r="QYU12" s="841"/>
      <c r="QYV12" s="841"/>
      <c r="QYW12" s="841"/>
      <c r="QYX12" s="841"/>
      <c r="QYY12" s="841"/>
      <c r="QYZ12" s="841"/>
      <c r="QZA12" s="841"/>
      <c r="QZB12" s="841"/>
      <c r="QZC12" s="841"/>
      <c r="QZD12" s="841"/>
      <c r="QZE12" s="841"/>
      <c r="QZF12" s="841"/>
      <c r="QZG12" s="841"/>
      <c r="QZH12" s="841"/>
      <c r="QZI12" s="841"/>
      <c r="QZJ12" s="841"/>
      <c r="QZK12" s="841"/>
      <c r="QZL12" s="841"/>
      <c r="QZM12" s="841"/>
      <c r="QZN12" s="841"/>
      <c r="QZO12" s="841"/>
      <c r="QZP12" s="841"/>
      <c r="QZQ12" s="841"/>
      <c r="QZR12" s="841"/>
      <c r="QZS12" s="841"/>
      <c r="QZT12" s="841"/>
      <c r="QZU12" s="841"/>
      <c r="QZV12" s="841"/>
      <c r="QZW12" s="841"/>
      <c r="QZX12" s="841"/>
      <c r="QZY12" s="841"/>
      <c r="QZZ12" s="841"/>
      <c r="RAA12" s="841"/>
      <c r="RAB12" s="841"/>
      <c r="RAC12" s="841"/>
      <c r="RAD12" s="841"/>
      <c r="RAE12" s="841"/>
      <c r="RAF12" s="841"/>
      <c r="RAG12" s="841"/>
      <c r="RAH12" s="841"/>
      <c r="RAI12" s="841"/>
      <c r="RAJ12" s="841"/>
      <c r="RAK12" s="841"/>
      <c r="RAL12" s="841"/>
      <c r="RAM12" s="841"/>
      <c r="RAN12" s="841"/>
      <c r="RAO12" s="841"/>
      <c r="RAP12" s="841"/>
      <c r="RAQ12" s="841"/>
      <c r="RAR12" s="841"/>
      <c r="RAS12" s="841"/>
      <c r="RAT12" s="841"/>
      <c r="RAU12" s="841"/>
      <c r="RAV12" s="841"/>
      <c r="RAW12" s="841"/>
      <c r="RAX12" s="841"/>
      <c r="RAY12" s="841"/>
      <c r="RAZ12" s="841"/>
      <c r="RBA12" s="841"/>
      <c r="RBB12" s="841"/>
      <c r="RBC12" s="841"/>
      <c r="RBD12" s="841"/>
      <c r="RBE12" s="841"/>
      <c r="RBF12" s="841"/>
      <c r="RBG12" s="841"/>
      <c r="RBH12" s="841"/>
      <c r="RBI12" s="841"/>
      <c r="RBJ12" s="841"/>
      <c r="RBK12" s="841"/>
      <c r="RBL12" s="841"/>
      <c r="RBM12" s="841"/>
      <c r="RBN12" s="841"/>
      <c r="RBO12" s="841"/>
      <c r="RBP12" s="841"/>
      <c r="RBQ12" s="841"/>
      <c r="RBR12" s="841"/>
      <c r="RBS12" s="841"/>
      <c r="RBT12" s="841"/>
      <c r="RBU12" s="841"/>
      <c r="RBV12" s="841"/>
      <c r="RBW12" s="841"/>
      <c r="RBX12" s="841"/>
      <c r="RBY12" s="841"/>
      <c r="RBZ12" s="841"/>
      <c r="RCA12" s="841"/>
      <c r="RCB12" s="841"/>
      <c r="RCC12" s="841"/>
      <c r="RCD12" s="841"/>
      <c r="RCE12" s="841"/>
      <c r="RCF12" s="841"/>
      <c r="RCG12" s="841"/>
      <c r="RCH12" s="841"/>
      <c r="RCI12" s="841"/>
      <c r="RCJ12" s="841"/>
      <c r="RCK12" s="841"/>
      <c r="RCL12" s="841"/>
      <c r="RCM12" s="841"/>
      <c r="RCN12" s="841"/>
      <c r="RCO12" s="841"/>
      <c r="RCP12" s="841"/>
      <c r="RCQ12" s="841"/>
      <c r="RCR12" s="841"/>
      <c r="RCS12" s="841"/>
      <c r="RCT12" s="841"/>
      <c r="RCU12" s="841"/>
      <c r="RCV12" s="841"/>
      <c r="RCW12" s="841"/>
      <c r="RCX12" s="841"/>
      <c r="RCY12" s="841"/>
      <c r="RCZ12" s="841"/>
      <c r="RDA12" s="841"/>
      <c r="RDB12" s="841"/>
      <c r="RDC12" s="841"/>
      <c r="RDD12" s="841"/>
      <c r="RDE12" s="841"/>
      <c r="RDF12" s="841"/>
      <c r="RDG12" s="841"/>
      <c r="RDH12" s="841"/>
      <c r="RDI12" s="841"/>
      <c r="RDJ12" s="841"/>
      <c r="RDK12" s="841"/>
      <c r="RDL12" s="841"/>
      <c r="RDM12" s="841"/>
      <c r="RDN12" s="841"/>
      <c r="RDO12" s="841"/>
      <c r="RDP12" s="841"/>
      <c r="RDQ12" s="841"/>
      <c r="RDR12" s="841"/>
      <c r="RDS12" s="841"/>
      <c r="RDT12" s="841"/>
      <c r="RDU12" s="841"/>
      <c r="RDV12" s="841"/>
      <c r="RDW12" s="841"/>
      <c r="RDX12" s="841"/>
      <c r="RDY12" s="841"/>
      <c r="RDZ12" s="841"/>
      <c r="REA12" s="841"/>
      <c r="REB12" s="841"/>
      <c r="REC12" s="841"/>
      <c r="RED12" s="841"/>
      <c r="REE12" s="841"/>
      <c r="REF12" s="841"/>
      <c r="REG12" s="841"/>
      <c r="REH12" s="841"/>
      <c r="REI12" s="841"/>
      <c r="REJ12" s="841"/>
      <c r="REK12" s="841"/>
      <c r="REL12" s="841"/>
      <c r="REM12" s="841"/>
      <c r="REN12" s="841"/>
      <c r="REO12" s="841"/>
      <c r="REP12" s="841"/>
      <c r="REQ12" s="841"/>
      <c r="RER12" s="841"/>
      <c r="RES12" s="841"/>
      <c r="RET12" s="841"/>
      <c r="REU12" s="841"/>
      <c r="REV12" s="841"/>
      <c r="REW12" s="841"/>
      <c r="REX12" s="841"/>
      <c r="REY12" s="841"/>
      <c r="REZ12" s="841"/>
      <c r="RFA12" s="841"/>
      <c r="RFB12" s="841"/>
      <c r="RFC12" s="841"/>
      <c r="RFD12" s="841"/>
      <c r="RFE12" s="841"/>
      <c r="RFF12" s="841"/>
      <c r="RFG12" s="841"/>
      <c r="RFH12" s="841"/>
      <c r="RFI12" s="841"/>
      <c r="RFJ12" s="841"/>
      <c r="RFK12" s="841"/>
      <c r="RFL12" s="841"/>
      <c r="RFM12" s="841"/>
      <c r="RFN12" s="841"/>
      <c r="RFO12" s="841"/>
      <c r="RFP12" s="841"/>
      <c r="RFQ12" s="841"/>
      <c r="RFR12" s="841"/>
      <c r="RFS12" s="841"/>
      <c r="RFT12" s="841"/>
      <c r="RFU12" s="841"/>
      <c r="RFV12" s="841"/>
      <c r="RFW12" s="841"/>
      <c r="RFX12" s="841"/>
      <c r="RFY12" s="841"/>
      <c r="RFZ12" s="841"/>
      <c r="RGA12" s="841"/>
      <c r="RGB12" s="841"/>
      <c r="RGC12" s="841"/>
      <c r="RGD12" s="841"/>
      <c r="RGE12" s="841"/>
      <c r="RGF12" s="841"/>
      <c r="RGG12" s="841"/>
      <c r="RGH12" s="841"/>
      <c r="RGI12" s="841"/>
      <c r="RGJ12" s="841"/>
      <c r="RGK12" s="841"/>
      <c r="RGL12" s="841"/>
      <c r="RGM12" s="841"/>
      <c r="RGN12" s="841"/>
      <c r="RGO12" s="841"/>
      <c r="RGP12" s="841"/>
      <c r="RGQ12" s="841"/>
      <c r="RGR12" s="841"/>
      <c r="RGS12" s="841"/>
      <c r="RGT12" s="841"/>
      <c r="RGU12" s="841"/>
      <c r="RGV12" s="841"/>
      <c r="RGW12" s="841"/>
      <c r="RGX12" s="841"/>
      <c r="RGY12" s="841"/>
      <c r="RGZ12" s="841"/>
      <c r="RHA12" s="841"/>
      <c r="RHB12" s="841"/>
      <c r="RHC12" s="841"/>
      <c r="RHD12" s="841"/>
      <c r="RHE12" s="841"/>
      <c r="RHF12" s="841"/>
      <c r="RHG12" s="841"/>
      <c r="RHH12" s="841"/>
      <c r="RHI12" s="841"/>
      <c r="RHJ12" s="841"/>
      <c r="RHK12" s="841"/>
      <c r="RHL12" s="841"/>
      <c r="RHM12" s="841"/>
      <c r="RHN12" s="841"/>
      <c r="RHO12" s="841"/>
      <c r="RHP12" s="841"/>
      <c r="RHQ12" s="841"/>
      <c r="RHR12" s="841"/>
      <c r="RHS12" s="841"/>
      <c r="RHT12" s="841"/>
      <c r="RHU12" s="841"/>
      <c r="RHV12" s="841"/>
      <c r="RHW12" s="841"/>
      <c r="RHX12" s="841"/>
      <c r="RHY12" s="841"/>
      <c r="RHZ12" s="841"/>
      <c r="RIA12" s="841"/>
      <c r="RIB12" s="841"/>
      <c r="RIC12" s="841"/>
      <c r="RID12" s="841"/>
      <c r="RIE12" s="841"/>
      <c r="RIF12" s="841"/>
      <c r="RIG12" s="841"/>
      <c r="RIH12" s="841"/>
      <c r="RII12" s="841"/>
      <c r="RIJ12" s="841"/>
      <c r="RIK12" s="841"/>
      <c r="RIL12" s="841"/>
      <c r="RIM12" s="841"/>
      <c r="RIN12" s="841"/>
      <c r="RIO12" s="841"/>
      <c r="RIP12" s="841"/>
      <c r="RIQ12" s="841"/>
      <c r="RIR12" s="841"/>
      <c r="RIS12" s="841"/>
      <c r="RIT12" s="841"/>
      <c r="RIU12" s="841"/>
      <c r="RIV12" s="841"/>
      <c r="RIW12" s="841"/>
      <c r="RIX12" s="841"/>
      <c r="RIY12" s="841"/>
      <c r="RIZ12" s="841"/>
      <c r="RJA12" s="841"/>
      <c r="RJB12" s="841"/>
      <c r="RJC12" s="841"/>
      <c r="RJD12" s="841"/>
      <c r="RJE12" s="841"/>
      <c r="RJF12" s="841"/>
      <c r="RJG12" s="841"/>
      <c r="RJH12" s="841"/>
      <c r="RJI12" s="841"/>
      <c r="RJJ12" s="841"/>
      <c r="RJK12" s="841"/>
      <c r="RJL12" s="841"/>
      <c r="RJM12" s="841"/>
      <c r="RJN12" s="841"/>
      <c r="RJO12" s="841"/>
      <c r="RJP12" s="841"/>
      <c r="RJQ12" s="841"/>
      <c r="RJR12" s="841"/>
      <c r="RJS12" s="841"/>
      <c r="RJT12" s="841"/>
      <c r="RJU12" s="841"/>
      <c r="RJV12" s="841"/>
      <c r="RJW12" s="841"/>
      <c r="RJX12" s="841"/>
      <c r="RJY12" s="841"/>
      <c r="RJZ12" s="841"/>
      <c r="RKA12" s="841"/>
      <c r="RKB12" s="841"/>
      <c r="RKC12" s="841"/>
      <c r="RKD12" s="841"/>
      <c r="RKE12" s="841"/>
      <c r="RKF12" s="841"/>
      <c r="RKG12" s="841"/>
      <c r="RKH12" s="841"/>
      <c r="RKI12" s="841"/>
      <c r="RKJ12" s="841"/>
      <c r="RKK12" s="841"/>
      <c r="RKL12" s="841"/>
      <c r="RKM12" s="841"/>
      <c r="RKN12" s="841"/>
      <c r="RKO12" s="841"/>
      <c r="RKP12" s="841"/>
      <c r="RKQ12" s="841"/>
      <c r="RKR12" s="841"/>
      <c r="RKS12" s="841"/>
      <c r="RKT12" s="841"/>
      <c r="RKU12" s="841"/>
      <c r="RKV12" s="841"/>
      <c r="RKW12" s="841"/>
      <c r="RKX12" s="841"/>
      <c r="RKY12" s="841"/>
      <c r="RKZ12" s="841"/>
      <c r="RLA12" s="841"/>
      <c r="RLB12" s="841"/>
      <c r="RLC12" s="841"/>
      <c r="RLD12" s="841"/>
      <c r="RLE12" s="841"/>
      <c r="RLF12" s="841"/>
      <c r="RLG12" s="841"/>
      <c r="RLH12" s="841"/>
      <c r="RLI12" s="841"/>
      <c r="RLJ12" s="841"/>
      <c r="RLK12" s="841"/>
      <c r="RLL12" s="841"/>
      <c r="RLM12" s="841"/>
      <c r="RLN12" s="841"/>
      <c r="RLO12" s="841"/>
      <c r="RLP12" s="841"/>
      <c r="RLQ12" s="841"/>
      <c r="RLR12" s="841"/>
      <c r="RLS12" s="841"/>
      <c r="RLT12" s="841"/>
      <c r="RLU12" s="841"/>
      <c r="RLV12" s="841"/>
      <c r="RLW12" s="841"/>
      <c r="RLX12" s="841"/>
      <c r="RLY12" s="841"/>
      <c r="RLZ12" s="841"/>
      <c r="RMA12" s="841"/>
      <c r="RMB12" s="841"/>
      <c r="RMC12" s="841"/>
      <c r="RMD12" s="841"/>
      <c r="RME12" s="841"/>
      <c r="RMF12" s="841"/>
      <c r="RMG12" s="841"/>
      <c r="RMH12" s="841"/>
      <c r="RMI12" s="841"/>
      <c r="RMJ12" s="841"/>
      <c r="RMK12" s="841"/>
      <c r="RML12" s="841"/>
      <c r="RMM12" s="841"/>
      <c r="RMN12" s="841"/>
      <c r="RMO12" s="841"/>
      <c r="RMP12" s="841"/>
      <c r="RMQ12" s="841"/>
      <c r="RMR12" s="841"/>
      <c r="RMS12" s="841"/>
      <c r="RMT12" s="841"/>
      <c r="RMU12" s="841"/>
      <c r="RMV12" s="841"/>
      <c r="RMW12" s="841"/>
      <c r="RMX12" s="841"/>
      <c r="RMY12" s="841"/>
      <c r="RMZ12" s="841"/>
      <c r="RNA12" s="841"/>
      <c r="RNB12" s="841"/>
      <c r="RNC12" s="841"/>
      <c r="RND12" s="841"/>
      <c r="RNE12" s="841"/>
      <c r="RNF12" s="841"/>
      <c r="RNG12" s="841"/>
      <c r="RNH12" s="841"/>
      <c r="RNI12" s="841"/>
      <c r="RNJ12" s="841"/>
      <c r="RNK12" s="841"/>
      <c r="RNL12" s="841"/>
      <c r="RNM12" s="841"/>
      <c r="RNN12" s="841"/>
      <c r="RNO12" s="841"/>
      <c r="RNP12" s="841"/>
      <c r="RNQ12" s="841"/>
      <c r="RNR12" s="841"/>
      <c r="RNS12" s="841"/>
      <c r="RNT12" s="841"/>
      <c r="RNU12" s="841"/>
      <c r="RNV12" s="841"/>
      <c r="RNW12" s="841"/>
      <c r="RNX12" s="841"/>
      <c r="RNY12" s="841"/>
      <c r="RNZ12" s="841"/>
      <c r="ROA12" s="841"/>
      <c r="ROB12" s="841"/>
      <c r="ROC12" s="841"/>
      <c r="ROD12" s="841"/>
      <c r="ROE12" s="841"/>
      <c r="ROF12" s="841"/>
      <c r="ROG12" s="841"/>
      <c r="ROH12" s="841"/>
      <c r="ROI12" s="841"/>
      <c r="ROJ12" s="841"/>
      <c r="ROK12" s="841"/>
      <c r="ROL12" s="841"/>
      <c r="ROM12" s="841"/>
      <c r="RON12" s="841"/>
      <c r="ROO12" s="841"/>
      <c r="ROP12" s="841"/>
      <c r="ROQ12" s="841"/>
      <c r="ROR12" s="841"/>
      <c r="ROS12" s="841"/>
      <c r="ROT12" s="841"/>
      <c r="ROU12" s="841"/>
      <c r="ROV12" s="841"/>
      <c r="ROW12" s="841"/>
      <c r="ROX12" s="841"/>
      <c r="ROY12" s="841"/>
      <c r="ROZ12" s="841"/>
      <c r="RPA12" s="841"/>
      <c r="RPB12" s="841"/>
      <c r="RPC12" s="841"/>
      <c r="RPD12" s="841"/>
      <c r="RPE12" s="841"/>
      <c r="RPF12" s="841"/>
      <c r="RPG12" s="841"/>
      <c r="RPH12" s="841"/>
      <c r="RPI12" s="841"/>
      <c r="RPJ12" s="841"/>
      <c r="RPK12" s="841"/>
      <c r="RPL12" s="841"/>
      <c r="RPM12" s="841"/>
      <c r="RPN12" s="841"/>
      <c r="RPO12" s="841"/>
      <c r="RPP12" s="841"/>
      <c r="RPQ12" s="841"/>
      <c r="RPR12" s="841"/>
      <c r="RPS12" s="841"/>
      <c r="RPT12" s="841"/>
      <c r="RPU12" s="841"/>
      <c r="RPV12" s="841"/>
      <c r="RPW12" s="841"/>
      <c r="RPX12" s="841"/>
      <c r="RPY12" s="841"/>
      <c r="RPZ12" s="841"/>
      <c r="RQA12" s="841"/>
      <c r="RQB12" s="841"/>
      <c r="RQC12" s="841"/>
      <c r="RQD12" s="841"/>
      <c r="RQE12" s="841"/>
      <c r="RQF12" s="841"/>
      <c r="RQG12" s="841"/>
      <c r="RQH12" s="841"/>
      <c r="RQI12" s="841"/>
      <c r="RQJ12" s="841"/>
      <c r="RQK12" s="841"/>
      <c r="RQL12" s="841"/>
      <c r="RQM12" s="841"/>
      <c r="RQN12" s="841"/>
      <c r="RQO12" s="841"/>
      <c r="RQP12" s="841"/>
      <c r="RQQ12" s="841"/>
      <c r="RQR12" s="841"/>
      <c r="RQS12" s="841"/>
      <c r="RQT12" s="841"/>
      <c r="RQU12" s="841"/>
      <c r="RQV12" s="841"/>
      <c r="RQW12" s="841"/>
      <c r="RQX12" s="841"/>
      <c r="RQY12" s="841"/>
      <c r="RQZ12" s="841"/>
      <c r="RRA12" s="841"/>
      <c r="RRB12" s="841"/>
      <c r="RRC12" s="841"/>
      <c r="RRD12" s="841"/>
      <c r="RRE12" s="841"/>
      <c r="RRF12" s="841"/>
      <c r="RRG12" s="841"/>
      <c r="RRH12" s="841"/>
      <c r="RRI12" s="841"/>
      <c r="RRJ12" s="841"/>
      <c r="RRK12" s="841"/>
      <c r="RRL12" s="841"/>
      <c r="RRM12" s="841"/>
      <c r="RRN12" s="841"/>
      <c r="RRO12" s="841"/>
      <c r="RRP12" s="841"/>
      <c r="RRQ12" s="841"/>
      <c r="RRR12" s="841"/>
      <c r="RRS12" s="841"/>
      <c r="RRT12" s="841"/>
      <c r="RRU12" s="841"/>
      <c r="RRV12" s="841"/>
      <c r="RRW12" s="841"/>
      <c r="RRX12" s="841"/>
      <c r="RRY12" s="841"/>
      <c r="RRZ12" s="841"/>
      <c r="RSA12" s="841"/>
      <c r="RSB12" s="841"/>
      <c r="RSC12" s="841"/>
      <c r="RSD12" s="841"/>
      <c r="RSE12" s="841"/>
      <c r="RSF12" s="841"/>
      <c r="RSG12" s="841"/>
      <c r="RSH12" s="841"/>
      <c r="RSI12" s="841"/>
      <c r="RSJ12" s="841"/>
      <c r="RSK12" s="841"/>
      <c r="RSL12" s="841"/>
      <c r="RSM12" s="841"/>
      <c r="RSN12" s="841"/>
      <c r="RSO12" s="841"/>
      <c r="RSP12" s="841"/>
      <c r="RSQ12" s="841"/>
      <c r="RSR12" s="841"/>
      <c r="RSS12" s="841"/>
      <c r="RST12" s="841"/>
      <c r="RSU12" s="841"/>
      <c r="RSV12" s="841"/>
      <c r="RSW12" s="841"/>
      <c r="RSX12" s="841"/>
      <c r="RSY12" s="841"/>
      <c r="RSZ12" s="841"/>
      <c r="RTA12" s="841"/>
      <c r="RTB12" s="841"/>
      <c r="RTC12" s="841"/>
      <c r="RTD12" s="841"/>
      <c r="RTE12" s="841"/>
      <c r="RTF12" s="841"/>
      <c r="RTG12" s="841"/>
      <c r="RTH12" s="841"/>
      <c r="RTI12" s="841"/>
      <c r="RTJ12" s="841"/>
      <c r="RTK12" s="841"/>
      <c r="RTL12" s="841"/>
      <c r="RTM12" s="841"/>
      <c r="RTN12" s="841"/>
      <c r="RTO12" s="841"/>
      <c r="RTP12" s="841"/>
      <c r="RTQ12" s="841"/>
      <c r="RTR12" s="841"/>
      <c r="RTS12" s="841"/>
      <c r="RTT12" s="841"/>
      <c r="RTU12" s="841"/>
      <c r="RTV12" s="841"/>
      <c r="RTW12" s="841"/>
      <c r="RTX12" s="841"/>
      <c r="RTY12" s="841"/>
      <c r="RTZ12" s="841"/>
      <c r="RUA12" s="841"/>
      <c r="RUB12" s="841"/>
      <c r="RUC12" s="841"/>
      <c r="RUD12" s="841"/>
      <c r="RUE12" s="841"/>
      <c r="RUF12" s="841"/>
      <c r="RUG12" s="841"/>
      <c r="RUH12" s="841"/>
      <c r="RUI12" s="841"/>
      <c r="RUJ12" s="841"/>
      <c r="RUK12" s="841"/>
      <c r="RUL12" s="841"/>
      <c r="RUM12" s="841"/>
      <c r="RUN12" s="841"/>
      <c r="RUO12" s="841"/>
      <c r="RUP12" s="841"/>
      <c r="RUQ12" s="841"/>
      <c r="RUR12" s="841"/>
      <c r="RUS12" s="841"/>
      <c r="RUT12" s="841"/>
      <c r="RUU12" s="841"/>
      <c r="RUV12" s="841"/>
      <c r="RUW12" s="841"/>
      <c r="RUX12" s="841"/>
      <c r="RUY12" s="841"/>
      <c r="RUZ12" s="841"/>
      <c r="RVA12" s="841"/>
      <c r="RVB12" s="841"/>
      <c r="RVC12" s="841"/>
      <c r="RVD12" s="841"/>
      <c r="RVE12" s="841"/>
      <c r="RVF12" s="841"/>
      <c r="RVG12" s="841"/>
      <c r="RVH12" s="841"/>
      <c r="RVI12" s="841"/>
      <c r="RVJ12" s="841"/>
      <c r="RVK12" s="841"/>
      <c r="RVL12" s="841"/>
      <c r="RVM12" s="841"/>
      <c r="RVN12" s="841"/>
      <c r="RVO12" s="841"/>
      <c r="RVP12" s="841"/>
      <c r="RVQ12" s="841"/>
      <c r="RVR12" s="841"/>
      <c r="RVS12" s="841"/>
      <c r="RVT12" s="841"/>
      <c r="RVU12" s="841"/>
      <c r="RVV12" s="841"/>
      <c r="RVW12" s="841"/>
      <c r="RVX12" s="841"/>
      <c r="RVY12" s="841"/>
      <c r="RVZ12" s="841"/>
      <c r="RWA12" s="841"/>
      <c r="RWB12" s="841"/>
      <c r="RWC12" s="841"/>
      <c r="RWD12" s="841"/>
      <c r="RWE12" s="841"/>
      <c r="RWF12" s="841"/>
      <c r="RWG12" s="841"/>
      <c r="RWH12" s="841"/>
      <c r="RWI12" s="841"/>
      <c r="RWJ12" s="841"/>
      <c r="RWK12" s="841"/>
      <c r="RWL12" s="841"/>
      <c r="RWM12" s="841"/>
      <c r="RWN12" s="841"/>
      <c r="RWO12" s="841"/>
      <c r="RWP12" s="841"/>
      <c r="RWQ12" s="841"/>
      <c r="RWR12" s="841"/>
      <c r="RWS12" s="841"/>
      <c r="RWT12" s="841"/>
      <c r="RWU12" s="841"/>
      <c r="RWV12" s="841"/>
      <c r="RWW12" s="841"/>
      <c r="RWX12" s="841"/>
      <c r="RWY12" s="841"/>
      <c r="RWZ12" s="841"/>
      <c r="RXA12" s="841"/>
      <c r="RXB12" s="841"/>
      <c r="RXC12" s="841"/>
      <c r="RXD12" s="841"/>
      <c r="RXE12" s="841"/>
      <c r="RXF12" s="841"/>
      <c r="RXG12" s="841"/>
      <c r="RXH12" s="841"/>
      <c r="RXI12" s="841"/>
      <c r="RXJ12" s="841"/>
      <c r="RXK12" s="841"/>
      <c r="RXL12" s="841"/>
      <c r="RXM12" s="841"/>
      <c r="RXN12" s="841"/>
      <c r="RXO12" s="841"/>
      <c r="RXP12" s="841"/>
      <c r="RXQ12" s="841"/>
      <c r="RXR12" s="841"/>
      <c r="RXS12" s="841"/>
      <c r="RXT12" s="841"/>
      <c r="RXU12" s="841"/>
      <c r="RXV12" s="841"/>
      <c r="RXW12" s="841"/>
      <c r="RXX12" s="841"/>
      <c r="RXY12" s="841"/>
      <c r="RXZ12" s="841"/>
      <c r="RYA12" s="841"/>
      <c r="RYB12" s="841"/>
      <c r="RYC12" s="841"/>
      <c r="RYD12" s="841"/>
      <c r="RYE12" s="841"/>
      <c r="RYF12" s="841"/>
      <c r="RYG12" s="841"/>
      <c r="RYH12" s="841"/>
      <c r="RYI12" s="841"/>
      <c r="RYJ12" s="841"/>
      <c r="RYK12" s="841"/>
      <c r="RYL12" s="841"/>
      <c r="RYM12" s="841"/>
      <c r="RYN12" s="841"/>
      <c r="RYO12" s="841"/>
      <c r="RYP12" s="841"/>
      <c r="RYQ12" s="841"/>
      <c r="RYR12" s="841"/>
      <c r="RYS12" s="841"/>
      <c r="RYT12" s="841"/>
      <c r="RYU12" s="841"/>
      <c r="RYV12" s="841"/>
      <c r="RYW12" s="841"/>
      <c r="RYX12" s="841"/>
      <c r="RYY12" s="841"/>
      <c r="RYZ12" s="841"/>
      <c r="RZA12" s="841"/>
      <c r="RZB12" s="841"/>
      <c r="RZC12" s="841"/>
      <c r="RZD12" s="841"/>
      <c r="RZE12" s="841"/>
      <c r="RZF12" s="841"/>
      <c r="RZG12" s="841"/>
      <c r="RZH12" s="841"/>
      <c r="RZI12" s="841"/>
      <c r="RZJ12" s="841"/>
      <c r="RZK12" s="841"/>
      <c r="RZL12" s="841"/>
      <c r="RZM12" s="841"/>
      <c r="RZN12" s="841"/>
      <c r="RZO12" s="841"/>
      <c r="RZP12" s="841"/>
      <c r="RZQ12" s="841"/>
      <c r="RZR12" s="841"/>
      <c r="RZS12" s="841"/>
      <c r="RZT12" s="841"/>
      <c r="RZU12" s="841"/>
      <c r="RZV12" s="841"/>
      <c r="RZW12" s="841"/>
      <c r="RZX12" s="841"/>
      <c r="RZY12" s="841"/>
      <c r="RZZ12" s="841"/>
      <c r="SAA12" s="841"/>
      <c r="SAB12" s="841"/>
      <c r="SAC12" s="841"/>
      <c r="SAD12" s="841"/>
      <c r="SAE12" s="841"/>
      <c r="SAF12" s="841"/>
      <c r="SAG12" s="841"/>
      <c r="SAH12" s="841"/>
      <c r="SAI12" s="841"/>
      <c r="SAJ12" s="841"/>
      <c r="SAK12" s="841"/>
      <c r="SAL12" s="841"/>
      <c r="SAM12" s="841"/>
      <c r="SAN12" s="841"/>
      <c r="SAO12" s="841"/>
      <c r="SAP12" s="841"/>
      <c r="SAQ12" s="841"/>
      <c r="SAR12" s="841"/>
      <c r="SAS12" s="841"/>
      <c r="SAT12" s="841"/>
      <c r="SAU12" s="841"/>
      <c r="SAV12" s="841"/>
      <c r="SAW12" s="841"/>
      <c r="SAX12" s="841"/>
      <c r="SAY12" s="841"/>
      <c r="SAZ12" s="841"/>
      <c r="SBA12" s="841"/>
      <c r="SBB12" s="841"/>
      <c r="SBC12" s="841"/>
      <c r="SBD12" s="841"/>
      <c r="SBE12" s="841"/>
      <c r="SBF12" s="841"/>
      <c r="SBG12" s="841"/>
      <c r="SBH12" s="841"/>
      <c r="SBI12" s="841"/>
      <c r="SBJ12" s="841"/>
      <c r="SBK12" s="841"/>
      <c r="SBL12" s="841"/>
      <c r="SBM12" s="841"/>
      <c r="SBN12" s="841"/>
      <c r="SBO12" s="841"/>
      <c r="SBP12" s="841"/>
      <c r="SBQ12" s="841"/>
      <c r="SBR12" s="841"/>
      <c r="SBS12" s="841"/>
      <c r="SBT12" s="841"/>
      <c r="SBU12" s="841"/>
      <c r="SBV12" s="841"/>
      <c r="SBW12" s="841"/>
      <c r="SBX12" s="841"/>
      <c r="SBY12" s="841"/>
      <c r="SBZ12" s="841"/>
      <c r="SCA12" s="841"/>
      <c r="SCB12" s="841"/>
      <c r="SCC12" s="841"/>
      <c r="SCD12" s="841"/>
      <c r="SCE12" s="841"/>
      <c r="SCF12" s="841"/>
      <c r="SCG12" s="841"/>
      <c r="SCH12" s="841"/>
      <c r="SCI12" s="841"/>
      <c r="SCJ12" s="841"/>
      <c r="SCK12" s="841"/>
      <c r="SCL12" s="841"/>
      <c r="SCM12" s="841"/>
      <c r="SCN12" s="841"/>
      <c r="SCO12" s="841"/>
      <c r="SCP12" s="841"/>
      <c r="SCQ12" s="841"/>
      <c r="SCR12" s="841"/>
      <c r="SCS12" s="841"/>
      <c r="SCT12" s="841"/>
      <c r="SCU12" s="841"/>
      <c r="SCV12" s="841"/>
      <c r="SCW12" s="841"/>
      <c r="SCX12" s="841"/>
      <c r="SCY12" s="841"/>
      <c r="SCZ12" s="841"/>
      <c r="SDA12" s="841"/>
      <c r="SDB12" s="841"/>
      <c r="SDC12" s="841"/>
      <c r="SDD12" s="841"/>
      <c r="SDE12" s="841"/>
      <c r="SDF12" s="841"/>
      <c r="SDG12" s="841"/>
      <c r="SDH12" s="841"/>
      <c r="SDI12" s="841"/>
      <c r="SDJ12" s="841"/>
      <c r="SDK12" s="841"/>
      <c r="SDL12" s="841"/>
      <c r="SDM12" s="841"/>
      <c r="SDN12" s="841"/>
      <c r="SDO12" s="841"/>
      <c r="SDP12" s="841"/>
      <c r="SDQ12" s="841"/>
      <c r="SDR12" s="841"/>
      <c r="SDS12" s="841"/>
      <c r="SDT12" s="841"/>
      <c r="SDU12" s="841"/>
      <c r="SDV12" s="841"/>
      <c r="SDW12" s="841"/>
      <c r="SDX12" s="841"/>
      <c r="SDY12" s="841"/>
      <c r="SDZ12" s="841"/>
      <c r="SEA12" s="841"/>
      <c r="SEB12" s="841"/>
      <c r="SEC12" s="841"/>
      <c r="SED12" s="841"/>
      <c r="SEE12" s="841"/>
      <c r="SEF12" s="841"/>
      <c r="SEG12" s="841"/>
      <c r="SEH12" s="841"/>
      <c r="SEI12" s="841"/>
      <c r="SEJ12" s="841"/>
      <c r="SEK12" s="841"/>
      <c r="SEL12" s="841"/>
      <c r="SEM12" s="841"/>
      <c r="SEN12" s="841"/>
      <c r="SEO12" s="841"/>
      <c r="SEP12" s="841"/>
      <c r="SEQ12" s="841"/>
      <c r="SER12" s="841"/>
      <c r="SES12" s="841"/>
      <c r="SET12" s="841"/>
      <c r="SEU12" s="841"/>
      <c r="SEV12" s="841"/>
      <c r="SEW12" s="841"/>
      <c r="SEX12" s="841"/>
      <c r="SEY12" s="841"/>
      <c r="SEZ12" s="841"/>
      <c r="SFA12" s="841"/>
      <c r="SFB12" s="841"/>
      <c r="SFC12" s="841"/>
      <c r="SFD12" s="841"/>
      <c r="SFE12" s="841"/>
      <c r="SFF12" s="841"/>
      <c r="SFG12" s="841"/>
      <c r="SFH12" s="841"/>
      <c r="SFI12" s="841"/>
      <c r="SFJ12" s="841"/>
      <c r="SFK12" s="841"/>
      <c r="SFL12" s="841"/>
      <c r="SFM12" s="841"/>
      <c r="SFN12" s="841"/>
      <c r="SFO12" s="841"/>
      <c r="SFP12" s="841"/>
      <c r="SFQ12" s="841"/>
      <c r="SFR12" s="841"/>
      <c r="SFS12" s="841"/>
      <c r="SFT12" s="841"/>
      <c r="SFU12" s="841"/>
      <c r="SFV12" s="841"/>
      <c r="SFW12" s="841"/>
      <c r="SFX12" s="841"/>
      <c r="SFY12" s="841"/>
      <c r="SFZ12" s="841"/>
      <c r="SGA12" s="841"/>
      <c r="SGB12" s="841"/>
      <c r="SGC12" s="841"/>
      <c r="SGD12" s="841"/>
      <c r="SGE12" s="841"/>
      <c r="SGF12" s="841"/>
      <c r="SGG12" s="841"/>
      <c r="SGH12" s="841"/>
      <c r="SGI12" s="841"/>
      <c r="SGJ12" s="841"/>
      <c r="SGK12" s="841"/>
      <c r="SGL12" s="841"/>
      <c r="SGM12" s="841"/>
      <c r="SGN12" s="841"/>
      <c r="SGO12" s="841"/>
      <c r="SGP12" s="841"/>
      <c r="SGQ12" s="841"/>
      <c r="SGR12" s="841"/>
      <c r="SGS12" s="841"/>
      <c r="SGT12" s="841"/>
      <c r="SGU12" s="841"/>
      <c r="SGV12" s="841"/>
      <c r="SGW12" s="841"/>
      <c r="SGX12" s="841"/>
      <c r="SGY12" s="841"/>
      <c r="SGZ12" s="841"/>
      <c r="SHA12" s="841"/>
      <c r="SHB12" s="841"/>
      <c r="SHC12" s="841"/>
      <c r="SHD12" s="841"/>
      <c r="SHE12" s="841"/>
      <c r="SHF12" s="841"/>
      <c r="SHG12" s="841"/>
      <c r="SHH12" s="841"/>
      <c r="SHI12" s="841"/>
      <c r="SHJ12" s="841"/>
      <c r="SHK12" s="841"/>
      <c r="SHL12" s="841"/>
      <c r="SHM12" s="841"/>
      <c r="SHN12" s="841"/>
      <c r="SHO12" s="841"/>
      <c r="SHP12" s="841"/>
      <c r="SHQ12" s="841"/>
      <c r="SHR12" s="841"/>
      <c r="SHS12" s="841"/>
      <c r="SHT12" s="841"/>
      <c r="SHU12" s="841"/>
      <c r="SHV12" s="841"/>
      <c r="SHW12" s="841"/>
      <c r="SHX12" s="841"/>
      <c r="SHY12" s="841"/>
      <c r="SHZ12" s="841"/>
      <c r="SIA12" s="841"/>
      <c r="SIB12" s="841"/>
      <c r="SIC12" s="841"/>
      <c r="SID12" s="841"/>
      <c r="SIE12" s="841"/>
      <c r="SIF12" s="841"/>
      <c r="SIG12" s="841"/>
      <c r="SIH12" s="841"/>
      <c r="SII12" s="841"/>
      <c r="SIJ12" s="841"/>
      <c r="SIK12" s="841"/>
      <c r="SIL12" s="841"/>
      <c r="SIM12" s="841"/>
      <c r="SIN12" s="841"/>
      <c r="SIO12" s="841"/>
      <c r="SIP12" s="841"/>
      <c r="SIQ12" s="841"/>
      <c r="SIR12" s="841"/>
      <c r="SIS12" s="841"/>
      <c r="SIT12" s="841"/>
      <c r="SIU12" s="841"/>
      <c r="SIV12" s="841"/>
      <c r="SIW12" s="841"/>
      <c r="SIX12" s="841"/>
      <c r="SIY12" s="841"/>
      <c r="SIZ12" s="841"/>
      <c r="SJA12" s="841"/>
      <c r="SJB12" s="841"/>
      <c r="SJC12" s="841"/>
      <c r="SJD12" s="841"/>
      <c r="SJE12" s="841"/>
      <c r="SJF12" s="841"/>
      <c r="SJG12" s="841"/>
      <c r="SJH12" s="841"/>
      <c r="SJI12" s="841"/>
      <c r="SJJ12" s="841"/>
      <c r="SJK12" s="841"/>
      <c r="SJL12" s="841"/>
      <c r="SJM12" s="841"/>
      <c r="SJN12" s="841"/>
      <c r="SJO12" s="841"/>
      <c r="SJP12" s="841"/>
      <c r="SJQ12" s="841"/>
      <c r="SJR12" s="841"/>
      <c r="SJS12" s="841"/>
      <c r="SJT12" s="841"/>
      <c r="SJU12" s="841"/>
      <c r="SJV12" s="841"/>
      <c r="SJW12" s="841"/>
      <c r="SJX12" s="841"/>
      <c r="SJY12" s="841"/>
      <c r="SJZ12" s="841"/>
      <c r="SKA12" s="841"/>
      <c r="SKB12" s="841"/>
      <c r="SKC12" s="841"/>
      <c r="SKD12" s="841"/>
      <c r="SKE12" s="841"/>
      <c r="SKF12" s="841"/>
      <c r="SKG12" s="841"/>
      <c r="SKH12" s="841"/>
      <c r="SKI12" s="841"/>
      <c r="SKJ12" s="841"/>
      <c r="SKK12" s="841"/>
      <c r="SKL12" s="841"/>
      <c r="SKM12" s="841"/>
      <c r="SKN12" s="841"/>
      <c r="SKO12" s="841"/>
      <c r="SKP12" s="841"/>
      <c r="SKQ12" s="841"/>
      <c r="SKR12" s="841"/>
      <c r="SKS12" s="841"/>
      <c r="SKT12" s="841"/>
      <c r="SKU12" s="841"/>
      <c r="SKV12" s="841"/>
      <c r="SKW12" s="841"/>
      <c r="SKX12" s="841"/>
      <c r="SKY12" s="841"/>
      <c r="SKZ12" s="841"/>
      <c r="SLA12" s="841"/>
      <c r="SLB12" s="841"/>
      <c r="SLC12" s="841"/>
      <c r="SLD12" s="841"/>
      <c r="SLE12" s="841"/>
      <c r="SLF12" s="841"/>
      <c r="SLG12" s="841"/>
      <c r="SLH12" s="841"/>
      <c r="SLI12" s="841"/>
      <c r="SLJ12" s="841"/>
      <c r="SLK12" s="841"/>
      <c r="SLL12" s="841"/>
      <c r="SLM12" s="841"/>
      <c r="SLN12" s="841"/>
      <c r="SLO12" s="841"/>
      <c r="SLP12" s="841"/>
      <c r="SLQ12" s="841"/>
      <c r="SLR12" s="841"/>
      <c r="SLS12" s="841"/>
      <c r="SLT12" s="841"/>
      <c r="SLU12" s="841"/>
      <c r="SLV12" s="841"/>
      <c r="SLW12" s="841"/>
      <c r="SLX12" s="841"/>
      <c r="SLY12" s="841"/>
      <c r="SLZ12" s="841"/>
      <c r="SMA12" s="841"/>
      <c r="SMB12" s="841"/>
      <c r="SMC12" s="841"/>
      <c r="SMD12" s="841"/>
      <c r="SME12" s="841"/>
      <c r="SMF12" s="841"/>
      <c r="SMG12" s="841"/>
      <c r="SMH12" s="841"/>
      <c r="SMI12" s="841"/>
      <c r="SMJ12" s="841"/>
      <c r="SMK12" s="841"/>
      <c r="SML12" s="841"/>
      <c r="SMM12" s="841"/>
      <c r="SMN12" s="841"/>
      <c r="SMO12" s="841"/>
      <c r="SMP12" s="841"/>
      <c r="SMQ12" s="841"/>
      <c r="SMR12" s="841"/>
      <c r="SMS12" s="841"/>
      <c r="SMT12" s="841"/>
      <c r="SMU12" s="841"/>
      <c r="SMV12" s="841"/>
      <c r="SMW12" s="841"/>
      <c r="SMX12" s="841"/>
      <c r="SMY12" s="841"/>
      <c r="SMZ12" s="841"/>
      <c r="SNA12" s="841"/>
      <c r="SNB12" s="841"/>
      <c r="SNC12" s="841"/>
      <c r="SND12" s="841"/>
      <c r="SNE12" s="841"/>
      <c r="SNF12" s="841"/>
      <c r="SNG12" s="841"/>
      <c r="SNH12" s="841"/>
      <c r="SNI12" s="841"/>
      <c r="SNJ12" s="841"/>
      <c r="SNK12" s="841"/>
      <c r="SNL12" s="841"/>
      <c r="SNM12" s="841"/>
      <c r="SNN12" s="841"/>
      <c r="SNO12" s="841"/>
      <c r="SNP12" s="841"/>
      <c r="SNQ12" s="841"/>
      <c r="SNR12" s="841"/>
      <c r="SNS12" s="841"/>
      <c r="SNT12" s="841"/>
      <c r="SNU12" s="841"/>
      <c r="SNV12" s="841"/>
      <c r="SNW12" s="841"/>
      <c r="SNX12" s="841"/>
      <c r="SNY12" s="841"/>
      <c r="SNZ12" s="841"/>
      <c r="SOA12" s="841"/>
      <c r="SOB12" s="841"/>
      <c r="SOC12" s="841"/>
      <c r="SOD12" s="841"/>
      <c r="SOE12" s="841"/>
      <c r="SOF12" s="841"/>
      <c r="SOG12" s="841"/>
      <c r="SOH12" s="841"/>
      <c r="SOI12" s="841"/>
      <c r="SOJ12" s="841"/>
      <c r="SOK12" s="841"/>
      <c r="SOL12" s="841"/>
      <c r="SOM12" s="841"/>
      <c r="SON12" s="841"/>
      <c r="SOO12" s="841"/>
      <c r="SOP12" s="841"/>
      <c r="SOQ12" s="841"/>
      <c r="SOR12" s="841"/>
      <c r="SOS12" s="841"/>
      <c r="SOT12" s="841"/>
      <c r="SOU12" s="841"/>
      <c r="SOV12" s="841"/>
      <c r="SOW12" s="841"/>
      <c r="SOX12" s="841"/>
      <c r="SOY12" s="841"/>
      <c r="SOZ12" s="841"/>
      <c r="SPA12" s="841"/>
      <c r="SPB12" s="841"/>
      <c r="SPC12" s="841"/>
      <c r="SPD12" s="841"/>
      <c r="SPE12" s="841"/>
      <c r="SPF12" s="841"/>
      <c r="SPG12" s="841"/>
      <c r="SPH12" s="841"/>
      <c r="SPI12" s="841"/>
      <c r="SPJ12" s="841"/>
      <c r="SPK12" s="841"/>
      <c r="SPL12" s="841"/>
      <c r="SPM12" s="841"/>
      <c r="SPN12" s="841"/>
      <c r="SPO12" s="841"/>
      <c r="SPP12" s="841"/>
      <c r="SPQ12" s="841"/>
      <c r="SPR12" s="841"/>
      <c r="SPS12" s="841"/>
      <c r="SPT12" s="841"/>
      <c r="SPU12" s="841"/>
      <c r="SPV12" s="841"/>
      <c r="SPW12" s="841"/>
      <c r="SPX12" s="841"/>
      <c r="SPY12" s="841"/>
      <c r="SPZ12" s="841"/>
      <c r="SQA12" s="841"/>
      <c r="SQB12" s="841"/>
      <c r="SQC12" s="841"/>
      <c r="SQD12" s="841"/>
      <c r="SQE12" s="841"/>
      <c r="SQF12" s="841"/>
      <c r="SQG12" s="841"/>
      <c r="SQH12" s="841"/>
      <c r="SQI12" s="841"/>
      <c r="SQJ12" s="841"/>
      <c r="SQK12" s="841"/>
      <c r="SQL12" s="841"/>
      <c r="SQM12" s="841"/>
      <c r="SQN12" s="841"/>
      <c r="SQO12" s="841"/>
      <c r="SQP12" s="841"/>
      <c r="SQQ12" s="841"/>
      <c r="SQR12" s="841"/>
      <c r="SQS12" s="841"/>
      <c r="SQT12" s="841"/>
      <c r="SQU12" s="841"/>
      <c r="SQV12" s="841"/>
      <c r="SQW12" s="841"/>
      <c r="SQX12" s="841"/>
      <c r="SQY12" s="841"/>
      <c r="SQZ12" s="841"/>
      <c r="SRA12" s="841"/>
      <c r="SRB12" s="841"/>
      <c r="SRC12" s="841"/>
      <c r="SRD12" s="841"/>
      <c r="SRE12" s="841"/>
      <c r="SRF12" s="841"/>
      <c r="SRG12" s="841"/>
      <c r="SRH12" s="841"/>
      <c r="SRI12" s="841"/>
      <c r="SRJ12" s="841"/>
      <c r="SRK12" s="841"/>
      <c r="SRL12" s="841"/>
      <c r="SRM12" s="841"/>
      <c r="SRN12" s="841"/>
      <c r="SRO12" s="841"/>
      <c r="SRP12" s="841"/>
      <c r="SRQ12" s="841"/>
      <c r="SRR12" s="841"/>
      <c r="SRS12" s="841"/>
      <c r="SRT12" s="841"/>
      <c r="SRU12" s="841"/>
      <c r="SRV12" s="841"/>
      <c r="SRW12" s="841"/>
      <c r="SRX12" s="841"/>
      <c r="SRY12" s="841"/>
      <c r="SRZ12" s="841"/>
      <c r="SSA12" s="841"/>
      <c r="SSB12" s="841"/>
      <c r="SSC12" s="841"/>
      <c r="SSD12" s="841"/>
      <c r="SSE12" s="841"/>
      <c r="SSF12" s="841"/>
      <c r="SSG12" s="841"/>
      <c r="SSH12" s="841"/>
      <c r="SSI12" s="841"/>
      <c r="SSJ12" s="841"/>
      <c r="SSK12" s="841"/>
      <c r="SSL12" s="841"/>
      <c r="SSM12" s="841"/>
      <c r="SSN12" s="841"/>
      <c r="SSO12" s="841"/>
      <c r="SSP12" s="841"/>
      <c r="SSQ12" s="841"/>
      <c r="SSR12" s="841"/>
      <c r="SSS12" s="841"/>
      <c r="SST12" s="841"/>
      <c r="SSU12" s="841"/>
      <c r="SSV12" s="841"/>
      <c r="SSW12" s="841"/>
      <c r="SSX12" s="841"/>
      <c r="SSY12" s="841"/>
      <c r="SSZ12" s="841"/>
      <c r="STA12" s="841"/>
      <c r="STB12" s="841"/>
      <c r="STC12" s="841"/>
      <c r="STD12" s="841"/>
      <c r="STE12" s="841"/>
      <c r="STF12" s="841"/>
      <c r="STG12" s="841"/>
      <c r="STH12" s="841"/>
      <c r="STI12" s="841"/>
      <c r="STJ12" s="841"/>
      <c r="STK12" s="841"/>
      <c r="STL12" s="841"/>
      <c r="STM12" s="841"/>
      <c r="STN12" s="841"/>
      <c r="STO12" s="841"/>
      <c r="STP12" s="841"/>
      <c r="STQ12" s="841"/>
      <c r="STR12" s="841"/>
      <c r="STS12" s="841"/>
      <c r="STT12" s="841"/>
      <c r="STU12" s="841"/>
      <c r="STV12" s="841"/>
      <c r="STW12" s="841"/>
      <c r="STX12" s="841"/>
      <c r="STY12" s="841"/>
      <c r="STZ12" s="841"/>
      <c r="SUA12" s="841"/>
      <c r="SUB12" s="841"/>
      <c r="SUC12" s="841"/>
      <c r="SUD12" s="841"/>
      <c r="SUE12" s="841"/>
      <c r="SUF12" s="841"/>
      <c r="SUG12" s="841"/>
      <c r="SUH12" s="841"/>
      <c r="SUI12" s="841"/>
      <c r="SUJ12" s="841"/>
      <c r="SUK12" s="841"/>
      <c r="SUL12" s="841"/>
      <c r="SUM12" s="841"/>
      <c r="SUN12" s="841"/>
      <c r="SUO12" s="841"/>
      <c r="SUP12" s="841"/>
      <c r="SUQ12" s="841"/>
      <c r="SUR12" s="841"/>
      <c r="SUS12" s="841"/>
      <c r="SUT12" s="841"/>
      <c r="SUU12" s="841"/>
      <c r="SUV12" s="841"/>
      <c r="SUW12" s="841"/>
      <c r="SUX12" s="841"/>
      <c r="SUY12" s="841"/>
      <c r="SUZ12" s="841"/>
      <c r="SVA12" s="841"/>
      <c r="SVB12" s="841"/>
      <c r="SVC12" s="841"/>
      <c r="SVD12" s="841"/>
      <c r="SVE12" s="841"/>
      <c r="SVF12" s="841"/>
      <c r="SVG12" s="841"/>
      <c r="SVH12" s="841"/>
      <c r="SVI12" s="841"/>
      <c r="SVJ12" s="841"/>
      <c r="SVK12" s="841"/>
      <c r="SVL12" s="841"/>
      <c r="SVM12" s="841"/>
      <c r="SVN12" s="841"/>
      <c r="SVO12" s="841"/>
      <c r="SVP12" s="841"/>
      <c r="SVQ12" s="841"/>
      <c r="SVR12" s="841"/>
      <c r="SVS12" s="841"/>
      <c r="SVT12" s="841"/>
      <c r="SVU12" s="841"/>
      <c r="SVV12" s="841"/>
      <c r="SVW12" s="841"/>
      <c r="SVX12" s="841"/>
      <c r="SVY12" s="841"/>
      <c r="SVZ12" s="841"/>
      <c r="SWA12" s="841"/>
      <c r="SWB12" s="841"/>
      <c r="SWC12" s="841"/>
      <c r="SWD12" s="841"/>
      <c r="SWE12" s="841"/>
      <c r="SWF12" s="841"/>
      <c r="SWG12" s="841"/>
      <c r="SWH12" s="841"/>
      <c r="SWI12" s="841"/>
      <c r="SWJ12" s="841"/>
      <c r="SWK12" s="841"/>
      <c r="SWL12" s="841"/>
      <c r="SWM12" s="841"/>
      <c r="SWN12" s="841"/>
      <c r="SWO12" s="841"/>
      <c r="SWP12" s="841"/>
      <c r="SWQ12" s="841"/>
      <c r="SWR12" s="841"/>
      <c r="SWS12" s="841"/>
      <c r="SWT12" s="841"/>
      <c r="SWU12" s="841"/>
      <c r="SWV12" s="841"/>
      <c r="SWW12" s="841"/>
      <c r="SWX12" s="841"/>
      <c r="SWY12" s="841"/>
      <c r="SWZ12" s="841"/>
      <c r="SXA12" s="841"/>
      <c r="SXB12" s="841"/>
      <c r="SXC12" s="841"/>
      <c r="SXD12" s="841"/>
      <c r="SXE12" s="841"/>
      <c r="SXF12" s="841"/>
      <c r="SXG12" s="841"/>
      <c r="SXH12" s="841"/>
      <c r="SXI12" s="841"/>
      <c r="SXJ12" s="841"/>
      <c r="SXK12" s="841"/>
      <c r="SXL12" s="841"/>
      <c r="SXM12" s="841"/>
      <c r="SXN12" s="841"/>
      <c r="SXO12" s="841"/>
      <c r="SXP12" s="841"/>
      <c r="SXQ12" s="841"/>
      <c r="SXR12" s="841"/>
      <c r="SXS12" s="841"/>
      <c r="SXT12" s="841"/>
      <c r="SXU12" s="841"/>
      <c r="SXV12" s="841"/>
      <c r="SXW12" s="841"/>
      <c r="SXX12" s="841"/>
      <c r="SXY12" s="841"/>
      <c r="SXZ12" s="841"/>
      <c r="SYA12" s="841"/>
      <c r="SYB12" s="841"/>
      <c r="SYC12" s="841"/>
      <c r="SYD12" s="841"/>
      <c r="SYE12" s="841"/>
      <c r="SYF12" s="841"/>
      <c r="SYG12" s="841"/>
      <c r="SYH12" s="841"/>
      <c r="SYI12" s="841"/>
      <c r="SYJ12" s="841"/>
      <c r="SYK12" s="841"/>
      <c r="SYL12" s="841"/>
      <c r="SYM12" s="841"/>
      <c r="SYN12" s="841"/>
      <c r="SYO12" s="841"/>
      <c r="SYP12" s="841"/>
      <c r="SYQ12" s="841"/>
      <c r="SYR12" s="841"/>
      <c r="SYS12" s="841"/>
      <c r="SYT12" s="841"/>
      <c r="SYU12" s="841"/>
      <c r="SYV12" s="841"/>
      <c r="SYW12" s="841"/>
      <c r="SYX12" s="841"/>
      <c r="SYY12" s="841"/>
      <c r="SYZ12" s="841"/>
      <c r="SZA12" s="841"/>
      <c r="SZB12" s="841"/>
      <c r="SZC12" s="841"/>
      <c r="SZD12" s="841"/>
      <c r="SZE12" s="841"/>
      <c r="SZF12" s="841"/>
      <c r="SZG12" s="841"/>
      <c r="SZH12" s="841"/>
      <c r="SZI12" s="841"/>
      <c r="SZJ12" s="841"/>
      <c r="SZK12" s="841"/>
      <c r="SZL12" s="841"/>
      <c r="SZM12" s="841"/>
      <c r="SZN12" s="841"/>
      <c r="SZO12" s="841"/>
      <c r="SZP12" s="841"/>
      <c r="SZQ12" s="841"/>
      <c r="SZR12" s="841"/>
      <c r="SZS12" s="841"/>
      <c r="SZT12" s="841"/>
      <c r="SZU12" s="841"/>
      <c r="SZV12" s="841"/>
      <c r="SZW12" s="841"/>
      <c r="SZX12" s="841"/>
      <c r="SZY12" s="841"/>
      <c r="SZZ12" s="841"/>
      <c r="TAA12" s="841"/>
      <c r="TAB12" s="841"/>
      <c r="TAC12" s="841"/>
      <c r="TAD12" s="841"/>
      <c r="TAE12" s="841"/>
      <c r="TAF12" s="841"/>
      <c r="TAG12" s="841"/>
      <c r="TAH12" s="841"/>
      <c r="TAI12" s="841"/>
      <c r="TAJ12" s="841"/>
      <c r="TAK12" s="841"/>
      <c r="TAL12" s="841"/>
      <c r="TAM12" s="841"/>
      <c r="TAN12" s="841"/>
      <c r="TAO12" s="841"/>
      <c r="TAP12" s="841"/>
      <c r="TAQ12" s="841"/>
      <c r="TAR12" s="841"/>
      <c r="TAS12" s="841"/>
      <c r="TAT12" s="841"/>
      <c r="TAU12" s="841"/>
      <c r="TAV12" s="841"/>
      <c r="TAW12" s="841"/>
      <c r="TAX12" s="841"/>
      <c r="TAY12" s="841"/>
      <c r="TAZ12" s="841"/>
      <c r="TBA12" s="841"/>
      <c r="TBB12" s="841"/>
      <c r="TBC12" s="841"/>
      <c r="TBD12" s="841"/>
      <c r="TBE12" s="841"/>
      <c r="TBF12" s="841"/>
      <c r="TBG12" s="841"/>
      <c r="TBH12" s="841"/>
      <c r="TBI12" s="841"/>
      <c r="TBJ12" s="841"/>
      <c r="TBK12" s="841"/>
      <c r="TBL12" s="841"/>
      <c r="TBM12" s="841"/>
      <c r="TBN12" s="841"/>
      <c r="TBO12" s="841"/>
      <c r="TBP12" s="841"/>
      <c r="TBQ12" s="841"/>
      <c r="TBR12" s="841"/>
      <c r="TBS12" s="841"/>
      <c r="TBT12" s="841"/>
      <c r="TBU12" s="841"/>
      <c r="TBV12" s="841"/>
      <c r="TBW12" s="841"/>
      <c r="TBX12" s="841"/>
      <c r="TBY12" s="841"/>
      <c r="TBZ12" s="841"/>
      <c r="TCA12" s="841"/>
      <c r="TCB12" s="841"/>
      <c r="TCC12" s="841"/>
      <c r="TCD12" s="841"/>
      <c r="TCE12" s="841"/>
      <c r="TCF12" s="841"/>
      <c r="TCG12" s="841"/>
      <c r="TCH12" s="841"/>
      <c r="TCI12" s="841"/>
      <c r="TCJ12" s="841"/>
      <c r="TCK12" s="841"/>
      <c r="TCL12" s="841"/>
      <c r="TCM12" s="841"/>
      <c r="TCN12" s="841"/>
      <c r="TCO12" s="841"/>
      <c r="TCP12" s="841"/>
      <c r="TCQ12" s="841"/>
      <c r="TCR12" s="841"/>
      <c r="TCS12" s="841"/>
      <c r="TCT12" s="841"/>
      <c r="TCU12" s="841"/>
      <c r="TCV12" s="841"/>
      <c r="TCW12" s="841"/>
      <c r="TCX12" s="841"/>
      <c r="TCY12" s="841"/>
      <c r="TCZ12" s="841"/>
      <c r="TDA12" s="841"/>
      <c r="TDB12" s="841"/>
      <c r="TDC12" s="841"/>
      <c r="TDD12" s="841"/>
      <c r="TDE12" s="841"/>
      <c r="TDF12" s="841"/>
      <c r="TDG12" s="841"/>
      <c r="TDH12" s="841"/>
      <c r="TDI12" s="841"/>
      <c r="TDJ12" s="841"/>
      <c r="TDK12" s="841"/>
      <c r="TDL12" s="841"/>
      <c r="TDM12" s="841"/>
      <c r="TDN12" s="841"/>
      <c r="TDO12" s="841"/>
      <c r="TDP12" s="841"/>
      <c r="TDQ12" s="841"/>
      <c r="TDR12" s="841"/>
      <c r="TDS12" s="841"/>
      <c r="TDT12" s="841"/>
      <c r="TDU12" s="841"/>
      <c r="TDV12" s="841"/>
      <c r="TDW12" s="841"/>
      <c r="TDX12" s="841"/>
      <c r="TDY12" s="841"/>
      <c r="TDZ12" s="841"/>
      <c r="TEA12" s="841"/>
      <c r="TEB12" s="841"/>
      <c r="TEC12" s="841"/>
      <c r="TED12" s="841"/>
      <c r="TEE12" s="841"/>
      <c r="TEF12" s="841"/>
      <c r="TEG12" s="841"/>
      <c r="TEH12" s="841"/>
      <c r="TEI12" s="841"/>
      <c r="TEJ12" s="841"/>
      <c r="TEK12" s="841"/>
      <c r="TEL12" s="841"/>
      <c r="TEM12" s="841"/>
      <c r="TEN12" s="841"/>
      <c r="TEO12" s="841"/>
      <c r="TEP12" s="841"/>
      <c r="TEQ12" s="841"/>
      <c r="TER12" s="841"/>
      <c r="TES12" s="841"/>
      <c r="TET12" s="841"/>
      <c r="TEU12" s="841"/>
      <c r="TEV12" s="841"/>
      <c r="TEW12" s="841"/>
      <c r="TEX12" s="841"/>
      <c r="TEY12" s="841"/>
      <c r="TEZ12" s="841"/>
      <c r="TFA12" s="841"/>
      <c r="TFB12" s="841"/>
      <c r="TFC12" s="841"/>
      <c r="TFD12" s="841"/>
      <c r="TFE12" s="841"/>
      <c r="TFF12" s="841"/>
      <c r="TFG12" s="841"/>
      <c r="TFH12" s="841"/>
      <c r="TFI12" s="841"/>
      <c r="TFJ12" s="841"/>
      <c r="TFK12" s="841"/>
      <c r="TFL12" s="841"/>
      <c r="TFM12" s="841"/>
      <c r="TFN12" s="841"/>
      <c r="TFO12" s="841"/>
      <c r="TFP12" s="841"/>
      <c r="TFQ12" s="841"/>
      <c r="TFR12" s="841"/>
      <c r="TFS12" s="841"/>
      <c r="TFT12" s="841"/>
      <c r="TFU12" s="841"/>
      <c r="TFV12" s="841"/>
      <c r="TFW12" s="841"/>
      <c r="TFX12" s="841"/>
      <c r="TFY12" s="841"/>
      <c r="TFZ12" s="841"/>
      <c r="TGA12" s="841"/>
      <c r="TGB12" s="841"/>
      <c r="TGC12" s="841"/>
      <c r="TGD12" s="841"/>
      <c r="TGE12" s="841"/>
      <c r="TGF12" s="841"/>
      <c r="TGG12" s="841"/>
      <c r="TGH12" s="841"/>
      <c r="TGI12" s="841"/>
      <c r="TGJ12" s="841"/>
      <c r="TGK12" s="841"/>
      <c r="TGL12" s="841"/>
      <c r="TGM12" s="841"/>
      <c r="TGN12" s="841"/>
      <c r="TGO12" s="841"/>
      <c r="TGP12" s="841"/>
      <c r="TGQ12" s="841"/>
      <c r="TGR12" s="841"/>
      <c r="TGS12" s="841"/>
      <c r="TGT12" s="841"/>
      <c r="TGU12" s="841"/>
      <c r="TGV12" s="841"/>
      <c r="TGW12" s="841"/>
      <c r="TGX12" s="841"/>
      <c r="TGY12" s="841"/>
      <c r="TGZ12" s="841"/>
      <c r="THA12" s="841"/>
      <c r="THB12" s="841"/>
      <c r="THC12" s="841"/>
      <c r="THD12" s="841"/>
      <c r="THE12" s="841"/>
      <c r="THF12" s="841"/>
      <c r="THG12" s="841"/>
      <c r="THH12" s="841"/>
      <c r="THI12" s="841"/>
      <c r="THJ12" s="841"/>
      <c r="THK12" s="841"/>
      <c r="THL12" s="841"/>
      <c r="THM12" s="841"/>
      <c r="THN12" s="841"/>
      <c r="THO12" s="841"/>
      <c r="THP12" s="841"/>
      <c r="THQ12" s="841"/>
      <c r="THR12" s="841"/>
      <c r="THS12" s="841"/>
      <c r="THT12" s="841"/>
      <c r="THU12" s="841"/>
      <c r="THV12" s="841"/>
      <c r="THW12" s="841"/>
      <c r="THX12" s="841"/>
      <c r="THY12" s="841"/>
      <c r="THZ12" s="841"/>
      <c r="TIA12" s="841"/>
      <c r="TIB12" s="841"/>
      <c r="TIC12" s="841"/>
      <c r="TID12" s="841"/>
      <c r="TIE12" s="841"/>
      <c r="TIF12" s="841"/>
      <c r="TIG12" s="841"/>
      <c r="TIH12" s="841"/>
      <c r="TII12" s="841"/>
      <c r="TIJ12" s="841"/>
      <c r="TIK12" s="841"/>
      <c r="TIL12" s="841"/>
      <c r="TIM12" s="841"/>
      <c r="TIN12" s="841"/>
      <c r="TIO12" s="841"/>
      <c r="TIP12" s="841"/>
      <c r="TIQ12" s="841"/>
      <c r="TIR12" s="841"/>
      <c r="TIS12" s="841"/>
      <c r="TIT12" s="841"/>
      <c r="TIU12" s="841"/>
      <c r="TIV12" s="841"/>
      <c r="TIW12" s="841"/>
      <c r="TIX12" s="841"/>
      <c r="TIY12" s="841"/>
      <c r="TIZ12" s="841"/>
      <c r="TJA12" s="841"/>
      <c r="TJB12" s="841"/>
      <c r="TJC12" s="841"/>
      <c r="TJD12" s="841"/>
      <c r="TJE12" s="841"/>
      <c r="TJF12" s="841"/>
      <c r="TJG12" s="841"/>
      <c r="TJH12" s="841"/>
      <c r="TJI12" s="841"/>
      <c r="TJJ12" s="841"/>
      <c r="TJK12" s="841"/>
      <c r="TJL12" s="841"/>
      <c r="TJM12" s="841"/>
      <c r="TJN12" s="841"/>
      <c r="TJO12" s="841"/>
      <c r="TJP12" s="841"/>
      <c r="TJQ12" s="841"/>
      <c r="TJR12" s="841"/>
      <c r="TJS12" s="841"/>
      <c r="TJT12" s="841"/>
      <c r="TJU12" s="841"/>
      <c r="TJV12" s="841"/>
      <c r="TJW12" s="841"/>
      <c r="TJX12" s="841"/>
      <c r="TJY12" s="841"/>
      <c r="TJZ12" s="841"/>
      <c r="TKA12" s="841"/>
      <c r="TKB12" s="841"/>
      <c r="TKC12" s="841"/>
      <c r="TKD12" s="841"/>
      <c r="TKE12" s="841"/>
      <c r="TKF12" s="841"/>
      <c r="TKG12" s="841"/>
      <c r="TKH12" s="841"/>
      <c r="TKI12" s="841"/>
      <c r="TKJ12" s="841"/>
      <c r="TKK12" s="841"/>
      <c r="TKL12" s="841"/>
      <c r="TKM12" s="841"/>
      <c r="TKN12" s="841"/>
      <c r="TKO12" s="841"/>
      <c r="TKP12" s="841"/>
      <c r="TKQ12" s="841"/>
      <c r="TKR12" s="841"/>
      <c r="TKS12" s="841"/>
      <c r="TKT12" s="841"/>
      <c r="TKU12" s="841"/>
      <c r="TKV12" s="841"/>
      <c r="TKW12" s="841"/>
      <c r="TKX12" s="841"/>
      <c r="TKY12" s="841"/>
      <c r="TKZ12" s="841"/>
      <c r="TLA12" s="841"/>
      <c r="TLB12" s="841"/>
      <c r="TLC12" s="841"/>
      <c r="TLD12" s="841"/>
      <c r="TLE12" s="841"/>
      <c r="TLF12" s="841"/>
      <c r="TLG12" s="841"/>
      <c r="TLH12" s="841"/>
      <c r="TLI12" s="841"/>
      <c r="TLJ12" s="841"/>
      <c r="TLK12" s="841"/>
      <c r="TLL12" s="841"/>
      <c r="TLM12" s="841"/>
      <c r="TLN12" s="841"/>
      <c r="TLO12" s="841"/>
      <c r="TLP12" s="841"/>
      <c r="TLQ12" s="841"/>
      <c r="TLR12" s="841"/>
      <c r="TLS12" s="841"/>
      <c r="TLT12" s="841"/>
      <c r="TLU12" s="841"/>
      <c r="TLV12" s="841"/>
      <c r="TLW12" s="841"/>
      <c r="TLX12" s="841"/>
      <c r="TLY12" s="841"/>
      <c r="TLZ12" s="841"/>
      <c r="TMA12" s="841"/>
      <c r="TMB12" s="841"/>
      <c r="TMC12" s="841"/>
      <c r="TMD12" s="841"/>
      <c r="TME12" s="841"/>
      <c r="TMF12" s="841"/>
      <c r="TMG12" s="841"/>
      <c r="TMH12" s="841"/>
      <c r="TMI12" s="841"/>
      <c r="TMJ12" s="841"/>
      <c r="TMK12" s="841"/>
      <c r="TML12" s="841"/>
      <c r="TMM12" s="841"/>
      <c r="TMN12" s="841"/>
      <c r="TMO12" s="841"/>
      <c r="TMP12" s="841"/>
      <c r="TMQ12" s="841"/>
      <c r="TMR12" s="841"/>
      <c r="TMS12" s="841"/>
      <c r="TMT12" s="841"/>
      <c r="TMU12" s="841"/>
      <c r="TMV12" s="841"/>
      <c r="TMW12" s="841"/>
      <c r="TMX12" s="841"/>
      <c r="TMY12" s="841"/>
      <c r="TMZ12" s="841"/>
      <c r="TNA12" s="841"/>
      <c r="TNB12" s="841"/>
      <c r="TNC12" s="841"/>
      <c r="TND12" s="841"/>
      <c r="TNE12" s="841"/>
      <c r="TNF12" s="841"/>
      <c r="TNG12" s="841"/>
      <c r="TNH12" s="841"/>
      <c r="TNI12" s="841"/>
      <c r="TNJ12" s="841"/>
      <c r="TNK12" s="841"/>
      <c r="TNL12" s="841"/>
      <c r="TNM12" s="841"/>
      <c r="TNN12" s="841"/>
      <c r="TNO12" s="841"/>
      <c r="TNP12" s="841"/>
      <c r="TNQ12" s="841"/>
      <c r="TNR12" s="841"/>
      <c r="TNS12" s="841"/>
      <c r="TNT12" s="841"/>
      <c r="TNU12" s="841"/>
      <c r="TNV12" s="841"/>
      <c r="TNW12" s="841"/>
      <c r="TNX12" s="841"/>
      <c r="TNY12" s="841"/>
      <c r="TNZ12" s="841"/>
      <c r="TOA12" s="841"/>
      <c r="TOB12" s="841"/>
      <c r="TOC12" s="841"/>
      <c r="TOD12" s="841"/>
      <c r="TOE12" s="841"/>
      <c r="TOF12" s="841"/>
      <c r="TOG12" s="841"/>
      <c r="TOH12" s="841"/>
      <c r="TOI12" s="841"/>
      <c r="TOJ12" s="841"/>
      <c r="TOK12" s="841"/>
      <c r="TOL12" s="841"/>
      <c r="TOM12" s="841"/>
      <c r="TON12" s="841"/>
      <c r="TOO12" s="841"/>
      <c r="TOP12" s="841"/>
      <c r="TOQ12" s="841"/>
      <c r="TOR12" s="841"/>
      <c r="TOS12" s="841"/>
      <c r="TOT12" s="841"/>
      <c r="TOU12" s="841"/>
      <c r="TOV12" s="841"/>
      <c r="TOW12" s="841"/>
      <c r="TOX12" s="841"/>
      <c r="TOY12" s="841"/>
      <c r="TOZ12" s="841"/>
      <c r="TPA12" s="841"/>
      <c r="TPB12" s="841"/>
      <c r="TPC12" s="841"/>
      <c r="TPD12" s="841"/>
      <c r="TPE12" s="841"/>
      <c r="TPF12" s="841"/>
      <c r="TPG12" s="841"/>
      <c r="TPH12" s="841"/>
      <c r="TPI12" s="841"/>
      <c r="TPJ12" s="841"/>
      <c r="TPK12" s="841"/>
      <c r="TPL12" s="841"/>
      <c r="TPM12" s="841"/>
      <c r="TPN12" s="841"/>
      <c r="TPO12" s="841"/>
      <c r="TPP12" s="841"/>
      <c r="TPQ12" s="841"/>
      <c r="TPR12" s="841"/>
      <c r="TPS12" s="841"/>
      <c r="TPT12" s="841"/>
      <c r="TPU12" s="841"/>
      <c r="TPV12" s="841"/>
      <c r="TPW12" s="841"/>
      <c r="TPX12" s="841"/>
      <c r="TPY12" s="841"/>
      <c r="TPZ12" s="841"/>
      <c r="TQA12" s="841"/>
      <c r="TQB12" s="841"/>
      <c r="TQC12" s="841"/>
      <c r="TQD12" s="841"/>
      <c r="TQE12" s="841"/>
      <c r="TQF12" s="841"/>
      <c r="TQG12" s="841"/>
      <c r="TQH12" s="841"/>
      <c r="TQI12" s="841"/>
      <c r="TQJ12" s="841"/>
      <c r="TQK12" s="841"/>
      <c r="TQL12" s="841"/>
      <c r="TQM12" s="841"/>
      <c r="TQN12" s="841"/>
      <c r="TQO12" s="841"/>
      <c r="TQP12" s="841"/>
      <c r="TQQ12" s="841"/>
      <c r="TQR12" s="841"/>
      <c r="TQS12" s="841"/>
      <c r="TQT12" s="841"/>
      <c r="TQU12" s="841"/>
      <c r="TQV12" s="841"/>
      <c r="TQW12" s="841"/>
      <c r="TQX12" s="841"/>
      <c r="TQY12" s="841"/>
      <c r="TQZ12" s="841"/>
      <c r="TRA12" s="841"/>
      <c r="TRB12" s="841"/>
      <c r="TRC12" s="841"/>
      <c r="TRD12" s="841"/>
      <c r="TRE12" s="841"/>
      <c r="TRF12" s="841"/>
      <c r="TRG12" s="841"/>
      <c r="TRH12" s="841"/>
      <c r="TRI12" s="841"/>
      <c r="TRJ12" s="841"/>
      <c r="TRK12" s="841"/>
      <c r="TRL12" s="841"/>
      <c r="TRM12" s="841"/>
      <c r="TRN12" s="841"/>
      <c r="TRO12" s="841"/>
      <c r="TRP12" s="841"/>
      <c r="TRQ12" s="841"/>
      <c r="TRR12" s="841"/>
      <c r="TRS12" s="841"/>
      <c r="TRT12" s="841"/>
      <c r="TRU12" s="841"/>
      <c r="TRV12" s="841"/>
      <c r="TRW12" s="841"/>
      <c r="TRX12" s="841"/>
      <c r="TRY12" s="841"/>
      <c r="TRZ12" s="841"/>
      <c r="TSA12" s="841"/>
      <c r="TSB12" s="841"/>
      <c r="TSC12" s="841"/>
      <c r="TSD12" s="841"/>
      <c r="TSE12" s="841"/>
      <c r="TSF12" s="841"/>
      <c r="TSG12" s="841"/>
      <c r="TSH12" s="841"/>
      <c r="TSI12" s="841"/>
      <c r="TSJ12" s="841"/>
      <c r="TSK12" s="841"/>
      <c r="TSL12" s="841"/>
      <c r="TSM12" s="841"/>
      <c r="TSN12" s="841"/>
      <c r="TSO12" s="841"/>
      <c r="TSP12" s="841"/>
      <c r="TSQ12" s="841"/>
      <c r="TSR12" s="841"/>
      <c r="TSS12" s="841"/>
      <c r="TST12" s="841"/>
      <c r="TSU12" s="841"/>
      <c r="TSV12" s="841"/>
      <c r="TSW12" s="841"/>
      <c r="TSX12" s="841"/>
      <c r="TSY12" s="841"/>
      <c r="TSZ12" s="841"/>
      <c r="TTA12" s="841"/>
      <c r="TTB12" s="841"/>
      <c r="TTC12" s="841"/>
      <c r="TTD12" s="841"/>
      <c r="TTE12" s="841"/>
      <c r="TTF12" s="841"/>
      <c r="TTG12" s="841"/>
      <c r="TTH12" s="841"/>
      <c r="TTI12" s="841"/>
      <c r="TTJ12" s="841"/>
      <c r="TTK12" s="841"/>
      <c r="TTL12" s="841"/>
      <c r="TTM12" s="841"/>
      <c r="TTN12" s="841"/>
      <c r="TTO12" s="841"/>
      <c r="TTP12" s="841"/>
      <c r="TTQ12" s="841"/>
      <c r="TTR12" s="841"/>
      <c r="TTS12" s="841"/>
      <c r="TTT12" s="841"/>
      <c r="TTU12" s="841"/>
      <c r="TTV12" s="841"/>
      <c r="TTW12" s="841"/>
      <c r="TTX12" s="841"/>
      <c r="TTY12" s="841"/>
      <c r="TTZ12" s="841"/>
      <c r="TUA12" s="841"/>
      <c r="TUB12" s="841"/>
      <c r="TUC12" s="841"/>
      <c r="TUD12" s="841"/>
      <c r="TUE12" s="841"/>
      <c r="TUF12" s="841"/>
      <c r="TUG12" s="841"/>
      <c r="TUH12" s="841"/>
      <c r="TUI12" s="841"/>
      <c r="TUJ12" s="841"/>
      <c r="TUK12" s="841"/>
      <c r="TUL12" s="841"/>
      <c r="TUM12" s="841"/>
      <c r="TUN12" s="841"/>
      <c r="TUO12" s="841"/>
      <c r="TUP12" s="841"/>
      <c r="TUQ12" s="841"/>
      <c r="TUR12" s="841"/>
      <c r="TUS12" s="841"/>
      <c r="TUT12" s="841"/>
      <c r="TUU12" s="841"/>
      <c r="TUV12" s="841"/>
      <c r="TUW12" s="841"/>
      <c r="TUX12" s="841"/>
      <c r="TUY12" s="841"/>
      <c r="TUZ12" s="841"/>
      <c r="TVA12" s="841"/>
      <c r="TVB12" s="841"/>
      <c r="TVC12" s="841"/>
      <c r="TVD12" s="841"/>
      <c r="TVE12" s="841"/>
      <c r="TVF12" s="841"/>
      <c r="TVG12" s="841"/>
      <c r="TVH12" s="841"/>
      <c r="TVI12" s="841"/>
      <c r="TVJ12" s="841"/>
      <c r="TVK12" s="841"/>
      <c r="TVL12" s="841"/>
      <c r="TVM12" s="841"/>
      <c r="TVN12" s="841"/>
      <c r="TVO12" s="841"/>
      <c r="TVP12" s="841"/>
      <c r="TVQ12" s="841"/>
      <c r="TVR12" s="841"/>
      <c r="TVS12" s="841"/>
      <c r="TVT12" s="841"/>
      <c r="TVU12" s="841"/>
      <c r="TVV12" s="841"/>
      <c r="TVW12" s="841"/>
      <c r="TVX12" s="841"/>
      <c r="TVY12" s="841"/>
      <c r="TVZ12" s="841"/>
      <c r="TWA12" s="841"/>
      <c r="TWB12" s="841"/>
      <c r="TWC12" s="841"/>
      <c r="TWD12" s="841"/>
      <c r="TWE12" s="841"/>
      <c r="TWF12" s="841"/>
      <c r="TWG12" s="841"/>
      <c r="TWH12" s="841"/>
      <c r="TWI12" s="841"/>
      <c r="TWJ12" s="841"/>
      <c r="TWK12" s="841"/>
      <c r="TWL12" s="841"/>
      <c r="TWM12" s="841"/>
      <c r="TWN12" s="841"/>
      <c r="TWO12" s="841"/>
      <c r="TWP12" s="841"/>
      <c r="TWQ12" s="841"/>
      <c r="TWR12" s="841"/>
      <c r="TWS12" s="841"/>
      <c r="TWT12" s="841"/>
      <c r="TWU12" s="841"/>
      <c r="TWV12" s="841"/>
      <c r="TWW12" s="841"/>
      <c r="TWX12" s="841"/>
      <c r="TWY12" s="841"/>
      <c r="TWZ12" s="841"/>
      <c r="TXA12" s="841"/>
      <c r="TXB12" s="841"/>
      <c r="TXC12" s="841"/>
      <c r="TXD12" s="841"/>
      <c r="TXE12" s="841"/>
      <c r="TXF12" s="841"/>
      <c r="TXG12" s="841"/>
      <c r="TXH12" s="841"/>
      <c r="TXI12" s="841"/>
      <c r="TXJ12" s="841"/>
      <c r="TXK12" s="841"/>
      <c r="TXL12" s="841"/>
      <c r="TXM12" s="841"/>
      <c r="TXN12" s="841"/>
      <c r="TXO12" s="841"/>
      <c r="TXP12" s="841"/>
      <c r="TXQ12" s="841"/>
      <c r="TXR12" s="841"/>
      <c r="TXS12" s="841"/>
      <c r="TXT12" s="841"/>
      <c r="TXU12" s="841"/>
      <c r="TXV12" s="841"/>
      <c r="TXW12" s="841"/>
      <c r="TXX12" s="841"/>
      <c r="TXY12" s="841"/>
      <c r="TXZ12" s="841"/>
      <c r="TYA12" s="841"/>
      <c r="TYB12" s="841"/>
      <c r="TYC12" s="841"/>
      <c r="TYD12" s="841"/>
      <c r="TYE12" s="841"/>
      <c r="TYF12" s="841"/>
      <c r="TYG12" s="841"/>
      <c r="TYH12" s="841"/>
      <c r="TYI12" s="841"/>
      <c r="TYJ12" s="841"/>
      <c r="TYK12" s="841"/>
      <c r="TYL12" s="841"/>
      <c r="TYM12" s="841"/>
      <c r="TYN12" s="841"/>
      <c r="TYO12" s="841"/>
      <c r="TYP12" s="841"/>
      <c r="TYQ12" s="841"/>
      <c r="TYR12" s="841"/>
      <c r="TYS12" s="841"/>
      <c r="TYT12" s="841"/>
      <c r="TYU12" s="841"/>
      <c r="TYV12" s="841"/>
      <c r="TYW12" s="841"/>
      <c r="TYX12" s="841"/>
      <c r="TYY12" s="841"/>
      <c r="TYZ12" s="841"/>
      <c r="TZA12" s="841"/>
      <c r="TZB12" s="841"/>
      <c r="TZC12" s="841"/>
      <c r="TZD12" s="841"/>
      <c r="TZE12" s="841"/>
      <c r="TZF12" s="841"/>
      <c r="TZG12" s="841"/>
      <c r="TZH12" s="841"/>
      <c r="TZI12" s="841"/>
      <c r="TZJ12" s="841"/>
      <c r="TZK12" s="841"/>
      <c r="TZL12" s="841"/>
      <c r="TZM12" s="841"/>
      <c r="TZN12" s="841"/>
      <c r="TZO12" s="841"/>
      <c r="TZP12" s="841"/>
      <c r="TZQ12" s="841"/>
      <c r="TZR12" s="841"/>
      <c r="TZS12" s="841"/>
      <c r="TZT12" s="841"/>
      <c r="TZU12" s="841"/>
      <c r="TZV12" s="841"/>
      <c r="TZW12" s="841"/>
      <c r="TZX12" s="841"/>
      <c r="TZY12" s="841"/>
      <c r="TZZ12" s="841"/>
      <c r="UAA12" s="841"/>
      <c r="UAB12" s="841"/>
      <c r="UAC12" s="841"/>
      <c r="UAD12" s="841"/>
      <c r="UAE12" s="841"/>
      <c r="UAF12" s="841"/>
      <c r="UAG12" s="841"/>
      <c r="UAH12" s="841"/>
      <c r="UAI12" s="841"/>
      <c r="UAJ12" s="841"/>
      <c r="UAK12" s="841"/>
      <c r="UAL12" s="841"/>
      <c r="UAM12" s="841"/>
      <c r="UAN12" s="841"/>
      <c r="UAO12" s="841"/>
      <c r="UAP12" s="841"/>
      <c r="UAQ12" s="841"/>
      <c r="UAR12" s="841"/>
      <c r="UAS12" s="841"/>
      <c r="UAT12" s="841"/>
      <c r="UAU12" s="841"/>
      <c r="UAV12" s="841"/>
      <c r="UAW12" s="841"/>
      <c r="UAX12" s="841"/>
      <c r="UAY12" s="841"/>
      <c r="UAZ12" s="841"/>
      <c r="UBA12" s="841"/>
      <c r="UBB12" s="841"/>
      <c r="UBC12" s="841"/>
      <c r="UBD12" s="841"/>
      <c r="UBE12" s="841"/>
      <c r="UBF12" s="841"/>
      <c r="UBG12" s="841"/>
      <c r="UBH12" s="841"/>
      <c r="UBI12" s="841"/>
      <c r="UBJ12" s="841"/>
      <c r="UBK12" s="841"/>
      <c r="UBL12" s="841"/>
      <c r="UBM12" s="841"/>
      <c r="UBN12" s="841"/>
      <c r="UBO12" s="841"/>
      <c r="UBP12" s="841"/>
      <c r="UBQ12" s="841"/>
      <c r="UBR12" s="841"/>
      <c r="UBS12" s="841"/>
      <c r="UBT12" s="841"/>
      <c r="UBU12" s="841"/>
      <c r="UBV12" s="841"/>
      <c r="UBW12" s="841"/>
      <c r="UBX12" s="841"/>
      <c r="UBY12" s="841"/>
      <c r="UBZ12" s="841"/>
      <c r="UCA12" s="841"/>
      <c r="UCB12" s="841"/>
      <c r="UCC12" s="841"/>
      <c r="UCD12" s="841"/>
      <c r="UCE12" s="841"/>
      <c r="UCF12" s="841"/>
      <c r="UCG12" s="841"/>
      <c r="UCH12" s="841"/>
      <c r="UCI12" s="841"/>
      <c r="UCJ12" s="841"/>
      <c r="UCK12" s="841"/>
      <c r="UCL12" s="841"/>
      <c r="UCM12" s="841"/>
      <c r="UCN12" s="841"/>
      <c r="UCO12" s="841"/>
      <c r="UCP12" s="841"/>
      <c r="UCQ12" s="841"/>
      <c r="UCR12" s="841"/>
      <c r="UCS12" s="841"/>
      <c r="UCT12" s="841"/>
      <c r="UCU12" s="841"/>
      <c r="UCV12" s="841"/>
      <c r="UCW12" s="841"/>
      <c r="UCX12" s="841"/>
      <c r="UCY12" s="841"/>
      <c r="UCZ12" s="841"/>
      <c r="UDA12" s="841"/>
      <c r="UDB12" s="841"/>
      <c r="UDC12" s="841"/>
      <c r="UDD12" s="841"/>
      <c r="UDE12" s="841"/>
      <c r="UDF12" s="841"/>
      <c r="UDG12" s="841"/>
      <c r="UDH12" s="841"/>
      <c r="UDI12" s="841"/>
      <c r="UDJ12" s="841"/>
      <c r="UDK12" s="841"/>
      <c r="UDL12" s="841"/>
      <c r="UDM12" s="841"/>
      <c r="UDN12" s="841"/>
      <c r="UDO12" s="841"/>
      <c r="UDP12" s="841"/>
      <c r="UDQ12" s="841"/>
      <c r="UDR12" s="841"/>
      <c r="UDS12" s="841"/>
      <c r="UDT12" s="841"/>
      <c r="UDU12" s="841"/>
      <c r="UDV12" s="841"/>
      <c r="UDW12" s="841"/>
      <c r="UDX12" s="841"/>
      <c r="UDY12" s="841"/>
      <c r="UDZ12" s="841"/>
      <c r="UEA12" s="841"/>
      <c r="UEB12" s="841"/>
      <c r="UEC12" s="841"/>
      <c r="UED12" s="841"/>
      <c r="UEE12" s="841"/>
      <c r="UEF12" s="841"/>
      <c r="UEG12" s="841"/>
      <c r="UEH12" s="841"/>
      <c r="UEI12" s="841"/>
      <c r="UEJ12" s="841"/>
      <c r="UEK12" s="841"/>
      <c r="UEL12" s="841"/>
      <c r="UEM12" s="841"/>
      <c r="UEN12" s="841"/>
      <c r="UEO12" s="841"/>
      <c r="UEP12" s="841"/>
      <c r="UEQ12" s="841"/>
      <c r="UER12" s="841"/>
      <c r="UES12" s="841"/>
      <c r="UET12" s="841"/>
      <c r="UEU12" s="841"/>
      <c r="UEV12" s="841"/>
      <c r="UEW12" s="841"/>
      <c r="UEX12" s="841"/>
      <c r="UEY12" s="841"/>
      <c r="UEZ12" s="841"/>
      <c r="UFA12" s="841"/>
      <c r="UFB12" s="841"/>
      <c r="UFC12" s="841"/>
      <c r="UFD12" s="841"/>
      <c r="UFE12" s="841"/>
      <c r="UFF12" s="841"/>
      <c r="UFG12" s="841"/>
      <c r="UFH12" s="841"/>
      <c r="UFI12" s="841"/>
      <c r="UFJ12" s="841"/>
      <c r="UFK12" s="841"/>
      <c r="UFL12" s="841"/>
      <c r="UFM12" s="841"/>
      <c r="UFN12" s="841"/>
      <c r="UFO12" s="841"/>
      <c r="UFP12" s="841"/>
      <c r="UFQ12" s="841"/>
      <c r="UFR12" s="841"/>
      <c r="UFS12" s="841"/>
      <c r="UFT12" s="841"/>
      <c r="UFU12" s="841"/>
      <c r="UFV12" s="841"/>
      <c r="UFW12" s="841"/>
      <c r="UFX12" s="841"/>
      <c r="UFY12" s="841"/>
      <c r="UFZ12" s="841"/>
      <c r="UGA12" s="841"/>
      <c r="UGB12" s="841"/>
      <c r="UGC12" s="841"/>
      <c r="UGD12" s="841"/>
      <c r="UGE12" s="841"/>
      <c r="UGF12" s="841"/>
      <c r="UGG12" s="841"/>
      <c r="UGH12" s="841"/>
      <c r="UGI12" s="841"/>
      <c r="UGJ12" s="841"/>
      <c r="UGK12" s="841"/>
      <c r="UGL12" s="841"/>
      <c r="UGM12" s="841"/>
      <c r="UGN12" s="841"/>
      <c r="UGO12" s="841"/>
      <c r="UGP12" s="841"/>
      <c r="UGQ12" s="841"/>
      <c r="UGR12" s="841"/>
      <c r="UGS12" s="841"/>
      <c r="UGT12" s="841"/>
      <c r="UGU12" s="841"/>
      <c r="UGV12" s="841"/>
      <c r="UGW12" s="841"/>
      <c r="UGX12" s="841"/>
      <c r="UGY12" s="841"/>
      <c r="UGZ12" s="841"/>
      <c r="UHA12" s="841"/>
      <c r="UHB12" s="841"/>
      <c r="UHC12" s="841"/>
      <c r="UHD12" s="841"/>
      <c r="UHE12" s="841"/>
      <c r="UHF12" s="841"/>
      <c r="UHG12" s="841"/>
      <c r="UHH12" s="841"/>
      <c r="UHI12" s="841"/>
      <c r="UHJ12" s="841"/>
      <c r="UHK12" s="841"/>
      <c r="UHL12" s="841"/>
      <c r="UHM12" s="841"/>
      <c r="UHN12" s="841"/>
      <c r="UHO12" s="841"/>
      <c r="UHP12" s="841"/>
      <c r="UHQ12" s="841"/>
      <c r="UHR12" s="841"/>
      <c r="UHS12" s="841"/>
      <c r="UHT12" s="841"/>
      <c r="UHU12" s="841"/>
      <c r="UHV12" s="841"/>
      <c r="UHW12" s="841"/>
      <c r="UHX12" s="841"/>
      <c r="UHY12" s="841"/>
      <c r="UHZ12" s="841"/>
      <c r="UIA12" s="841"/>
      <c r="UIB12" s="841"/>
      <c r="UIC12" s="841"/>
      <c r="UID12" s="841"/>
      <c r="UIE12" s="841"/>
      <c r="UIF12" s="841"/>
      <c r="UIG12" s="841"/>
      <c r="UIH12" s="841"/>
      <c r="UII12" s="841"/>
      <c r="UIJ12" s="841"/>
      <c r="UIK12" s="841"/>
      <c r="UIL12" s="841"/>
      <c r="UIM12" s="841"/>
      <c r="UIN12" s="841"/>
      <c r="UIO12" s="841"/>
      <c r="UIP12" s="841"/>
      <c r="UIQ12" s="841"/>
      <c r="UIR12" s="841"/>
      <c r="UIS12" s="841"/>
      <c r="UIT12" s="841"/>
      <c r="UIU12" s="841"/>
      <c r="UIV12" s="841"/>
      <c r="UIW12" s="841"/>
      <c r="UIX12" s="841"/>
      <c r="UIY12" s="841"/>
      <c r="UIZ12" s="841"/>
      <c r="UJA12" s="841"/>
      <c r="UJB12" s="841"/>
      <c r="UJC12" s="841"/>
      <c r="UJD12" s="841"/>
      <c r="UJE12" s="841"/>
      <c r="UJF12" s="841"/>
      <c r="UJG12" s="841"/>
      <c r="UJH12" s="841"/>
      <c r="UJI12" s="841"/>
      <c r="UJJ12" s="841"/>
      <c r="UJK12" s="841"/>
      <c r="UJL12" s="841"/>
      <c r="UJM12" s="841"/>
      <c r="UJN12" s="841"/>
      <c r="UJO12" s="841"/>
      <c r="UJP12" s="841"/>
      <c r="UJQ12" s="841"/>
      <c r="UJR12" s="841"/>
      <c r="UJS12" s="841"/>
      <c r="UJT12" s="841"/>
      <c r="UJU12" s="841"/>
      <c r="UJV12" s="841"/>
      <c r="UJW12" s="841"/>
      <c r="UJX12" s="841"/>
      <c r="UJY12" s="841"/>
      <c r="UJZ12" s="841"/>
      <c r="UKA12" s="841"/>
      <c r="UKB12" s="841"/>
      <c r="UKC12" s="841"/>
      <c r="UKD12" s="841"/>
      <c r="UKE12" s="841"/>
      <c r="UKF12" s="841"/>
      <c r="UKG12" s="841"/>
      <c r="UKH12" s="841"/>
      <c r="UKI12" s="841"/>
      <c r="UKJ12" s="841"/>
      <c r="UKK12" s="841"/>
      <c r="UKL12" s="841"/>
      <c r="UKM12" s="841"/>
      <c r="UKN12" s="841"/>
      <c r="UKO12" s="841"/>
      <c r="UKP12" s="841"/>
      <c r="UKQ12" s="841"/>
      <c r="UKR12" s="841"/>
      <c r="UKS12" s="841"/>
      <c r="UKT12" s="841"/>
      <c r="UKU12" s="841"/>
      <c r="UKV12" s="841"/>
      <c r="UKW12" s="841"/>
      <c r="UKX12" s="841"/>
      <c r="UKY12" s="841"/>
      <c r="UKZ12" s="841"/>
      <c r="ULA12" s="841"/>
      <c r="ULB12" s="841"/>
      <c r="ULC12" s="841"/>
      <c r="ULD12" s="841"/>
      <c r="ULE12" s="841"/>
      <c r="ULF12" s="841"/>
      <c r="ULG12" s="841"/>
      <c r="ULH12" s="841"/>
      <c r="ULI12" s="841"/>
      <c r="ULJ12" s="841"/>
      <c r="ULK12" s="841"/>
      <c r="ULL12" s="841"/>
      <c r="ULM12" s="841"/>
      <c r="ULN12" s="841"/>
      <c r="ULO12" s="841"/>
      <c r="ULP12" s="841"/>
      <c r="ULQ12" s="841"/>
      <c r="ULR12" s="841"/>
      <c r="ULS12" s="841"/>
      <c r="ULT12" s="841"/>
      <c r="ULU12" s="841"/>
      <c r="ULV12" s="841"/>
      <c r="ULW12" s="841"/>
      <c r="ULX12" s="841"/>
      <c r="ULY12" s="841"/>
      <c r="ULZ12" s="841"/>
      <c r="UMA12" s="841"/>
      <c r="UMB12" s="841"/>
      <c r="UMC12" s="841"/>
      <c r="UMD12" s="841"/>
      <c r="UME12" s="841"/>
      <c r="UMF12" s="841"/>
      <c r="UMG12" s="841"/>
      <c r="UMH12" s="841"/>
      <c r="UMI12" s="841"/>
      <c r="UMJ12" s="841"/>
      <c r="UMK12" s="841"/>
      <c r="UML12" s="841"/>
      <c r="UMM12" s="841"/>
      <c r="UMN12" s="841"/>
      <c r="UMO12" s="841"/>
      <c r="UMP12" s="841"/>
      <c r="UMQ12" s="841"/>
      <c r="UMR12" s="841"/>
      <c r="UMS12" s="841"/>
      <c r="UMT12" s="841"/>
      <c r="UMU12" s="841"/>
      <c r="UMV12" s="841"/>
      <c r="UMW12" s="841"/>
      <c r="UMX12" s="841"/>
      <c r="UMY12" s="841"/>
      <c r="UMZ12" s="841"/>
      <c r="UNA12" s="841"/>
      <c r="UNB12" s="841"/>
      <c r="UNC12" s="841"/>
      <c r="UND12" s="841"/>
      <c r="UNE12" s="841"/>
      <c r="UNF12" s="841"/>
      <c r="UNG12" s="841"/>
      <c r="UNH12" s="841"/>
      <c r="UNI12" s="841"/>
      <c r="UNJ12" s="841"/>
      <c r="UNK12" s="841"/>
      <c r="UNL12" s="841"/>
      <c r="UNM12" s="841"/>
      <c r="UNN12" s="841"/>
      <c r="UNO12" s="841"/>
      <c r="UNP12" s="841"/>
      <c r="UNQ12" s="841"/>
      <c r="UNR12" s="841"/>
      <c r="UNS12" s="841"/>
      <c r="UNT12" s="841"/>
      <c r="UNU12" s="841"/>
      <c r="UNV12" s="841"/>
      <c r="UNW12" s="841"/>
      <c r="UNX12" s="841"/>
      <c r="UNY12" s="841"/>
      <c r="UNZ12" s="841"/>
      <c r="UOA12" s="841"/>
      <c r="UOB12" s="841"/>
      <c r="UOC12" s="841"/>
      <c r="UOD12" s="841"/>
      <c r="UOE12" s="841"/>
      <c r="UOF12" s="841"/>
      <c r="UOG12" s="841"/>
      <c r="UOH12" s="841"/>
      <c r="UOI12" s="841"/>
      <c r="UOJ12" s="841"/>
      <c r="UOK12" s="841"/>
      <c r="UOL12" s="841"/>
      <c r="UOM12" s="841"/>
      <c r="UON12" s="841"/>
      <c r="UOO12" s="841"/>
      <c r="UOP12" s="841"/>
      <c r="UOQ12" s="841"/>
      <c r="UOR12" s="841"/>
      <c r="UOS12" s="841"/>
      <c r="UOT12" s="841"/>
      <c r="UOU12" s="841"/>
      <c r="UOV12" s="841"/>
      <c r="UOW12" s="841"/>
      <c r="UOX12" s="841"/>
      <c r="UOY12" s="841"/>
      <c r="UOZ12" s="841"/>
      <c r="UPA12" s="841"/>
      <c r="UPB12" s="841"/>
      <c r="UPC12" s="841"/>
      <c r="UPD12" s="841"/>
      <c r="UPE12" s="841"/>
      <c r="UPF12" s="841"/>
      <c r="UPG12" s="841"/>
      <c r="UPH12" s="841"/>
      <c r="UPI12" s="841"/>
      <c r="UPJ12" s="841"/>
      <c r="UPK12" s="841"/>
      <c r="UPL12" s="841"/>
      <c r="UPM12" s="841"/>
      <c r="UPN12" s="841"/>
      <c r="UPO12" s="841"/>
      <c r="UPP12" s="841"/>
      <c r="UPQ12" s="841"/>
      <c r="UPR12" s="841"/>
      <c r="UPS12" s="841"/>
      <c r="UPT12" s="841"/>
      <c r="UPU12" s="841"/>
      <c r="UPV12" s="841"/>
      <c r="UPW12" s="841"/>
      <c r="UPX12" s="841"/>
      <c r="UPY12" s="841"/>
      <c r="UPZ12" s="841"/>
      <c r="UQA12" s="841"/>
      <c r="UQB12" s="841"/>
      <c r="UQC12" s="841"/>
      <c r="UQD12" s="841"/>
      <c r="UQE12" s="841"/>
      <c r="UQF12" s="841"/>
      <c r="UQG12" s="841"/>
      <c r="UQH12" s="841"/>
      <c r="UQI12" s="841"/>
      <c r="UQJ12" s="841"/>
      <c r="UQK12" s="841"/>
      <c r="UQL12" s="841"/>
      <c r="UQM12" s="841"/>
      <c r="UQN12" s="841"/>
      <c r="UQO12" s="841"/>
      <c r="UQP12" s="841"/>
      <c r="UQQ12" s="841"/>
      <c r="UQR12" s="841"/>
      <c r="UQS12" s="841"/>
      <c r="UQT12" s="841"/>
      <c r="UQU12" s="841"/>
      <c r="UQV12" s="841"/>
      <c r="UQW12" s="841"/>
      <c r="UQX12" s="841"/>
      <c r="UQY12" s="841"/>
      <c r="UQZ12" s="841"/>
      <c r="URA12" s="841"/>
      <c r="URB12" s="841"/>
      <c r="URC12" s="841"/>
      <c r="URD12" s="841"/>
      <c r="URE12" s="841"/>
      <c r="URF12" s="841"/>
      <c r="URG12" s="841"/>
      <c r="URH12" s="841"/>
      <c r="URI12" s="841"/>
      <c r="URJ12" s="841"/>
      <c r="URK12" s="841"/>
      <c r="URL12" s="841"/>
      <c r="URM12" s="841"/>
      <c r="URN12" s="841"/>
      <c r="URO12" s="841"/>
      <c r="URP12" s="841"/>
      <c r="URQ12" s="841"/>
      <c r="URR12" s="841"/>
      <c r="URS12" s="841"/>
      <c r="URT12" s="841"/>
      <c r="URU12" s="841"/>
      <c r="URV12" s="841"/>
      <c r="URW12" s="841"/>
      <c r="URX12" s="841"/>
      <c r="URY12" s="841"/>
      <c r="URZ12" s="841"/>
      <c r="USA12" s="841"/>
      <c r="USB12" s="841"/>
      <c r="USC12" s="841"/>
      <c r="USD12" s="841"/>
      <c r="USE12" s="841"/>
      <c r="USF12" s="841"/>
      <c r="USG12" s="841"/>
      <c r="USH12" s="841"/>
      <c r="USI12" s="841"/>
      <c r="USJ12" s="841"/>
      <c r="USK12" s="841"/>
      <c r="USL12" s="841"/>
      <c r="USM12" s="841"/>
      <c r="USN12" s="841"/>
      <c r="USO12" s="841"/>
      <c r="USP12" s="841"/>
      <c r="USQ12" s="841"/>
      <c r="USR12" s="841"/>
      <c r="USS12" s="841"/>
      <c r="UST12" s="841"/>
      <c r="USU12" s="841"/>
      <c r="USV12" s="841"/>
      <c r="USW12" s="841"/>
      <c r="USX12" s="841"/>
      <c r="USY12" s="841"/>
      <c r="USZ12" s="841"/>
      <c r="UTA12" s="841"/>
      <c r="UTB12" s="841"/>
      <c r="UTC12" s="841"/>
      <c r="UTD12" s="841"/>
      <c r="UTE12" s="841"/>
      <c r="UTF12" s="841"/>
      <c r="UTG12" s="841"/>
      <c r="UTH12" s="841"/>
      <c r="UTI12" s="841"/>
      <c r="UTJ12" s="841"/>
      <c r="UTK12" s="841"/>
      <c r="UTL12" s="841"/>
      <c r="UTM12" s="841"/>
      <c r="UTN12" s="841"/>
      <c r="UTO12" s="841"/>
      <c r="UTP12" s="841"/>
      <c r="UTQ12" s="841"/>
      <c r="UTR12" s="841"/>
      <c r="UTS12" s="841"/>
      <c r="UTT12" s="841"/>
      <c r="UTU12" s="841"/>
      <c r="UTV12" s="841"/>
      <c r="UTW12" s="841"/>
      <c r="UTX12" s="841"/>
      <c r="UTY12" s="841"/>
      <c r="UTZ12" s="841"/>
      <c r="UUA12" s="841"/>
      <c r="UUB12" s="841"/>
      <c r="UUC12" s="841"/>
      <c r="UUD12" s="841"/>
      <c r="UUE12" s="841"/>
      <c r="UUF12" s="841"/>
      <c r="UUG12" s="841"/>
      <c r="UUH12" s="841"/>
      <c r="UUI12" s="841"/>
      <c r="UUJ12" s="841"/>
      <c r="UUK12" s="841"/>
      <c r="UUL12" s="841"/>
      <c r="UUM12" s="841"/>
      <c r="UUN12" s="841"/>
      <c r="UUO12" s="841"/>
      <c r="UUP12" s="841"/>
      <c r="UUQ12" s="841"/>
      <c r="UUR12" s="841"/>
      <c r="UUS12" s="841"/>
      <c r="UUT12" s="841"/>
      <c r="UUU12" s="841"/>
      <c r="UUV12" s="841"/>
      <c r="UUW12" s="841"/>
      <c r="UUX12" s="841"/>
      <c r="UUY12" s="841"/>
      <c r="UUZ12" s="841"/>
      <c r="UVA12" s="841"/>
      <c r="UVB12" s="841"/>
      <c r="UVC12" s="841"/>
      <c r="UVD12" s="841"/>
      <c r="UVE12" s="841"/>
      <c r="UVF12" s="841"/>
      <c r="UVG12" s="841"/>
      <c r="UVH12" s="841"/>
      <c r="UVI12" s="841"/>
      <c r="UVJ12" s="841"/>
      <c r="UVK12" s="841"/>
      <c r="UVL12" s="841"/>
      <c r="UVM12" s="841"/>
      <c r="UVN12" s="841"/>
      <c r="UVO12" s="841"/>
      <c r="UVP12" s="841"/>
      <c r="UVQ12" s="841"/>
      <c r="UVR12" s="841"/>
      <c r="UVS12" s="841"/>
      <c r="UVT12" s="841"/>
      <c r="UVU12" s="841"/>
      <c r="UVV12" s="841"/>
      <c r="UVW12" s="841"/>
      <c r="UVX12" s="841"/>
      <c r="UVY12" s="841"/>
      <c r="UVZ12" s="841"/>
      <c r="UWA12" s="841"/>
      <c r="UWB12" s="841"/>
      <c r="UWC12" s="841"/>
      <c r="UWD12" s="841"/>
      <c r="UWE12" s="841"/>
      <c r="UWF12" s="841"/>
      <c r="UWG12" s="841"/>
      <c r="UWH12" s="841"/>
      <c r="UWI12" s="841"/>
      <c r="UWJ12" s="841"/>
      <c r="UWK12" s="841"/>
      <c r="UWL12" s="841"/>
      <c r="UWM12" s="841"/>
      <c r="UWN12" s="841"/>
      <c r="UWO12" s="841"/>
      <c r="UWP12" s="841"/>
      <c r="UWQ12" s="841"/>
      <c r="UWR12" s="841"/>
      <c r="UWS12" s="841"/>
      <c r="UWT12" s="841"/>
      <c r="UWU12" s="841"/>
      <c r="UWV12" s="841"/>
      <c r="UWW12" s="841"/>
      <c r="UWX12" s="841"/>
      <c r="UWY12" s="841"/>
      <c r="UWZ12" s="841"/>
      <c r="UXA12" s="841"/>
      <c r="UXB12" s="841"/>
      <c r="UXC12" s="841"/>
      <c r="UXD12" s="841"/>
      <c r="UXE12" s="841"/>
      <c r="UXF12" s="841"/>
      <c r="UXG12" s="841"/>
      <c r="UXH12" s="841"/>
      <c r="UXI12" s="841"/>
      <c r="UXJ12" s="841"/>
      <c r="UXK12" s="841"/>
      <c r="UXL12" s="841"/>
      <c r="UXM12" s="841"/>
      <c r="UXN12" s="841"/>
      <c r="UXO12" s="841"/>
      <c r="UXP12" s="841"/>
      <c r="UXQ12" s="841"/>
      <c r="UXR12" s="841"/>
      <c r="UXS12" s="841"/>
      <c r="UXT12" s="841"/>
      <c r="UXU12" s="841"/>
      <c r="UXV12" s="841"/>
      <c r="UXW12" s="841"/>
      <c r="UXX12" s="841"/>
      <c r="UXY12" s="841"/>
      <c r="UXZ12" s="841"/>
      <c r="UYA12" s="841"/>
      <c r="UYB12" s="841"/>
      <c r="UYC12" s="841"/>
      <c r="UYD12" s="841"/>
      <c r="UYE12" s="841"/>
      <c r="UYF12" s="841"/>
      <c r="UYG12" s="841"/>
      <c r="UYH12" s="841"/>
      <c r="UYI12" s="841"/>
      <c r="UYJ12" s="841"/>
      <c r="UYK12" s="841"/>
      <c r="UYL12" s="841"/>
      <c r="UYM12" s="841"/>
      <c r="UYN12" s="841"/>
      <c r="UYO12" s="841"/>
      <c r="UYP12" s="841"/>
      <c r="UYQ12" s="841"/>
      <c r="UYR12" s="841"/>
      <c r="UYS12" s="841"/>
      <c r="UYT12" s="841"/>
      <c r="UYU12" s="841"/>
      <c r="UYV12" s="841"/>
      <c r="UYW12" s="841"/>
      <c r="UYX12" s="841"/>
      <c r="UYY12" s="841"/>
      <c r="UYZ12" s="841"/>
      <c r="UZA12" s="841"/>
      <c r="UZB12" s="841"/>
      <c r="UZC12" s="841"/>
      <c r="UZD12" s="841"/>
      <c r="UZE12" s="841"/>
      <c r="UZF12" s="841"/>
      <c r="UZG12" s="841"/>
      <c r="UZH12" s="841"/>
      <c r="UZI12" s="841"/>
      <c r="UZJ12" s="841"/>
      <c r="UZK12" s="841"/>
      <c r="UZL12" s="841"/>
      <c r="UZM12" s="841"/>
      <c r="UZN12" s="841"/>
      <c r="UZO12" s="841"/>
      <c r="UZP12" s="841"/>
      <c r="UZQ12" s="841"/>
      <c r="UZR12" s="841"/>
      <c r="UZS12" s="841"/>
      <c r="UZT12" s="841"/>
      <c r="UZU12" s="841"/>
      <c r="UZV12" s="841"/>
      <c r="UZW12" s="841"/>
      <c r="UZX12" s="841"/>
      <c r="UZY12" s="841"/>
      <c r="UZZ12" s="841"/>
      <c r="VAA12" s="841"/>
      <c r="VAB12" s="841"/>
      <c r="VAC12" s="841"/>
      <c r="VAD12" s="841"/>
      <c r="VAE12" s="841"/>
      <c r="VAF12" s="841"/>
      <c r="VAG12" s="841"/>
      <c r="VAH12" s="841"/>
      <c r="VAI12" s="841"/>
      <c r="VAJ12" s="841"/>
      <c r="VAK12" s="841"/>
      <c r="VAL12" s="841"/>
      <c r="VAM12" s="841"/>
      <c r="VAN12" s="841"/>
      <c r="VAO12" s="841"/>
      <c r="VAP12" s="841"/>
      <c r="VAQ12" s="841"/>
      <c r="VAR12" s="841"/>
      <c r="VAS12" s="841"/>
      <c r="VAT12" s="841"/>
      <c r="VAU12" s="841"/>
      <c r="VAV12" s="841"/>
      <c r="VAW12" s="841"/>
      <c r="VAX12" s="841"/>
      <c r="VAY12" s="841"/>
      <c r="VAZ12" s="841"/>
      <c r="VBA12" s="841"/>
      <c r="VBB12" s="841"/>
      <c r="VBC12" s="841"/>
      <c r="VBD12" s="841"/>
      <c r="VBE12" s="841"/>
      <c r="VBF12" s="841"/>
      <c r="VBG12" s="841"/>
      <c r="VBH12" s="841"/>
      <c r="VBI12" s="841"/>
      <c r="VBJ12" s="841"/>
      <c r="VBK12" s="841"/>
      <c r="VBL12" s="841"/>
      <c r="VBM12" s="841"/>
      <c r="VBN12" s="841"/>
      <c r="VBO12" s="841"/>
      <c r="VBP12" s="841"/>
      <c r="VBQ12" s="841"/>
      <c r="VBR12" s="841"/>
      <c r="VBS12" s="841"/>
      <c r="VBT12" s="841"/>
      <c r="VBU12" s="841"/>
      <c r="VBV12" s="841"/>
      <c r="VBW12" s="841"/>
      <c r="VBX12" s="841"/>
      <c r="VBY12" s="841"/>
      <c r="VBZ12" s="841"/>
      <c r="VCA12" s="841"/>
      <c r="VCB12" s="841"/>
      <c r="VCC12" s="841"/>
      <c r="VCD12" s="841"/>
      <c r="VCE12" s="841"/>
      <c r="VCF12" s="841"/>
      <c r="VCG12" s="841"/>
      <c r="VCH12" s="841"/>
      <c r="VCI12" s="841"/>
      <c r="VCJ12" s="841"/>
      <c r="VCK12" s="841"/>
      <c r="VCL12" s="841"/>
      <c r="VCM12" s="841"/>
      <c r="VCN12" s="841"/>
      <c r="VCO12" s="841"/>
      <c r="VCP12" s="841"/>
      <c r="VCQ12" s="841"/>
      <c r="VCR12" s="841"/>
      <c r="VCS12" s="841"/>
      <c r="VCT12" s="841"/>
      <c r="VCU12" s="841"/>
      <c r="VCV12" s="841"/>
      <c r="VCW12" s="841"/>
      <c r="VCX12" s="841"/>
      <c r="VCY12" s="841"/>
      <c r="VCZ12" s="841"/>
      <c r="VDA12" s="841"/>
      <c r="VDB12" s="841"/>
      <c r="VDC12" s="841"/>
      <c r="VDD12" s="841"/>
      <c r="VDE12" s="841"/>
      <c r="VDF12" s="841"/>
      <c r="VDG12" s="841"/>
      <c r="VDH12" s="841"/>
      <c r="VDI12" s="841"/>
      <c r="VDJ12" s="841"/>
      <c r="VDK12" s="841"/>
      <c r="VDL12" s="841"/>
      <c r="VDM12" s="841"/>
      <c r="VDN12" s="841"/>
      <c r="VDO12" s="841"/>
      <c r="VDP12" s="841"/>
      <c r="VDQ12" s="841"/>
      <c r="VDR12" s="841"/>
      <c r="VDS12" s="841"/>
      <c r="VDT12" s="841"/>
      <c r="VDU12" s="841"/>
      <c r="VDV12" s="841"/>
      <c r="VDW12" s="841"/>
      <c r="VDX12" s="841"/>
      <c r="VDY12" s="841"/>
      <c r="VDZ12" s="841"/>
      <c r="VEA12" s="841"/>
      <c r="VEB12" s="841"/>
      <c r="VEC12" s="841"/>
      <c r="VED12" s="841"/>
      <c r="VEE12" s="841"/>
      <c r="VEF12" s="841"/>
      <c r="VEG12" s="841"/>
      <c r="VEH12" s="841"/>
      <c r="VEI12" s="841"/>
      <c r="VEJ12" s="841"/>
      <c r="VEK12" s="841"/>
      <c r="VEL12" s="841"/>
      <c r="VEM12" s="841"/>
      <c r="VEN12" s="841"/>
      <c r="VEO12" s="841"/>
      <c r="VEP12" s="841"/>
      <c r="VEQ12" s="841"/>
      <c r="VER12" s="841"/>
      <c r="VES12" s="841"/>
      <c r="VET12" s="841"/>
      <c r="VEU12" s="841"/>
      <c r="VEV12" s="841"/>
      <c r="VEW12" s="841"/>
      <c r="VEX12" s="841"/>
      <c r="VEY12" s="841"/>
      <c r="VEZ12" s="841"/>
      <c r="VFA12" s="841"/>
      <c r="VFB12" s="841"/>
      <c r="VFC12" s="841"/>
      <c r="VFD12" s="841"/>
      <c r="VFE12" s="841"/>
      <c r="VFF12" s="841"/>
      <c r="VFG12" s="841"/>
      <c r="VFH12" s="841"/>
      <c r="VFI12" s="841"/>
      <c r="VFJ12" s="841"/>
      <c r="VFK12" s="841"/>
      <c r="VFL12" s="841"/>
      <c r="VFM12" s="841"/>
      <c r="VFN12" s="841"/>
      <c r="VFO12" s="841"/>
      <c r="VFP12" s="841"/>
      <c r="VFQ12" s="841"/>
      <c r="VFR12" s="841"/>
      <c r="VFS12" s="841"/>
      <c r="VFT12" s="841"/>
      <c r="VFU12" s="841"/>
      <c r="VFV12" s="841"/>
      <c r="VFW12" s="841"/>
      <c r="VFX12" s="841"/>
      <c r="VFY12" s="841"/>
      <c r="VFZ12" s="841"/>
      <c r="VGA12" s="841"/>
      <c r="VGB12" s="841"/>
      <c r="VGC12" s="841"/>
      <c r="VGD12" s="841"/>
      <c r="VGE12" s="841"/>
      <c r="VGF12" s="841"/>
      <c r="VGG12" s="841"/>
      <c r="VGH12" s="841"/>
      <c r="VGI12" s="841"/>
      <c r="VGJ12" s="841"/>
      <c r="VGK12" s="841"/>
      <c r="VGL12" s="841"/>
      <c r="VGM12" s="841"/>
      <c r="VGN12" s="841"/>
      <c r="VGO12" s="841"/>
      <c r="VGP12" s="841"/>
      <c r="VGQ12" s="841"/>
      <c r="VGR12" s="841"/>
      <c r="VGS12" s="841"/>
      <c r="VGT12" s="841"/>
      <c r="VGU12" s="841"/>
      <c r="VGV12" s="841"/>
      <c r="VGW12" s="841"/>
      <c r="VGX12" s="841"/>
      <c r="VGY12" s="841"/>
      <c r="VGZ12" s="841"/>
      <c r="VHA12" s="841"/>
      <c r="VHB12" s="841"/>
      <c r="VHC12" s="841"/>
      <c r="VHD12" s="841"/>
      <c r="VHE12" s="841"/>
      <c r="VHF12" s="841"/>
      <c r="VHG12" s="841"/>
      <c r="VHH12" s="841"/>
      <c r="VHI12" s="841"/>
      <c r="VHJ12" s="841"/>
      <c r="VHK12" s="841"/>
      <c r="VHL12" s="841"/>
      <c r="VHM12" s="841"/>
      <c r="VHN12" s="841"/>
      <c r="VHO12" s="841"/>
      <c r="VHP12" s="841"/>
      <c r="VHQ12" s="841"/>
      <c r="VHR12" s="841"/>
      <c r="VHS12" s="841"/>
      <c r="VHT12" s="841"/>
      <c r="VHU12" s="841"/>
      <c r="VHV12" s="841"/>
      <c r="VHW12" s="841"/>
      <c r="VHX12" s="841"/>
      <c r="VHY12" s="841"/>
      <c r="VHZ12" s="841"/>
      <c r="VIA12" s="841"/>
      <c r="VIB12" s="841"/>
      <c r="VIC12" s="841"/>
      <c r="VID12" s="841"/>
      <c r="VIE12" s="841"/>
      <c r="VIF12" s="841"/>
      <c r="VIG12" s="841"/>
      <c r="VIH12" s="841"/>
      <c r="VII12" s="841"/>
      <c r="VIJ12" s="841"/>
      <c r="VIK12" s="841"/>
      <c r="VIL12" s="841"/>
      <c r="VIM12" s="841"/>
      <c r="VIN12" s="841"/>
      <c r="VIO12" s="841"/>
      <c r="VIP12" s="841"/>
      <c r="VIQ12" s="841"/>
      <c r="VIR12" s="841"/>
      <c r="VIS12" s="841"/>
      <c r="VIT12" s="841"/>
      <c r="VIU12" s="841"/>
      <c r="VIV12" s="841"/>
      <c r="VIW12" s="841"/>
      <c r="VIX12" s="841"/>
      <c r="VIY12" s="841"/>
      <c r="VIZ12" s="841"/>
      <c r="VJA12" s="841"/>
      <c r="VJB12" s="841"/>
      <c r="VJC12" s="841"/>
      <c r="VJD12" s="841"/>
      <c r="VJE12" s="841"/>
      <c r="VJF12" s="841"/>
      <c r="VJG12" s="841"/>
      <c r="VJH12" s="841"/>
      <c r="VJI12" s="841"/>
      <c r="VJJ12" s="841"/>
      <c r="VJK12" s="841"/>
      <c r="VJL12" s="841"/>
      <c r="VJM12" s="841"/>
      <c r="VJN12" s="841"/>
      <c r="VJO12" s="841"/>
      <c r="VJP12" s="841"/>
      <c r="VJQ12" s="841"/>
      <c r="VJR12" s="841"/>
      <c r="VJS12" s="841"/>
      <c r="VJT12" s="841"/>
      <c r="VJU12" s="841"/>
      <c r="VJV12" s="841"/>
      <c r="VJW12" s="841"/>
      <c r="VJX12" s="841"/>
      <c r="VJY12" s="841"/>
      <c r="VJZ12" s="841"/>
      <c r="VKA12" s="841"/>
      <c r="VKB12" s="841"/>
      <c r="VKC12" s="841"/>
      <c r="VKD12" s="841"/>
      <c r="VKE12" s="841"/>
      <c r="VKF12" s="841"/>
      <c r="VKG12" s="841"/>
      <c r="VKH12" s="841"/>
      <c r="VKI12" s="841"/>
      <c r="VKJ12" s="841"/>
      <c r="VKK12" s="841"/>
      <c r="VKL12" s="841"/>
      <c r="VKM12" s="841"/>
      <c r="VKN12" s="841"/>
      <c r="VKO12" s="841"/>
      <c r="VKP12" s="841"/>
      <c r="VKQ12" s="841"/>
      <c r="VKR12" s="841"/>
      <c r="VKS12" s="841"/>
      <c r="VKT12" s="841"/>
      <c r="VKU12" s="841"/>
      <c r="VKV12" s="841"/>
      <c r="VKW12" s="841"/>
      <c r="VKX12" s="841"/>
      <c r="VKY12" s="841"/>
      <c r="VKZ12" s="841"/>
      <c r="VLA12" s="841"/>
      <c r="VLB12" s="841"/>
      <c r="VLC12" s="841"/>
      <c r="VLD12" s="841"/>
      <c r="VLE12" s="841"/>
      <c r="VLF12" s="841"/>
      <c r="VLG12" s="841"/>
      <c r="VLH12" s="841"/>
      <c r="VLI12" s="841"/>
      <c r="VLJ12" s="841"/>
      <c r="VLK12" s="841"/>
      <c r="VLL12" s="841"/>
      <c r="VLM12" s="841"/>
      <c r="VLN12" s="841"/>
      <c r="VLO12" s="841"/>
      <c r="VLP12" s="841"/>
      <c r="VLQ12" s="841"/>
      <c r="VLR12" s="841"/>
      <c r="VLS12" s="841"/>
      <c r="VLT12" s="841"/>
      <c r="VLU12" s="841"/>
      <c r="VLV12" s="841"/>
      <c r="VLW12" s="841"/>
      <c r="VLX12" s="841"/>
      <c r="VLY12" s="841"/>
      <c r="VLZ12" s="841"/>
      <c r="VMA12" s="841"/>
      <c r="VMB12" s="841"/>
      <c r="VMC12" s="841"/>
      <c r="VMD12" s="841"/>
      <c r="VME12" s="841"/>
      <c r="VMF12" s="841"/>
      <c r="VMG12" s="841"/>
      <c r="VMH12" s="841"/>
      <c r="VMI12" s="841"/>
      <c r="VMJ12" s="841"/>
      <c r="VMK12" s="841"/>
      <c r="VML12" s="841"/>
      <c r="VMM12" s="841"/>
      <c r="VMN12" s="841"/>
      <c r="VMO12" s="841"/>
      <c r="VMP12" s="841"/>
      <c r="VMQ12" s="841"/>
      <c r="VMR12" s="841"/>
      <c r="VMS12" s="841"/>
      <c r="VMT12" s="841"/>
      <c r="VMU12" s="841"/>
      <c r="VMV12" s="841"/>
      <c r="VMW12" s="841"/>
      <c r="VMX12" s="841"/>
      <c r="VMY12" s="841"/>
      <c r="VMZ12" s="841"/>
      <c r="VNA12" s="841"/>
      <c r="VNB12" s="841"/>
      <c r="VNC12" s="841"/>
      <c r="VND12" s="841"/>
      <c r="VNE12" s="841"/>
      <c r="VNF12" s="841"/>
      <c r="VNG12" s="841"/>
      <c r="VNH12" s="841"/>
      <c r="VNI12" s="841"/>
      <c r="VNJ12" s="841"/>
      <c r="VNK12" s="841"/>
      <c r="VNL12" s="841"/>
      <c r="VNM12" s="841"/>
      <c r="VNN12" s="841"/>
      <c r="VNO12" s="841"/>
      <c r="VNP12" s="841"/>
      <c r="VNQ12" s="841"/>
      <c r="VNR12" s="841"/>
      <c r="VNS12" s="841"/>
      <c r="VNT12" s="841"/>
      <c r="VNU12" s="841"/>
      <c r="VNV12" s="841"/>
      <c r="VNW12" s="841"/>
      <c r="VNX12" s="841"/>
      <c r="VNY12" s="841"/>
      <c r="VNZ12" s="841"/>
      <c r="VOA12" s="841"/>
      <c r="VOB12" s="841"/>
      <c r="VOC12" s="841"/>
      <c r="VOD12" s="841"/>
      <c r="VOE12" s="841"/>
      <c r="VOF12" s="841"/>
      <c r="VOG12" s="841"/>
      <c r="VOH12" s="841"/>
      <c r="VOI12" s="841"/>
      <c r="VOJ12" s="841"/>
      <c r="VOK12" s="841"/>
      <c r="VOL12" s="841"/>
      <c r="VOM12" s="841"/>
      <c r="VON12" s="841"/>
      <c r="VOO12" s="841"/>
      <c r="VOP12" s="841"/>
      <c r="VOQ12" s="841"/>
      <c r="VOR12" s="841"/>
      <c r="VOS12" s="841"/>
      <c r="VOT12" s="841"/>
      <c r="VOU12" s="841"/>
      <c r="VOV12" s="841"/>
      <c r="VOW12" s="841"/>
      <c r="VOX12" s="841"/>
      <c r="VOY12" s="841"/>
      <c r="VOZ12" s="841"/>
      <c r="VPA12" s="841"/>
      <c r="VPB12" s="841"/>
      <c r="VPC12" s="841"/>
      <c r="VPD12" s="841"/>
      <c r="VPE12" s="841"/>
      <c r="VPF12" s="841"/>
      <c r="VPG12" s="841"/>
      <c r="VPH12" s="841"/>
      <c r="VPI12" s="841"/>
      <c r="VPJ12" s="841"/>
      <c r="VPK12" s="841"/>
      <c r="VPL12" s="841"/>
      <c r="VPM12" s="841"/>
      <c r="VPN12" s="841"/>
      <c r="VPO12" s="841"/>
      <c r="VPP12" s="841"/>
      <c r="VPQ12" s="841"/>
      <c r="VPR12" s="841"/>
      <c r="VPS12" s="841"/>
      <c r="VPT12" s="841"/>
      <c r="VPU12" s="841"/>
      <c r="VPV12" s="841"/>
      <c r="VPW12" s="841"/>
      <c r="VPX12" s="841"/>
      <c r="VPY12" s="841"/>
      <c r="VPZ12" s="841"/>
      <c r="VQA12" s="841"/>
      <c r="VQB12" s="841"/>
      <c r="VQC12" s="841"/>
      <c r="VQD12" s="841"/>
      <c r="VQE12" s="841"/>
      <c r="VQF12" s="841"/>
      <c r="VQG12" s="841"/>
      <c r="VQH12" s="841"/>
      <c r="VQI12" s="841"/>
      <c r="VQJ12" s="841"/>
      <c r="VQK12" s="841"/>
      <c r="VQL12" s="841"/>
      <c r="VQM12" s="841"/>
      <c r="VQN12" s="841"/>
      <c r="VQO12" s="841"/>
      <c r="VQP12" s="841"/>
      <c r="VQQ12" s="841"/>
      <c r="VQR12" s="841"/>
      <c r="VQS12" s="841"/>
      <c r="VQT12" s="841"/>
      <c r="VQU12" s="841"/>
      <c r="VQV12" s="841"/>
      <c r="VQW12" s="841"/>
      <c r="VQX12" s="841"/>
      <c r="VQY12" s="841"/>
      <c r="VQZ12" s="841"/>
      <c r="VRA12" s="841"/>
      <c r="VRB12" s="841"/>
      <c r="VRC12" s="841"/>
      <c r="VRD12" s="841"/>
      <c r="VRE12" s="841"/>
      <c r="VRF12" s="841"/>
      <c r="VRG12" s="841"/>
      <c r="VRH12" s="841"/>
      <c r="VRI12" s="841"/>
      <c r="VRJ12" s="841"/>
      <c r="VRK12" s="841"/>
      <c r="VRL12" s="841"/>
      <c r="VRM12" s="841"/>
      <c r="VRN12" s="841"/>
      <c r="VRO12" s="841"/>
      <c r="VRP12" s="841"/>
      <c r="VRQ12" s="841"/>
      <c r="VRR12" s="841"/>
      <c r="VRS12" s="841"/>
      <c r="VRT12" s="841"/>
      <c r="VRU12" s="841"/>
      <c r="VRV12" s="841"/>
      <c r="VRW12" s="841"/>
      <c r="VRX12" s="841"/>
      <c r="VRY12" s="841"/>
      <c r="VRZ12" s="841"/>
      <c r="VSA12" s="841"/>
      <c r="VSB12" s="841"/>
      <c r="VSC12" s="841"/>
      <c r="VSD12" s="841"/>
      <c r="VSE12" s="841"/>
      <c r="VSF12" s="841"/>
      <c r="VSG12" s="841"/>
      <c r="VSH12" s="841"/>
      <c r="VSI12" s="841"/>
      <c r="VSJ12" s="841"/>
      <c r="VSK12" s="841"/>
      <c r="VSL12" s="841"/>
      <c r="VSM12" s="841"/>
      <c r="VSN12" s="841"/>
      <c r="VSO12" s="841"/>
      <c r="VSP12" s="841"/>
      <c r="VSQ12" s="841"/>
      <c r="VSR12" s="841"/>
      <c r="VSS12" s="841"/>
      <c r="VST12" s="841"/>
      <c r="VSU12" s="841"/>
      <c r="VSV12" s="841"/>
      <c r="VSW12" s="841"/>
      <c r="VSX12" s="841"/>
      <c r="VSY12" s="841"/>
      <c r="VSZ12" s="841"/>
      <c r="VTA12" s="841"/>
      <c r="VTB12" s="841"/>
      <c r="VTC12" s="841"/>
      <c r="VTD12" s="841"/>
      <c r="VTE12" s="841"/>
      <c r="VTF12" s="841"/>
      <c r="VTG12" s="841"/>
      <c r="VTH12" s="841"/>
      <c r="VTI12" s="841"/>
      <c r="VTJ12" s="841"/>
      <c r="VTK12" s="841"/>
      <c r="VTL12" s="841"/>
      <c r="VTM12" s="841"/>
      <c r="VTN12" s="841"/>
      <c r="VTO12" s="841"/>
      <c r="VTP12" s="841"/>
      <c r="VTQ12" s="841"/>
      <c r="VTR12" s="841"/>
      <c r="VTS12" s="841"/>
      <c r="VTT12" s="841"/>
      <c r="VTU12" s="841"/>
      <c r="VTV12" s="841"/>
      <c r="VTW12" s="841"/>
      <c r="VTX12" s="841"/>
      <c r="VTY12" s="841"/>
      <c r="VTZ12" s="841"/>
      <c r="VUA12" s="841"/>
      <c r="VUB12" s="841"/>
      <c r="VUC12" s="841"/>
      <c r="VUD12" s="841"/>
      <c r="VUE12" s="841"/>
      <c r="VUF12" s="841"/>
      <c r="VUG12" s="841"/>
      <c r="VUH12" s="841"/>
      <c r="VUI12" s="841"/>
      <c r="VUJ12" s="841"/>
      <c r="VUK12" s="841"/>
      <c r="VUL12" s="841"/>
      <c r="VUM12" s="841"/>
      <c r="VUN12" s="841"/>
      <c r="VUO12" s="841"/>
      <c r="VUP12" s="841"/>
      <c r="VUQ12" s="841"/>
      <c r="VUR12" s="841"/>
      <c r="VUS12" s="841"/>
      <c r="VUT12" s="841"/>
      <c r="VUU12" s="841"/>
      <c r="VUV12" s="841"/>
      <c r="VUW12" s="841"/>
      <c r="VUX12" s="841"/>
      <c r="VUY12" s="841"/>
      <c r="VUZ12" s="841"/>
      <c r="VVA12" s="841"/>
      <c r="VVB12" s="841"/>
      <c r="VVC12" s="841"/>
      <c r="VVD12" s="841"/>
      <c r="VVE12" s="841"/>
      <c r="VVF12" s="841"/>
      <c r="VVG12" s="841"/>
      <c r="VVH12" s="841"/>
      <c r="VVI12" s="841"/>
      <c r="VVJ12" s="841"/>
      <c r="VVK12" s="841"/>
      <c r="VVL12" s="841"/>
      <c r="VVM12" s="841"/>
      <c r="VVN12" s="841"/>
      <c r="VVO12" s="841"/>
      <c r="VVP12" s="841"/>
      <c r="VVQ12" s="841"/>
      <c r="VVR12" s="841"/>
      <c r="VVS12" s="841"/>
      <c r="VVT12" s="841"/>
      <c r="VVU12" s="841"/>
      <c r="VVV12" s="841"/>
      <c r="VVW12" s="841"/>
      <c r="VVX12" s="841"/>
      <c r="VVY12" s="841"/>
      <c r="VVZ12" s="841"/>
      <c r="VWA12" s="841"/>
      <c r="VWB12" s="841"/>
      <c r="VWC12" s="841"/>
      <c r="VWD12" s="841"/>
      <c r="VWE12" s="841"/>
      <c r="VWF12" s="841"/>
      <c r="VWG12" s="841"/>
      <c r="VWH12" s="841"/>
      <c r="VWI12" s="841"/>
      <c r="VWJ12" s="841"/>
      <c r="VWK12" s="841"/>
      <c r="VWL12" s="841"/>
      <c r="VWM12" s="841"/>
      <c r="VWN12" s="841"/>
      <c r="VWO12" s="841"/>
      <c r="VWP12" s="841"/>
      <c r="VWQ12" s="841"/>
      <c r="VWR12" s="841"/>
      <c r="VWS12" s="841"/>
      <c r="VWT12" s="841"/>
      <c r="VWU12" s="841"/>
      <c r="VWV12" s="841"/>
      <c r="VWW12" s="841"/>
      <c r="VWX12" s="841"/>
      <c r="VWY12" s="841"/>
      <c r="VWZ12" s="841"/>
      <c r="VXA12" s="841"/>
      <c r="VXB12" s="841"/>
      <c r="VXC12" s="841"/>
      <c r="VXD12" s="841"/>
      <c r="VXE12" s="841"/>
      <c r="VXF12" s="841"/>
      <c r="VXG12" s="841"/>
      <c r="VXH12" s="841"/>
      <c r="VXI12" s="841"/>
      <c r="VXJ12" s="841"/>
      <c r="VXK12" s="841"/>
      <c r="VXL12" s="841"/>
      <c r="VXM12" s="841"/>
      <c r="VXN12" s="841"/>
      <c r="VXO12" s="841"/>
      <c r="VXP12" s="841"/>
      <c r="VXQ12" s="841"/>
      <c r="VXR12" s="841"/>
      <c r="VXS12" s="841"/>
      <c r="VXT12" s="841"/>
      <c r="VXU12" s="841"/>
      <c r="VXV12" s="841"/>
      <c r="VXW12" s="841"/>
      <c r="VXX12" s="841"/>
      <c r="VXY12" s="841"/>
      <c r="VXZ12" s="841"/>
      <c r="VYA12" s="841"/>
      <c r="VYB12" s="841"/>
      <c r="VYC12" s="841"/>
      <c r="VYD12" s="841"/>
      <c r="VYE12" s="841"/>
      <c r="VYF12" s="841"/>
      <c r="VYG12" s="841"/>
      <c r="VYH12" s="841"/>
      <c r="VYI12" s="841"/>
      <c r="VYJ12" s="841"/>
      <c r="VYK12" s="841"/>
      <c r="VYL12" s="841"/>
      <c r="VYM12" s="841"/>
      <c r="VYN12" s="841"/>
      <c r="VYO12" s="841"/>
      <c r="VYP12" s="841"/>
      <c r="VYQ12" s="841"/>
      <c r="VYR12" s="841"/>
      <c r="VYS12" s="841"/>
      <c r="VYT12" s="841"/>
      <c r="VYU12" s="841"/>
      <c r="VYV12" s="841"/>
      <c r="VYW12" s="841"/>
      <c r="VYX12" s="841"/>
      <c r="VYY12" s="841"/>
      <c r="VYZ12" s="841"/>
      <c r="VZA12" s="841"/>
      <c r="VZB12" s="841"/>
      <c r="VZC12" s="841"/>
      <c r="VZD12" s="841"/>
      <c r="VZE12" s="841"/>
      <c r="VZF12" s="841"/>
      <c r="VZG12" s="841"/>
      <c r="VZH12" s="841"/>
      <c r="VZI12" s="841"/>
      <c r="VZJ12" s="841"/>
      <c r="VZK12" s="841"/>
      <c r="VZL12" s="841"/>
      <c r="VZM12" s="841"/>
      <c r="VZN12" s="841"/>
      <c r="VZO12" s="841"/>
      <c r="VZP12" s="841"/>
      <c r="VZQ12" s="841"/>
      <c r="VZR12" s="841"/>
      <c r="VZS12" s="841"/>
      <c r="VZT12" s="841"/>
      <c r="VZU12" s="841"/>
      <c r="VZV12" s="841"/>
      <c r="VZW12" s="841"/>
      <c r="VZX12" s="841"/>
      <c r="VZY12" s="841"/>
      <c r="VZZ12" s="841"/>
      <c r="WAA12" s="841"/>
      <c r="WAB12" s="841"/>
      <c r="WAC12" s="841"/>
      <c r="WAD12" s="841"/>
      <c r="WAE12" s="841"/>
      <c r="WAF12" s="841"/>
      <c r="WAG12" s="841"/>
      <c r="WAH12" s="841"/>
      <c r="WAI12" s="841"/>
      <c r="WAJ12" s="841"/>
      <c r="WAK12" s="841"/>
      <c r="WAL12" s="841"/>
      <c r="WAM12" s="841"/>
      <c r="WAN12" s="841"/>
      <c r="WAO12" s="841"/>
      <c r="WAP12" s="841"/>
      <c r="WAQ12" s="841"/>
      <c r="WAR12" s="841"/>
      <c r="WAS12" s="841"/>
      <c r="WAT12" s="841"/>
      <c r="WAU12" s="841"/>
      <c r="WAV12" s="841"/>
      <c r="WAW12" s="841"/>
      <c r="WAX12" s="841"/>
      <c r="WAY12" s="841"/>
      <c r="WAZ12" s="841"/>
      <c r="WBA12" s="841"/>
      <c r="WBB12" s="841"/>
      <c r="WBC12" s="841"/>
      <c r="WBD12" s="841"/>
      <c r="WBE12" s="841"/>
      <c r="WBF12" s="841"/>
      <c r="WBG12" s="841"/>
      <c r="WBH12" s="841"/>
      <c r="WBI12" s="841"/>
      <c r="WBJ12" s="841"/>
      <c r="WBK12" s="841"/>
      <c r="WBL12" s="841"/>
      <c r="WBM12" s="841"/>
      <c r="WBN12" s="841"/>
      <c r="WBO12" s="841"/>
      <c r="WBP12" s="841"/>
      <c r="WBQ12" s="841"/>
      <c r="WBR12" s="841"/>
      <c r="WBS12" s="841"/>
      <c r="WBT12" s="841"/>
      <c r="WBU12" s="841"/>
      <c r="WBV12" s="841"/>
      <c r="WBW12" s="841"/>
      <c r="WBX12" s="841"/>
      <c r="WBY12" s="841"/>
      <c r="WBZ12" s="841"/>
      <c r="WCA12" s="841"/>
      <c r="WCB12" s="841"/>
      <c r="WCC12" s="841"/>
      <c r="WCD12" s="841"/>
      <c r="WCE12" s="841"/>
      <c r="WCF12" s="841"/>
      <c r="WCG12" s="841"/>
      <c r="WCH12" s="841"/>
      <c r="WCI12" s="841"/>
      <c r="WCJ12" s="841"/>
      <c r="WCK12" s="841"/>
      <c r="WCL12" s="841"/>
      <c r="WCM12" s="841"/>
      <c r="WCN12" s="841"/>
      <c r="WCO12" s="841"/>
      <c r="WCP12" s="841"/>
      <c r="WCQ12" s="841"/>
      <c r="WCR12" s="841"/>
      <c r="WCS12" s="841"/>
      <c r="WCT12" s="841"/>
      <c r="WCU12" s="841"/>
      <c r="WCV12" s="841"/>
      <c r="WCW12" s="841"/>
      <c r="WCX12" s="841"/>
      <c r="WCY12" s="841"/>
      <c r="WCZ12" s="841"/>
      <c r="WDA12" s="841"/>
      <c r="WDB12" s="841"/>
      <c r="WDC12" s="841"/>
      <c r="WDD12" s="841"/>
      <c r="WDE12" s="841"/>
      <c r="WDF12" s="841"/>
      <c r="WDG12" s="841"/>
      <c r="WDH12" s="841"/>
      <c r="WDI12" s="841"/>
      <c r="WDJ12" s="841"/>
      <c r="WDK12" s="841"/>
      <c r="WDL12" s="841"/>
      <c r="WDM12" s="841"/>
      <c r="WDN12" s="841"/>
      <c r="WDO12" s="841"/>
      <c r="WDP12" s="841"/>
      <c r="WDQ12" s="841"/>
      <c r="WDR12" s="841"/>
      <c r="WDS12" s="841"/>
      <c r="WDT12" s="841"/>
      <c r="WDU12" s="841"/>
      <c r="WDV12" s="841"/>
      <c r="WDW12" s="841"/>
      <c r="WDX12" s="841"/>
      <c r="WDY12" s="841"/>
      <c r="WDZ12" s="841"/>
      <c r="WEA12" s="841"/>
      <c r="WEB12" s="841"/>
      <c r="WEC12" s="841"/>
      <c r="WED12" s="841"/>
      <c r="WEE12" s="841"/>
      <c r="WEF12" s="841"/>
      <c r="WEG12" s="841"/>
      <c r="WEH12" s="841"/>
      <c r="WEI12" s="841"/>
      <c r="WEJ12" s="841"/>
      <c r="WEK12" s="841"/>
      <c r="WEL12" s="841"/>
      <c r="WEM12" s="841"/>
      <c r="WEN12" s="841"/>
      <c r="WEO12" s="841"/>
      <c r="WEP12" s="841"/>
      <c r="WEQ12" s="841"/>
      <c r="WER12" s="841"/>
      <c r="WES12" s="841"/>
      <c r="WET12" s="841"/>
      <c r="WEU12" s="841"/>
      <c r="WEV12" s="841"/>
      <c r="WEW12" s="841"/>
      <c r="WEX12" s="841"/>
      <c r="WEY12" s="841"/>
      <c r="WEZ12" s="841"/>
      <c r="WFA12" s="841"/>
      <c r="WFB12" s="841"/>
      <c r="WFC12" s="841"/>
      <c r="WFD12" s="841"/>
      <c r="WFE12" s="841"/>
      <c r="WFF12" s="841"/>
      <c r="WFG12" s="841"/>
      <c r="WFH12" s="841"/>
      <c r="WFI12" s="841"/>
      <c r="WFJ12" s="841"/>
      <c r="WFK12" s="841"/>
      <c r="WFL12" s="841"/>
      <c r="WFM12" s="841"/>
      <c r="WFN12" s="841"/>
      <c r="WFO12" s="841"/>
      <c r="WFP12" s="841"/>
      <c r="WFQ12" s="841"/>
      <c r="WFR12" s="841"/>
      <c r="WFS12" s="841"/>
      <c r="WFT12" s="841"/>
      <c r="WFU12" s="841"/>
      <c r="WFV12" s="841"/>
      <c r="WFW12" s="841"/>
      <c r="WFX12" s="841"/>
      <c r="WFY12" s="841"/>
      <c r="WFZ12" s="841"/>
      <c r="WGA12" s="841"/>
      <c r="WGB12" s="841"/>
      <c r="WGC12" s="841"/>
      <c r="WGD12" s="841"/>
      <c r="WGE12" s="841"/>
      <c r="WGF12" s="841"/>
      <c r="WGG12" s="841"/>
      <c r="WGH12" s="841"/>
      <c r="WGI12" s="841"/>
      <c r="WGJ12" s="841"/>
      <c r="WGK12" s="841"/>
      <c r="WGL12" s="841"/>
      <c r="WGM12" s="841"/>
      <c r="WGN12" s="841"/>
      <c r="WGO12" s="841"/>
      <c r="WGP12" s="841"/>
      <c r="WGQ12" s="841"/>
      <c r="WGR12" s="841"/>
      <c r="WGS12" s="841"/>
      <c r="WGT12" s="841"/>
      <c r="WGU12" s="841"/>
      <c r="WGV12" s="841"/>
      <c r="WGW12" s="841"/>
      <c r="WGX12" s="841"/>
      <c r="WGY12" s="841"/>
      <c r="WGZ12" s="841"/>
      <c r="WHA12" s="841"/>
      <c r="WHB12" s="841"/>
      <c r="WHC12" s="841"/>
      <c r="WHD12" s="841"/>
      <c r="WHE12" s="841"/>
      <c r="WHF12" s="841"/>
      <c r="WHG12" s="841"/>
      <c r="WHH12" s="841"/>
      <c r="WHI12" s="841"/>
      <c r="WHJ12" s="841"/>
      <c r="WHK12" s="841"/>
      <c r="WHL12" s="841"/>
      <c r="WHM12" s="841"/>
      <c r="WHN12" s="841"/>
      <c r="WHO12" s="841"/>
      <c r="WHP12" s="841"/>
      <c r="WHQ12" s="841"/>
      <c r="WHR12" s="841"/>
      <c r="WHS12" s="841"/>
      <c r="WHT12" s="841"/>
      <c r="WHU12" s="841"/>
      <c r="WHV12" s="841"/>
      <c r="WHW12" s="841"/>
      <c r="WHX12" s="841"/>
      <c r="WHY12" s="841"/>
      <c r="WHZ12" s="841"/>
      <c r="WIA12" s="841"/>
      <c r="WIB12" s="841"/>
      <c r="WIC12" s="841"/>
      <c r="WID12" s="841"/>
      <c r="WIE12" s="841"/>
      <c r="WIF12" s="841"/>
      <c r="WIG12" s="841"/>
      <c r="WIH12" s="841"/>
      <c r="WII12" s="841"/>
      <c r="WIJ12" s="841"/>
      <c r="WIK12" s="841"/>
      <c r="WIL12" s="841"/>
      <c r="WIM12" s="841"/>
      <c r="WIN12" s="841"/>
      <c r="WIO12" s="841"/>
      <c r="WIP12" s="841"/>
      <c r="WIQ12" s="841"/>
      <c r="WIR12" s="841"/>
      <c r="WIS12" s="841"/>
      <c r="WIT12" s="841"/>
      <c r="WIU12" s="841"/>
      <c r="WIV12" s="841"/>
      <c r="WIW12" s="841"/>
      <c r="WIX12" s="841"/>
      <c r="WIY12" s="841"/>
      <c r="WIZ12" s="841"/>
      <c r="WJA12" s="841"/>
      <c r="WJB12" s="841"/>
      <c r="WJC12" s="841"/>
      <c r="WJD12" s="841"/>
      <c r="WJE12" s="841"/>
      <c r="WJF12" s="841"/>
      <c r="WJG12" s="841"/>
      <c r="WJH12" s="841"/>
      <c r="WJI12" s="841"/>
      <c r="WJJ12" s="841"/>
      <c r="WJK12" s="841"/>
      <c r="WJL12" s="841"/>
      <c r="WJM12" s="841"/>
      <c r="WJN12" s="841"/>
      <c r="WJO12" s="841"/>
      <c r="WJP12" s="841"/>
      <c r="WJQ12" s="841"/>
      <c r="WJR12" s="841"/>
      <c r="WJS12" s="841"/>
      <c r="WJT12" s="841"/>
      <c r="WJU12" s="841"/>
      <c r="WJV12" s="841"/>
      <c r="WJW12" s="841"/>
      <c r="WJX12" s="841"/>
      <c r="WJY12" s="841"/>
      <c r="WJZ12" s="841"/>
      <c r="WKA12" s="841"/>
      <c r="WKB12" s="841"/>
      <c r="WKC12" s="841"/>
      <c r="WKD12" s="841"/>
      <c r="WKE12" s="841"/>
      <c r="WKF12" s="841"/>
      <c r="WKG12" s="841"/>
      <c r="WKH12" s="841"/>
      <c r="WKI12" s="841"/>
      <c r="WKJ12" s="841"/>
      <c r="WKK12" s="841"/>
      <c r="WKL12" s="841"/>
      <c r="WKM12" s="841"/>
      <c r="WKN12" s="841"/>
      <c r="WKO12" s="841"/>
      <c r="WKP12" s="841"/>
      <c r="WKQ12" s="841"/>
      <c r="WKR12" s="841"/>
      <c r="WKS12" s="841"/>
      <c r="WKT12" s="841"/>
      <c r="WKU12" s="841"/>
      <c r="WKV12" s="841"/>
      <c r="WKW12" s="841"/>
      <c r="WKX12" s="841"/>
      <c r="WKY12" s="841"/>
      <c r="WKZ12" s="841"/>
      <c r="WLA12" s="841"/>
      <c r="WLB12" s="841"/>
      <c r="WLC12" s="841"/>
      <c r="WLD12" s="841"/>
      <c r="WLE12" s="841"/>
      <c r="WLF12" s="841"/>
      <c r="WLG12" s="841"/>
      <c r="WLH12" s="841"/>
      <c r="WLI12" s="841"/>
      <c r="WLJ12" s="841"/>
      <c r="WLK12" s="841"/>
      <c r="WLL12" s="841"/>
      <c r="WLM12" s="841"/>
      <c r="WLN12" s="841"/>
      <c r="WLO12" s="841"/>
      <c r="WLP12" s="841"/>
      <c r="WLQ12" s="841"/>
      <c r="WLR12" s="841"/>
      <c r="WLS12" s="841"/>
      <c r="WLT12" s="841"/>
      <c r="WLU12" s="841"/>
      <c r="WLV12" s="841"/>
      <c r="WLW12" s="841"/>
      <c r="WLX12" s="841"/>
      <c r="WLY12" s="841"/>
      <c r="WLZ12" s="841"/>
      <c r="WMA12" s="841"/>
      <c r="WMB12" s="841"/>
      <c r="WMC12" s="841"/>
      <c r="WMD12" s="841"/>
      <c r="WME12" s="841"/>
      <c r="WMF12" s="841"/>
      <c r="WMG12" s="841"/>
      <c r="WMH12" s="841"/>
      <c r="WMI12" s="841"/>
      <c r="WMJ12" s="841"/>
      <c r="WMK12" s="841"/>
      <c r="WML12" s="841"/>
      <c r="WMM12" s="841"/>
      <c r="WMN12" s="841"/>
      <c r="WMO12" s="841"/>
      <c r="WMP12" s="841"/>
      <c r="WMQ12" s="841"/>
      <c r="WMR12" s="841"/>
      <c r="WMS12" s="841"/>
      <c r="WMT12" s="841"/>
      <c r="WMU12" s="841"/>
      <c r="WMV12" s="841"/>
      <c r="WMW12" s="841"/>
      <c r="WMX12" s="841"/>
      <c r="WMY12" s="841"/>
      <c r="WMZ12" s="841"/>
      <c r="WNA12" s="841"/>
      <c r="WNB12" s="841"/>
      <c r="WNC12" s="841"/>
      <c r="WND12" s="841"/>
      <c r="WNE12" s="841"/>
      <c r="WNF12" s="841"/>
      <c r="WNG12" s="841"/>
      <c r="WNH12" s="841"/>
      <c r="WNI12" s="841"/>
      <c r="WNJ12" s="841"/>
      <c r="WNK12" s="841"/>
      <c r="WNL12" s="841"/>
      <c r="WNM12" s="841"/>
      <c r="WNN12" s="841"/>
      <c r="WNO12" s="841"/>
      <c r="WNP12" s="841"/>
      <c r="WNQ12" s="841"/>
      <c r="WNR12" s="841"/>
      <c r="WNS12" s="841"/>
      <c r="WNT12" s="841"/>
      <c r="WNU12" s="841"/>
      <c r="WNV12" s="841"/>
      <c r="WNW12" s="841"/>
      <c r="WNX12" s="841"/>
      <c r="WNY12" s="841"/>
      <c r="WNZ12" s="841"/>
      <c r="WOA12" s="841"/>
      <c r="WOB12" s="841"/>
      <c r="WOC12" s="841"/>
      <c r="WOD12" s="841"/>
      <c r="WOE12" s="841"/>
      <c r="WOF12" s="841"/>
      <c r="WOG12" s="841"/>
      <c r="WOH12" s="841"/>
      <c r="WOI12" s="841"/>
      <c r="WOJ12" s="841"/>
      <c r="WOK12" s="841"/>
      <c r="WOL12" s="841"/>
      <c r="WOM12" s="841"/>
      <c r="WON12" s="841"/>
      <c r="WOO12" s="841"/>
      <c r="WOP12" s="841"/>
      <c r="WOQ12" s="841"/>
      <c r="WOR12" s="841"/>
      <c r="WOS12" s="841"/>
      <c r="WOT12" s="841"/>
      <c r="WOU12" s="841"/>
      <c r="WOV12" s="841"/>
      <c r="WOW12" s="841"/>
      <c r="WOX12" s="841"/>
      <c r="WOY12" s="841"/>
      <c r="WOZ12" s="841"/>
      <c r="WPA12" s="841"/>
      <c r="WPB12" s="841"/>
      <c r="WPC12" s="841"/>
      <c r="WPD12" s="841"/>
      <c r="WPE12" s="841"/>
      <c r="WPF12" s="841"/>
      <c r="WPG12" s="841"/>
      <c r="WPH12" s="841"/>
      <c r="WPI12" s="841"/>
      <c r="WPJ12" s="841"/>
      <c r="WPK12" s="841"/>
      <c r="WPL12" s="841"/>
      <c r="WPM12" s="841"/>
      <c r="WPN12" s="841"/>
      <c r="WPO12" s="841"/>
      <c r="WPP12" s="841"/>
      <c r="WPQ12" s="841"/>
      <c r="WPR12" s="841"/>
      <c r="WPS12" s="841"/>
      <c r="WPT12" s="841"/>
      <c r="WPU12" s="841"/>
      <c r="WPV12" s="841"/>
      <c r="WPW12" s="841"/>
      <c r="WPX12" s="841"/>
      <c r="WPY12" s="841"/>
      <c r="WPZ12" s="841"/>
      <c r="WQA12" s="841"/>
      <c r="WQB12" s="841"/>
      <c r="WQC12" s="841"/>
      <c r="WQD12" s="841"/>
      <c r="WQE12" s="841"/>
      <c r="WQF12" s="841"/>
      <c r="WQG12" s="841"/>
      <c r="WQH12" s="841"/>
      <c r="WQI12" s="841"/>
      <c r="WQJ12" s="841"/>
      <c r="WQK12" s="841"/>
      <c r="WQL12" s="841"/>
      <c r="WQM12" s="841"/>
      <c r="WQN12" s="841"/>
      <c r="WQO12" s="841"/>
      <c r="WQP12" s="841"/>
      <c r="WQQ12" s="841"/>
      <c r="WQR12" s="841"/>
      <c r="WQS12" s="841"/>
      <c r="WQT12" s="841"/>
      <c r="WQU12" s="841"/>
      <c r="WQV12" s="841"/>
      <c r="WQW12" s="841"/>
      <c r="WQX12" s="841"/>
      <c r="WQY12" s="841"/>
      <c r="WQZ12" s="841"/>
      <c r="WRA12" s="841"/>
      <c r="WRB12" s="841"/>
      <c r="WRC12" s="841"/>
      <c r="WRD12" s="841"/>
      <c r="WRE12" s="841"/>
      <c r="WRF12" s="841"/>
      <c r="WRG12" s="841"/>
      <c r="WRH12" s="841"/>
      <c r="WRI12" s="841"/>
      <c r="WRJ12" s="841"/>
      <c r="WRK12" s="841"/>
      <c r="WRL12" s="841"/>
      <c r="WRM12" s="841"/>
      <c r="WRN12" s="841"/>
      <c r="WRO12" s="841"/>
      <c r="WRP12" s="841"/>
      <c r="WRQ12" s="841"/>
      <c r="WRR12" s="841"/>
      <c r="WRS12" s="841"/>
      <c r="WRT12" s="841"/>
      <c r="WRU12" s="841"/>
      <c r="WRV12" s="841"/>
      <c r="WRW12" s="841"/>
      <c r="WRX12" s="841"/>
      <c r="WRY12" s="841"/>
      <c r="WRZ12" s="841"/>
      <c r="WSA12" s="841"/>
      <c r="WSB12" s="841"/>
      <c r="WSC12" s="841"/>
      <c r="WSD12" s="841"/>
      <c r="WSE12" s="841"/>
      <c r="WSF12" s="841"/>
      <c r="WSG12" s="841"/>
      <c r="WSH12" s="841"/>
      <c r="WSI12" s="841"/>
      <c r="WSJ12" s="841"/>
      <c r="WSK12" s="841"/>
      <c r="WSL12" s="841"/>
      <c r="WSM12" s="841"/>
      <c r="WSN12" s="841"/>
      <c r="WSO12" s="841"/>
      <c r="WSP12" s="841"/>
      <c r="WSQ12" s="841"/>
      <c r="WSR12" s="841"/>
      <c r="WSS12" s="841"/>
      <c r="WST12" s="841"/>
      <c r="WSU12" s="841"/>
      <c r="WSV12" s="841"/>
      <c r="WSW12" s="841"/>
      <c r="WSX12" s="841"/>
      <c r="WSY12" s="841"/>
      <c r="WSZ12" s="841"/>
      <c r="WTA12" s="841"/>
      <c r="WTB12" s="841"/>
      <c r="WTC12" s="841"/>
      <c r="WTD12" s="841"/>
      <c r="WTE12" s="841"/>
      <c r="WTF12" s="841"/>
      <c r="WTG12" s="841"/>
      <c r="WTH12" s="841"/>
      <c r="WTI12" s="841"/>
      <c r="WTJ12" s="841"/>
      <c r="WTK12" s="841"/>
      <c r="WTL12" s="841"/>
      <c r="WTM12" s="841"/>
      <c r="WTN12" s="841"/>
      <c r="WTO12" s="841"/>
      <c r="WTP12" s="841"/>
      <c r="WTQ12" s="841"/>
      <c r="WTR12" s="841"/>
      <c r="WTS12" s="841"/>
      <c r="WTT12" s="841"/>
      <c r="WTU12" s="841"/>
      <c r="WTV12" s="841"/>
      <c r="WTW12" s="841"/>
      <c r="WTX12" s="841"/>
      <c r="WTY12" s="841"/>
      <c r="WTZ12" s="841"/>
      <c r="WUA12" s="841"/>
      <c r="WUB12" s="841"/>
      <c r="WUC12" s="841"/>
      <c r="WUD12" s="841"/>
      <c r="WUE12" s="841"/>
      <c r="WUF12" s="841"/>
      <c r="WUG12" s="841"/>
      <c r="WUH12" s="841"/>
      <c r="WUI12" s="841"/>
      <c r="WUJ12" s="841"/>
      <c r="WUK12" s="841"/>
      <c r="WUL12" s="841"/>
      <c r="WUM12" s="841"/>
      <c r="WUN12" s="841"/>
      <c r="WUO12" s="841"/>
      <c r="WUP12" s="841"/>
      <c r="WUQ12" s="841"/>
      <c r="WUR12" s="841"/>
      <c r="WUS12" s="841"/>
      <c r="WUT12" s="841"/>
      <c r="WUU12" s="841"/>
      <c r="WUV12" s="841"/>
      <c r="WUW12" s="841"/>
      <c r="WUX12" s="841"/>
      <c r="WUY12" s="841"/>
      <c r="WUZ12" s="841"/>
      <c r="WVA12" s="841"/>
      <c r="WVB12" s="841"/>
      <c r="WVC12" s="841"/>
      <c r="WVD12" s="841"/>
      <c r="WVE12" s="841"/>
      <c r="WVF12" s="841"/>
      <c r="WVG12" s="841"/>
      <c r="WVH12" s="841"/>
      <c r="WVI12" s="841"/>
      <c r="WVJ12" s="841"/>
      <c r="WVK12" s="841"/>
      <c r="WVL12" s="841"/>
      <c r="WVM12" s="841"/>
      <c r="WVN12" s="841"/>
      <c r="WVO12" s="841"/>
      <c r="WVP12" s="841"/>
      <c r="WVQ12" s="841"/>
      <c r="WVR12" s="841"/>
      <c r="WVS12" s="841"/>
      <c r="WVT12" s="841"/>
      <c r="WVU12" s="841"/>
      <c r="WVV12" s="841"/>
      <c r="WVW12" s="841"/>
      <c r="WVX12" s="841"/>
      <c r="WVY12" s="841"/>
      <c r="WVZ12" s="841"/>
      <c r="WWA12" s="841"/>
      <c r="WWB12" s="841"/>
      <c r="WWC12" s="841"/>
      <c r="WWD12" s="841"/>
      <c r="WWE12" s="841"/>
      <c r="WWF12" s="841"/>
      <c r="WWG12" s="841"/>
      <c r="WWH12" s="841"/>
      <c r="WWI12" s="841"/>
      <c r="WWJ12" s="841"/>
      <c r="WWK12" s="841"/>
      <c r="WWL12" s="841"/>
      <c r="WWM12" s="841"/>
      <c r="WWN12" s="841"/>
      <c r="WWO12" s="841"/>
      <c r="WWP12" s="841"/>
      <c r="WWQ12" s="841"/>
      <c r="WWR12" s="841"/>
      <c r="WWS12" s="841"/>
      <c r="WWT12" s="841"/>
      <c r="WWU12" s="841"/>
      <c r="WWV12" s="841"/>
      <c r="WWW12" s="841"/>
      <c r="WWX12" s="841"/>
      <c r="WWY12" s="841"/>
      <c r="WWZ12" s="841"/>
      <c r="WXA12" s="841"/>
      <c r="WXB12" s="841"/>
      <c r="WXC12" s="841"/>
      <c r="WXD12" s="841"/>
      <c r="WXE12" s="841"/>
      <c r="WXF12" s="841"/>
      <c r="WXG12" s="841"/>
      <c r="WXH12" s="841"/>
      <c r="WXI12" s="841"/>
      <c r="WXJ12" s="841"/>
      <c r="WXK12" s="841"/>
      <c r="WXL12" s="841"/>
      <c r="WXM12" s="841"/>
      <c r="WXN12" s="841"/>
      <c r="WXO12" s="841"/>
      <c r="WXP12" s="841"/>
      <c r="WXQ12" s="841"/>
      <c r="WXR12" s="841"/>
      <c r="WXS12" s="841"/>
      <c r="WXT12" s="841"/>
      <c r="WXU12" s="841"/>
      <c r="WXV12" s="841"/>
      <c r="WXW12" s="841"/>
      <c r="WXX12" s="841"/>
      <c r="WXY12" s="841"/>
      <c r="WXZ12" s="841"/>
      <c r="WYA12" s="841"/>
      <c r="WYB12" s="841"/>
      <c r="WYC12" s="841"/>
      <c r="WYD12" s="841"/>
      <c r="WYE12" s="841"/>
      <c r="WYF12" s="841"/>
      <c r="WYG12" s="841"/>
      <c r="WYH12" s="841"/>
      <c r="WYI12" s="841"/>
      <c r="WYJ12" s="841"/>
      <c r="WYK12" s="841"/>
      <c r="WYL12" s="841"/>
      <c r="WYM12" s="841"/>
      <c r="WYN12" s="841"/>
      <c r="WYO12" s="841"/>
      <c r="WYP12" s="841"/>
      <c r="WYQ12" s="841"/>
      <c r="WYR12" s="841"/>
      <c r="WYS12" s="841"/>
      <c r="WYT12" s="841"/>
      <c r="WYU12" s="841"/>
      <c r="WYV12" s="841"/>
      <c r="WYW12" s="841"/>
      <c r="WYX12" s="841"/>
      <c r="WYY12" s="841"/>
      <c r="WYZ12" s="841"/>
      <c r="WZA12" s="841"/>
      <c r="WZB12" s="841"/>
      <c r="WZC12" s="841"/>
      <c r="WZD12" s="841"/>
      <c r="WZE12" s="841"/>
      <c r="WZF12" s="841"/>
      <c r="WZG12" s="841"/>
      <c r="WZH12" s="841"/>
      <c r="WZI12" s="841"/>
      <c r="WZJ12" s="841"/>
      <c r="WZK12" s="841"/>
      <c r="WZL12" s="841"/>
      <c r="WZM12" s="841"/>
      <c r="WZN12" s="841"/>
      <c r="WZO12" s="841"/>
      <c r="WZP12" s="841"/>
      <c r="WZQ12" s="841"/>
      <c r="WZR12" s="841"/>
      <c r="WZS12" s="841"/>
      <c r="WZT12" s="841"/>
      <c r="WZU12" s="841"/>
      <c r="WZV12" s="841"/>
      <c r="WZW12" s="841"/>
      <c r="WZX12" s="841"/>
      <c r="WZY12" s="841"/>
      <c r="WZZ12" s="841"/>
      <c r="XAA12" s="841"/>
      <c r="XAB12" s="841"/>
      <c r="XAC12" s="841"/>
      <c r="XAD12" s="841"/>
      <c r="XAE12" s="841"/>
      <c r="XAF12" s="841"/>
      <c r="XAG12" s="841"/>
      <c r="XAH12" s="841"/>
      <c r="XAI12" s="841"/>
      <c r="XAJ12" s="841"/>
      <c r="XAK12" s="841"/>
      <c r="XAL12" s="841"/>
      <c r="XAM12" s="841"/>
      <c r="XAN12" s="841"/>
      <c r="XAO12" s="841"/>
      <c r="XAP12" s="841"/>
      <c r="XAQ12" s="841"/>
      <c r="XAR12" s="841"/>
      <c r="XAS12" s="841"/>
      <c r="XAT12" s="841"/>
      <c r="XAU12" s="841"/>
      <c r="XAV12" s="841"/>
      <c r="XAW12" s="841"/>
      <c r="XAX12" s="841"/>
      <c r="XAY12" s="841"/>
      <c r="XAZ12" s="841"/>
      <c r="XBA12" s="841"/>
      <c r="XBB12" s="841"/>
      <c r="XBC12" s="841"/>
      <c r="XBD12" s="841"/>
      <c r="XBE12" s="841"/>
      <c r="XBF12" s="841"/>
      <c r="XBG12" s="841"/>
      <c r="XBH12" s="841"/>
      <c r="XBI12" s="841"/>
      <c r="XBJ12" s="841"/>
      <c r="XBK12" s="841"/>
      <c r="XBL12" s="841"/>
      <c r="XBM12" s="841"/>
      <c r="XBN12" s="841"/>
      <c r="XBO12" s="841"/>
      <c r="XBP12" s="841"/>
      <c r="XBQ12" s="841"/>
      <c r="XBR12" s="841"/>
      <c r="XBS12" s="841"/>
      <c r="XBT12" s="841"/>
      <c r="XBU12" s="841"/>
      <c r="XBV12" s="841"/>
      <c r="XBW12" s="841"/>
      <c r="XBX12" s="841"/>
      <c r="XBY12" s="841"/>
      <c r="XBZ12" s="841"/>
      <c r="XCA12" s="841"/>
      <c r="XCB12" s="841"/>
      <c r="XCC12" s="841"/>
      <c r="XCD12" s="841"/>
      <c r="XCE12" s="841"/>
      <c r="XCF12" s="841"/>
      <c r="XCG12" s="841"/>
      <c r="XCH12" s="841"/>
      <c r="XCI12" s="841"/>
      <c r="XCJ12" s="841"/>
      <c r="XCK12" s="841"/>
      <c r="XCL12" s="841"/>
      <c r="XCM12" s="841"/>
      <c r="XCN12" s="841"/>
      <c r="XCO12" s="841"/>
      <c r="XCP12" s="841"/>
      <c r="XCQ12" s="841"/>
      <c r="XCR12" s="841"/>
      <c r="XCS12" s="841"/>
      <c r="XCT12" s="841"/>
      <c r="XCU12" s="841"/>
      <c r="XCV12" s="841"/>
      <c r="XCW12" s="841"/>
      <c r="XCX12" s="841"/>
      <c r="XCY12" s="841"/>
      <c r="XCZ12" s="841"/>
      <c r="XDA12" s="841"/>
      <c r="XDB12" s="841"/>
      <c r="XDC12" s="841"/>
      <c r="XDD12" s="841"/>
      <c r="XDE12" s="841"/>
      <c r="XDF12" s="841"/>
      <c r="XDG12" s="841"/>
      <c r="XDH12" s="841"/>
      <c r="XDI12" s="841"/>
      <c r="XDJ12" s="841"/>
      <c r="XDK12" s="841"/>
      <c r="XDL12" s="841"/>
      <c r="XDM12" s="841"/>
      <c r="XDN12" s="841"/>
      <c r="XDO12" s="841"/>
      <c r="XDP12" s="841"/>
      <c r="XDQ12" s="841"/>
      <c r="XDR12" s="841"/>
      <c r="XDS12" s="841"/>
      <c r="XDT12" s="841"/>
      <c r="XDU12" s="841"/>
      <c r="XDV12" s="841"/>
      <c r="XDW12" s="841"/>
      <c r="XDX12" s="841"/>
      <c r="XDY12" s="841"/>
      <c r="XDZ12" s="841"/>
      <c r="XEA12" s="841"/>
      <c r="XEB12" s="841"/>
      <c r="XEC12" s="841"/>
      <c r="XED12" s="841"/>
      <c r="XEE12" s="841"/>
      <c r="XEF12" s="841"/>
      <c r="XEG12" s="841"/>
      <c r="XEH12" s="841"/>
      <c r="XEI12" s="841"/>
      <c r="XEJ12" s="841"/>
      <c r="XEK12" s="841"/>
      <c r="XEL12" s="841"/>
      <c r="XEM12" s="841"/>
      <c r="XEN12" s="841"/>
      <c r="XEO12" s="841"/>
      <c r="XEP12" s="841"/>
      <c r="XEQ12" s="841"/>
      <c r="XER12" s="841"/>
      <c r="XES12" s="841"/>
      <c r="XET12" s="841"/>
      <c r="XEU12" s="841"/>
      <c r="XEV12" s="841"/>
      <c r="XEW12" s="841"/>
      <c r="XEX12" s="841"/>
      <c r="XEY12" s="841"/>
      <c r="XEZ12" s="841"/>
      <c r="XFA12" s="841"/>
      <c r="XFB12" s="841"/>
      <c r="XFC12" s="841"/>
    </row>
    <row r="13" spans="1:16383" ht="15" customHeight="1">
      <c r="A13" s="28"/>
      <c r="B13" s="78" t="s">
        <v>2</v>
      </c>
      <c r="C13" s="108"/>
      <c r="D13" s="108"/>
      <c r="E13" s="36"/>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row>
    <row r="14" spans="1:16383" ht="15" customHeight="1">
      <c r="A14" s="28"/>
      <c r="B14" s="36"/>
      <c r="C14" s="36"/>
      <c r="D14" s="36"/>
      <c r="E14" s="36"/>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c r="IW14" s="841"/>
      <c r="IX14" s="841"/>
      <c r="IY14" s="841"/>
      <c r="IZ14" s="841"/>
      <c r="JA14" s="841"/>
      <c r="JB14" s="841"/>
      <c r="JC14" s="841"/>
      <c r="JD14" s="841"/>
      <c r="JE14" s="841"/>
      <c r="JF14" s="841"/>
      <c r="JG14" s="841"/>
      <c r="JH14" s="841"/>
      <c r="JI14" s="841"/>
      <c r="JJ14" s="841"/>
      <c r="JK14" s="841"/>
      <c r="JL14" s="841"/>
      <c r="JM14" s="841"/>
      <c r="JN14" s="841"/>
      <c r="JO14" s="841"/>
      <c r="JP14" s="841"/>
      <c r="JQ14" s="841"/>
      <c r="JR14" s="841"/>
      <c r="JS14" s="841"/>
      <c r="JT14" s="841"/>
      <c r="JU14" s="841"/>
      <c r="JV14" s="841"/>
      <c r="JW14" s="841"/>
      <c r="JX14" s="841"/>
      <c r="JY14" s="841"/>
      <c r="JZ14" s="841"/>
      <c r="KA14" s="841"/>
      <c r="KB14" s="841"/>
      <c r="KC14" s="841"/>
      <c r="KD14" s="841"/>
      <c r="KE14" s="841"/>
      <c r="KF14" s="841"/>
      <c r="KG14" s="841"/>
      <c r="KH14" s="841"/>
      <c r="KI14" s="841"/>
      <c r="KJ14" s="841"/>
      <c r="KK14" s="841"/>
      <c r="KL14" s="841"/>
      <c r="KM14" s="841"/>
      <c r="KN14" s="841"/>
      <c r="KO14" s="841"/>
      <c r="KP14" s="841"/>
      <c r="KQ14" s="841"/>
      <c r="KR14" s="841"/>
      <c r="KS14" s="841"/>
      <c r="KT14" s="841"/>
      <c r="KU14" s="841"/>
      <c r="KV14" s="841"/>
      <c r="KW14" s="841"/>
      <c r="KX14" s="841"/>
      <c r="KY14" s="841"/>
      <c r="KZ14" s="841"/>
      <c r="LA14" s="841"/>
      <c r="LB14" s="841"/>
      <c r="LC14" s="841"/>
      <c r="LD14" s="841"/>
      <c r="LE14" s="841"/>
      <c r="LF14" s="841"/>
      <c r="LG14" s="841"/>
      <c r="LH14" s="841"/>
      <c r="LI14" s="841"/>
      <c r="LJ14" s="841"/>
      <c r="LK14" s="841"/>
      <c r="LL14" s="841"/>
      <c r="LM14" s="841"/>
      <c r="LN14" s="841"/>
      <c r="LO14" s="841"/>
      <c r="LP14" s="841"/>
      <c r="LQ14" s="841"/>
      <c r="LR14" s="841"/>
      <c r="LS14" s="841"/>
      <c r="LT14" s="841"/>
      <c r="LU14" s="841"/>
      <c r="LV14" s="841"/>
      <c r="LW14" s="841"/>
      <c r="LX14" s="841"/>
      <c r="LY14" s="841"/>
      <c r="LZ14" s="841"/>
      <c r="MA14" s="841"/>
      <c r="MB14" s="841"/>
      <c r="MC14" s="841"/>
      <c r="MD14" s="841"/>
      <c r="ME14" s="841"/>
      <c r="MF14" s="841"/>
      <c r="MG14" s="841"/>
      <c r="MH14" s="841"/>
      <c r="MI14" s="841"/>
      <c r="MJ14" s="841"/>
      <c r="MK14" s="841"/>
      <c r="ML14" s="841"/>
      <c r="MM14" s="841"/>
      <c r="MN14" s="841"/>
      <c r="MO14" s="841"/>
      <c r="MP14" s="841"/>
      <c r="MQ14" s="841"/>
      <c r="MR14" s="841"/>
      <c r="MS14" s="841"/>
      <c r="MT14" s="841"/>
      <c r="MU14" s="841"/>
      <c r="MV14" s="841"/>
      <c r="MW14" s="841"/>
      <c r="MX14" s="841"/>
      <c r="MY14" s="841"/>
      <c r="MZ14" s="841"/>
      <c r="NA14" s="841"/>
      <c r="NB14" s="841"/>
      <c r="NC14" s="841"/>
      <c r="ND14" s="841"/>
      <c r="NE14" s="841"/>
      <c r="NF14" s="841"/>
      <c r="NG14" s="841"/>
      <c r="NH14" s="841"/>
      <c r="NI14" s="841"/>
      <c r="NJ14" s="841"/>
      <c r="NK14" s="841"/>
      <c r="NL14" s="841"/>
      <c r="NM14" s="841"/>
      <c r="NN14" s="841"/>
      <c r="NO14" s="841"/>
      <c r="NP14" s="841"/>
      <c r="NQ14" s="841"/>
      <c r="NR14" s="841"/>
      <c r="NS14" s="841"/>
      <c r="NT14" s="841"/>
      <c r="NU14" s="841"/>
      <c r="NV14" s="841"/>
      <c r="NW14" s="841"/>
      <c r="NX14" s="841"/>
      <c r="NY14" s="841"/>
      <c r="NZ14" s="841"/>
      <c r="OA14" s="841"/>
      <c r="OB14" s="841"/>
      <c r="OC14" s="841"/>
      <c r="OD14" s="841"/>
      <c r="OE14" s="841"/>
      <c r="OF14" s="841"/>
      <c r="OG14" s="841"/>
      <c r="OH14" s="841"/>
      <c r="OI14" s="841"/>
      <c r="OJ14" s="841"/>
      <c r="OK14" s="841"/>
      <c r="OL14" s="841"/>
      <c r="OM14" s="841"/>
      <c r="ON14" s="841"/>
      <c r="OO14" s="841"/>
      <c r="OP14" s="841"/>
      <c r="OQ14" s="841"/>
      <c r="OR14" s="841"/>
      <c r="OS14" s="841"/>
      <c r="OT14" s="841"/>
      <c r="OU14" s="841"/>
      <c r="OV14" s="841"/>
      <c r="OW14" s="841"/>
      <c r="OX14" s="841"/>
      <c r="OY14" s="841"/>
      <c r="OZ14" s="841"/>
      <c r="PA14" s="841"/>
      <c r="PB14" s="841"/>
      <c r="PC14" s="841"/>
      <c r="PD14" s="841"/>
      <c r="PE14" s="841"/>
      <c r="PF14" s="841"/>
      <c r="PG14" s="841"/>
      <c r="PH14" s="841"/>
      <c r="PI14" s="841"/>
      <c r="PJ14" s="841"/>
      <c r="PK14" s="841"/>
      <c r="PL14" s="841"/>
      <c r="PM14" s="841"/>
      <c r="PN14" s="841"/>
      <c r="PO14" s="841"/>
      <c r="PP14" s="841"/>
      <c r="PQ14" s="841"/>
      <c r="PR14" s="841"/>
      <c r="PS14" s="841"/>
      <c r="PT14" s="841"/>
      <c r="PU14" s="841"/>
      <c r="PV14" s="841"/>
      <c r="PW14" s="841"/>
      <c r="PX14" s="841"/>
      <c r="PY14" s="841"/>
      <c r="PZ14" s="841"/>
      <c r="QA14" s="841"/>
      <c r="QB14" s="841"/>
      <c r="QC14" s="841"/>
      <c r="QD14" s="841"/>
      <c r="QE14" s="841"/>
      <c r="QF14" s="841"/>
      <c r="QG14" s="841"/>
      <c r="QH14" s="841"/>
      <c r="QI14" s="841"/>
      <c r="QJ14" s="841"/>
      <c r="QK14" s="841"/>
      <c r="QL14" s="841"/>
      <c r="QM14" s="841"/>
      <c r="QN14" s="841"/>
      <c r="QO14" s="841"/>
      <c r="QP14" s="841"/>
      <c r="QQ14" s="841"/>
      <c r="QR14" s="841"/>
      <c r="QS14" s="841"/>
      <c r="QT14" s="841"/>
      <c r="QU14" s="841"/>
      <c r="QV14" s="841"/>
      <c r="QW14" s="841"/>
      <c r="QX14" s="841"/>
      <c r="QY14" s="841"/>
      <c r="QZ14" s="841"/>
      <c r="RA14" s="841"/>
      <c r="RB14" s="841"/>
      <c r="RC14" s="841"/>
      <c r="RD14" s="841"/>
      <c r="RE14" s="841"/>
      <c r="RF14" s="841"/>
      <c r="RG14" s="841"/>
      <c r="RH14" s="841"/>
      <c r="RI14" s="841"/>
      <c r="RJ14" s="841"/>
      <c r="RK14" s="841"/>
      <c r="RL14" s="841"/>
      <c r="RM14" s="841"/>
      <c r="RN14" s="841"/>
      <c r="RO14" s="841"/>
      <c r="RP14" s="841"/>
      <c r="RQ14" s="841"/>
      <c r="RR14" s="841"/>
      <c r="RS14" s="841"/>
      <c r="RT14" s="841"/>
      <c r="RU14" s="841"/>
      <c r="RV14" s="841"/>
      <c r="RW14" s="841"/>
      <c r="RX14" s="841"/>
      <c r="RY14" s="841"/>
      <c r="RZ14" s="841"/>
      <c r="SA14" s="841"/>
      <c r="SB14" s="841"/>
      <c r="SC14" s="841"/>
      <c r="SD14" s="841"/>
      <c r="SE14" s="841"/>
      <c r="SF14" s="841"/>
      <c r="SG14" s="841"/>
      <c r="SH14" s="841"/>
      <c r="SI14" s="841"/>
      <c r="SJ14" s="841"/>
      <c r="SK14" s="841"/>
      <c r="SL14" s="841"/>
      <c r="SM14" s="841"/>
      <c r="SN14" s="841"/>
      <c r="SO14" s="841"/>
      <c r="SP14" s="841"/>
      <c r="SQ14" s="841"/>
      <c r="SR14" s="841"/>
      <c r="SS14" s="841"/>
      <c r="ST14" s="841"/>
      <c r="SU14" s="841"/>
      <c r="SV14" s="841"/>
      <c r="SW14" s="841"/>
      <c r="SX14" s="841"/>
      <c r="SY14" s="841"/>
      <c r="SZ14" s="841"/>
      <c r="TA14" s="841"/>
      <c r="TB14" s="841"/>
      <c r="TC14" s="841"/>
      <c r="TD14" s="841"/>
      <c r="TE14" s="841"/>
      <c r="TF14" s="841"/>
      <c r="TG14" s="841"/>
      <c r="TH14" s="841"/>
      <c r="TI14" s="841"/>
      <c r="TJ14" s="841"/>
      <c r="TK14" s="841"/>
      <c r="TL14" s="841"/>
      <c r="TM14" s="841"/>
      <c r="TN14" s="841"/>
      <c r="TO14" s="841"/>
      <c r="TP14" s="841"/>
      <c r="TQ14" s="841"/>
      <c r="TR14" s="841"/>
      <c r="TS14" s="841"/>
      <c r="TT14" s="841"/>
      <c r="TU14" s="841"/>
      <c r="TV14" s="841"/>
      <c r="TW14" s="841"/>
      <c r="TX14" s="841"/>
      <c r="TY14" s="841"/>
      <c r="TZ14" s="841"/>
      <c r="UA14" s="841"/>
      <c r="UB14" s="841"/>
      <c r="UC14" s="841"/>
      <c r="UD14" s="841"/>
      <c r="UE14" s="841"/>
      <c r="UF14" s="841"/>
      <c r="UG14" s="841"/>
      <c r="UH14" s="841"/>
      <c r="UI14" s="841"/>
      <c r="UJ14" s="841"/>
      <c r="UK14" s="841"/>
      <c r="UL14" s="841"/>
      <c r="UM14" s="841"/>
      <c r="UN14" s="841"/>
      <c r="UO14" s="841"/>
      <c r="UP14" s="841"/>
      <c r="UQ14" s="841"/>
      <c r="UR14" s="841"/>
      <c r="US14" s="841"/>
      <c r="UT14" s="841"/>
      <c r="UU14" s="841"/>
      <c r="UV14" s="841"/>
      <c r="UW14" s="841"/>
      <c r="UX14" s="841"/>
      <c r="UY14" s="841"/>
      <c r="UZ14" s="841"/>
      <c r="VA14" s="841"/>
      <c r="VB14" s="841"/>
      <c r="VC14" s="841"/>
      <c r="VD14" s="841"/>
      <c r="VE14" s="841"/>
      <c r="VF14" s="841"/>
      <c r="VG14" s="841"/>
      <c r="VH14" s="841"/>
      <c r="VI14" s="841"/>
      <c r="VJ14" s="841"/>
      <c r="VK14" s="841"/>
      <c r="VL14" s="841"/>
      <c r="VM14" s="841"/>
      <c r="VN14" s="841"/>
      <c r="VO14" s="841"/>
      <c r="VP14" s="841"/>
      <c r="VQ14" s="841"/>
      <c r="VR14" s="841"/>
      <c r="VS14" s="841"/>
      <c r="VT14" s="841"/>
      <c r="VU14" s="841"/>
      <c r="VV14" s="841"/>
      <c r="VW14" s="841"/>
      <c r="VX14" s="841"/>
      <c r="VY14" s="841"/>
      <c r="VZ14" s="841"/>
      <c r="WA14" s="841"/>
      <c r="WB14" s="841"/>
      <c r="WC14" s="841"/>
      <c r="WD14" s="841"/>
      <c r="WE14" s="841"/>
      <c r="WF14" s="841"/>
      <c r="WG14" s="841"/>
      <c r="WH14" s="841"/>
      <c r="WI14" s="841"/>
      <c r="WJ14" s="841"/>
      <c r="WK14" s="841"/>
      <c r="WL14" s="841"/>
      <c r="WM14" s="841"/>
      <c r="WN14" s="841"/>
      <c r="WO14" s="841"/>
      <c r="WP14" s="841"/>
      <c r="WQ14" s="841"/>
      <c r="WR14" s="841"/>
      <c r="WS14" s="841"/>
      <c r="WT14" s="841"/>
      <c r="WU14" s="841"/>
      <c r="WV14" s="841"/>
      <c r="WW14" s="841"/>
      <c r="WX14" s="841"/>
      <c r="WY14" s="841"/>
      <c r="WZ14" s="841"/>
      <c r="XA14" s="841"/>
      <c r="XB14" s="841"/>
      <c r="XC14" s="841"/>
      <c r="XD14" s="841"/>
      <c r="XE14" s="841"/>
      <c r="XF14" s="841"/>
      <c r="XG14" s="841"/>
      <c r="XH14" s="841"/>
      <c r="XI14" s="841"/>
      <c r="XJ14" s="841"/>
      <c r="XK14" s="841"/>
      <c r="XL14" s="841"/>
      <c r="XM14" s="841"/>
      <c r="XN14" s="841"/>
      <c r="XO14" s="841"/>
      <c r="XP14" s="841"/>
      <c r="XQ14" s="841"/>
      <c r="XR14" s="841"/>
      <c r="XS14" s="841"/>
      <c r="XT14" s="841"/>
      <c r="XU14" s="841"/>
      <c r="XV14" s="841"/>
      <c r="XW14" s="841"/>
      <c r="XX14" s="841"/>
      <c r="XY14" s="841"/>
      <c r="XZ14" s="841"/>
      <c r="YA14" s="841"/>
      <c r="YB14" s="841"/>
      <c r="YC14" s="841"/>
      <c r="YD14" s="841"/>
      <c r="YE14" s="841"/>
      <c r="YF14" s="841"/>
      <c r="YG14" s="841"/>
      <c r="YH14" s="841"/>
      <c r="YI14" s="841"/>
      <c r="YJ14" s="841"/>
      <c r="YK14" s="841"/>
      <c r="YL14" s="841"/>
      <c r="YM14" s="841"/>
      <c r="YN14" s="841"/>
      <c r="YO14" s="841"/>
      <c r="YP14" s="841"/>
      <c r="YQ14" s="841"/>
      <c r="YR14" s="841"/>
      <c r="YS14" s="841"/>
      <c r="YT14" s="841"/>
      <c r="YU14" s="841"/>
      <c r="YV14" s="841"/>
      <c r="YW14" s="841"/>
      <c r="YX14" s="841"/>
      <c r="YY14" s="841"/>
      <c r="YZ14" s="841"/>
      <c r="ZA14" s="841"/>
      <c r="ZB14" s="841"/>
      <c r="ZC14" s="841"/>
      <c r="ZD14" s="841"/>
      <c r="ZE14" s="841"/>
      <c r="ZF14" s="841"/>
      <c r="ZG14" s="841"/>
      <c r="ZH14" s="841"/>
      <c r="ZI14" s="841"/>
      <c r="ZJ14" s="841"/>
      <c r="ZK14" s="841"/>
      <c r="ZL14" s="841"/>
      <c r="ZM14" s="841"/>
      <c r="ZN14" s="841"/>
      <c r="ZO14" s="841"/>
      <c r="ZP14" s="841"/>
      <c r="ZQ14" s="841"/>
      <c r="ZR14" s="841"/>
      <c r="ZS14" s="841"/>
      <c r="ZT14" s="841"/>
      <c r="ZU14" s="841"/>
      <c r="ZV14" s="841"/>
      <c r="ZW14" s="841"/>
      <c r="ZX14" s="841"/>
      <c r="ZY14" s="841"/>
      <c r="ZZ14" s="841"/>
      <c r="AAA14" s="841"/>
      <c r="AAB14" s="841"/>
      <c r="AAC14" s="841"/>
      <c r="AAD14" s="841"/>
      <c r="AAE14" s="841"/>
      <c r="AAF14" s="841"/>
      <c r="AAG14" s="841"/>
      <c r="AAH14" s="841"/>
      <c r="AAI14" s="841"/>
      <c r="AAJ14" s="841"/>
      <c r="AAK14" s="841"/>
      <c r="AAL14" s="841"/>
      <c r="AAM14" s="841"/>
      <c r="AAN14" s="841"/>
      <c r="AAO14" s="841"/>
      <c r="AAP14" s="841"/>
      <c r="AAQ14" s="841"/>
      <c r="AAR14" s="841"/>
      <c r="AAS14" s="841"/>
      <c r="AAT14" s="841"/>
      <c r="AAU14" s="841"/>
      <c r="AAV14" s="841"/>
      <c r="AAW14" s="841"/>
      <c r="AAX14" s="841"/>
      <c r="AAY14" s="841"/>
      <c r="AAZ14" s="841"/>
      <c r="ABA14" s="841"/>
      <c r="ABB14" s="841"/>
      <c r="ABC14" s="841"/>
      <c r="ABD14" s="841"/>
      <c r="ABE14" s="841"/>
      <c r="ABF14" s="841"/>
      <c r="ABG14" s="841"/>
      <c r="ABH14" s="841"/>
      <c r="ABI14" s="841"/>
      <c r="ABJ14" s="841"/>
      <c r="ABK14" s="841"/>
      <c r="ABL14" s="841"/>
      <c r="ABM14" s="841"/>
      <c r="ABN14" s="841"/>
      <c r="ABO14" s="841"/>
      <c r="ABP14" s="841"/>
      <c r="ABQ14" s="841"/>
      <c r="ABR14" s="841"/>
      <c r="ABS14" s="841"/>
      <c r="ABT14" s="841"/>
      <c r="ABU14" s="841"/>
      <c r="ABV14" s="841"/>
      <c r="ABW14" s="841"/>
      <c r="ABX14" s="841"/>
      <c r="ABY14" s="841"/>
      <c r="ABZ14" s="841"/>
      <c r="ACA14" s="841"/>
      <c r="ACB14" s="841"/>
      <c r="ACC14" s="841"/>
      <c r="ACD14" s="841"/>
      <c r="ACE14" s="841"/>
      <c r="ACF14" s="841"/>
      <c r="ACG14" s="841"/>
      <c r="ACH14" s="841"/>
      <c r="ACI14" s="841"/>
      <c r="ACJ14" s="841"/>
      <c r="ACK14" s="841"/>
      <c r="ACL14" s="841"/>
      <c r="ACM14" s="841"/>
      <c r="ACN14" s="841"/>
      <c r="ACO14" s="841"/>
      <c r="ACP14" s="841"/>
      <c r="ACQ14" s="841"/>
      <c r="ACR14" s="841"/>
      <c r="ACS14" s="841"/>
      <c r="ACT14" s="841"/>
      <c r="ACU14" s="841"/>
      <c r="ACV14" s="841"/>
      <c r="ACW14" s="841"/>
      <c r="ACX14" s="841"/>
      <c r="ACY14" s="841"/>
      <c r="ACZ14" s="841"/>
      <c r="ADA14" s="841"/>
      <c r="ADB14" s="841"/>
      <c r="ADC14" s="841"/>
      <c r="ADD14" s="841"/>
      <c r="ADE14" s="841"/>
      <c r="ADF14" s="841"/>
      <c r="ADG14" s="841"/>
      <c r="ADH14" s="841"/>
      <c r="ADI14" s="841"/>
      <c r="ADJ14" s="841"/>
      <c r="ADK14" s="841"/>
      <c r="ADL14" s="841"/>
      <c r="ADM14" s="841"/>
      <c r="ADN14" s="841"/>
      <c r="ADO14" s="841"/>
      <c r="ADP14" s="841"/>
      <c r="ADQ14" s="841"/>
      <c r="ADR14" s="841"/>
      <c r="ADS14" s="841"/>
      <c r="ADT14" s="841"/>
      <c r="ADU14" s="841"/>
      <c r="ADV14" s="841"/>
      <c r="ADW14" s="841"/>
      <c r="ADX14" s="841"/>
      <c r="ADY14" s="841"/>
      <c r="ADZ14" s="841"/>
      <c r="AEA14" s="841"/>
      <c r="AEB14" s="841"/>
      <c r="AEC14" s="841"/>
      <c r="AED14" s="841"/>
      <c r="AEE14" s="841"/>
      <c r="AEF14" s="841"/>
      <c r="AEG14" s="841"/>
      <c r="AEH14" s="841"/>
      <c r="AEI14" s="841"/>
      <c r="AEJ14" s="841"/>
      <c r="AEK14" s="841"/>
      <c r="AEL14" s="841"/>
      <c r="AEM14" s="841"/>
      <c r="AEN14" s="841"/>
      <c r="AEO14" s="841"/>
      <c r="AEP14" s="841"/>
      <c r="AEQ14" s="841"/>
      <c r="AER14" s="841"/>
      <c r="AES14" s="841"/>
      <c r="AET14" s="841"/>
      <c r="AEU14" s="841"/>
      <c r="AEV14" s="841"/>
      <c r="AEW14" s="841"/>
      <c r="AEX14" s="841"/>
      <c r="AEY14" s="841"/>
      <c r="AEZ14" s="841"/>
      <c r="AFA14" s="841"/>
      <c r="AFB14" s="841"/>
      <c r="AFC14" s="841"/>
      <c r="AFD14" s="841"/>
      <c r="AFE14" s="841"/>
      <c r="AFF14" s="841"/>
      <c r="AFG14" s="841"/>
      <c r="AFH14" s="841"/>
      <c r="AFI14" s="841"/>
      <c r="AFJ14" s="841"/>
      <c r="AFK14" s="841"/>
      <c r="AFL14" s="841"/>
      <c r="AFM14" s="841"/>
      <c r="AFN14" s="841"/>
      <c r="AFO14" s="841"/>
      <c r="AFP14" s="841"/>
      <c r="AFQ14" s="841"/>
      <c r="AFR14" s="841"/>
      <c r="AFS14" s="841"/>
      <c r="AFT14" s="841"/>
      <c r="AFU14" s="841"/>
      <c r="AFV14" s="841"/>
      <c r="AFW14" s="841"/>
      <c r="AFX14" s="841"/>
      <c r="AFY14" s="841"/>
      <c r="AFZ14" s="841"/>
      <c r="AGA14" s="841"/>
      <c r="AGB14" s="841"/>
      <c r="AGC14" s="841"/>
      <c r="AGD14" s="841"/>
      <c r="AGE14" s="841"/>
      <c r="AGF14" s="841"/>
      <c r="AGG14" s="841"/>
      <c r="AGH14" s="841"/>
      <c r="AGI14" s="841"/>
      <c r="AGJ14" s="841"/>
      <c r="AGK14" s="841"/>
      <c r="AGL14" s="841"/>
      <c r="AGM14" s="841"/>
      <c r="AGN14" s="841"/>
      <c r="AGO14" s="841"/>
      <c r="AGP14" s="841"/>
      <c r="AGQ14" s="841"/>
      <c r="AGR14" s="841"/>
      <c r="AGS14" s="841"/>
      <c r="AGT14" s="841"/>
      <c r="AGU14" s="841"/>
      <c r="AGV14" s="841"/>
      <c r="AGW14" s="841"/>
      <c r="AGX14" s="841"/>
      <c r="AGY14" s="841"/>
      <c r="AGZ14" s="841"/>
      <c r="AHA14" s="841"/>
      <c r="AHB14" s="841"/>
      <c r="AHC14" s="841"/>
      <c r="AHD14" s="841"/>
      <c r="AHE14" s="841"/>
      <c r="AHF14" s="841"/>
      <c r="AHG14" s="841"/>
      <c r="AHH14" s="841"/>
      <c r="AHI14" s="841"/>
      <c r="AHJ14" s="841"/>
      <c r="AHK14" s="841"/>
      <c r="AHL14" s="841"/>
      <c r="AHM14" s="841"/>
      <c r="AHN14" s="841"/>
      <c r="AHO14" s="841"/>
      <c r="AHP14" s="841"/>
      <c r="AHQ14" s="841"/>
      <c r="AHR14" s="841"/>
      <c r="AHS14" s="841"/>
      <c r="AHT14" s="841"/>
      <c r="AHU14" s="841"/>
      <c r="AHV14" s="841"/>
      <c r="AHW14" s="841"/>
      <c r="AHX14" s="841"/>
      <c r="AHY14" s="841"/>
      <c r="AHZ14" s="841"/>
      <c r="AIA14" s="841"/>
      <c r="AIB14" s="841"/>
      <c r="AIC14" s="841"/>
      <c r="AID14" s="841"/>
      <c r="AIE14" s="841"/>
      <c r="AIF14" s="841"/>
      <c r="AIG14" s="841"/>
      <c r="AIH14" s="841"/>
      <c r="AII14" s="841"/>
      <c r="AIJ14" s="841"/>
      <c r="AIK14" s="841"/>
      <c r="AIL14" s="841"/>
      <c r="AIM14" s="841"/>
      <c r="AIN14" s="841"/>
      <c r="AIO14" s="841"/>
      <c r="AIP14" s="841"/>
      <c r="AIQ14" s="841"/>
      <c r="AIR14" s="841"/>
      <c r="AIS14" s="841"/>
      <c r="AIT14" s="841"/>
      <c r="AIU14" s="841"/>
      <c r="AIV14" s="841"/>
      <c r="AIW14" s="841"/>
      <c r="AIX14" s="841"/>
      <c r="AIY14" s="841"/>
      <c r="AIZ14" s="841"/>
      <c r="AJA14" s="841"/>
      <c r="AJB14" s="841"/>
      <c r="AJC14" s="841"/>
      <c r="AJD14" s="841"/>
      <c r="AJE14" s="841"/>
      <c r="AJF14" s="841"/>
      <c r="AJG14" s="841"/>
      <c r="AJH14" s="841"/>
      <c r="AJI14" s="841"/>
      <c r="AJJ14" s="841"/>
      <c r="AJK14" s="841"/>
      <c r="AJL14" s="841"/>
      <c r="AJM14" s="841"/>
      <c r="AJN14" s="841"/>
      <c r="AJO14" s="841"/>
      <c r="AJP14" s="841"/>
      <c r="AJQ14" s="841"/>
      <c r="AJR14" s="841"/>
      <c r="AJS14" s="841"/>
      <c r="AJT14" s="841"/>
      <c r="AJU14" s="841"/>
      <c r="AJV14" s="841"/>
      <c r="AJW14" s="841"/>
      <c r="AJX14" s="841"/>
      <c r="AJY14" s="841"/>
      <c r="AJZ14" s="841"/>
      <c r="AKA14" s="841"/>
      <c r="AKB14" s="841"/>
      <c r="AKC14" s="841"/>
      <c r="AKD14" s="841"/>
      <c r="AKE14" s="841"/>
      <c r="AKF14" s="841"/>
      <c r="AKG14" s="841"/>
      <c r="AKH14" s="841"/>
      <c r="AKI14" s="841"/>
      <c r="AKJ14" s="841"/>
      <c r="AKK14" s="841"/>
      <c r="AKL14" s="841"/>
      <c r="AKM14" s="841"/>
      <c r="AKN14" s="841"/>
      <c r="AKO14" s="841"/>
      <c r="AKP14" s="841"/>
      <c r="AKQ14" s="841"/>
      <c r="AKR14" s="841"/>
      <c r="AKS14" s="841"/>
      <c r="AKT14" s="841"/>
      <c r="AKU14" s="841"/>
      <c r="AKV14" s="841"/>
      <c r="AKW14" s="841"/>
      <c r="AKX14" s="841"/>
      <c r="AKY14" s="841"/>
      <c r="AKZ14" s="841"/>
      <c r="ALA14" s="841"/>
      <c r="ALB14" s="841"/>
      <c r="ALC14" s="841"/>
      <c r="ALD14" s="841"/>
      <c r="ALE14" s="841"/>
      <c r="ALF14" s="841"/>
      <c r="ALG14" s="841"/>
      <c r="ALH14" s="841"/>
      <c r="ALI14" s="841"/>
      <c r="ALJ14" s="841"/>
      <c r="ALK14" s="841"/>
      <c r="ALL14" s="841"/>
      <c r="ALM14" s="841"/>
      <c r="ALN14" s="841"/>
      <c r="ALO14" s="841"/>
      <c r="ALP14" s="841"/>
      <c r="ALQ14" s="841"/>
      <c r="ALR14" s="841"/>
      <c r="ALS14" s="841"/>
      <c r="ALT14" s="841"/>
      <c r="ALU14" s="841"/>
      <c r="ALV14" s="841"/>
      <c r="ALW14" s="841"/>
      <c r="ALX14" s="841"/>
      <c r="ALY14" s="841"/>
      <c r="ALZ14" s="841"/>
      <c r="AMA14" s="841"/>
      <c r="AMB14" s="841"/>
      <c r="AMC14" s="841"/>
      <c r="AMD14" s="841"/>
      <c r="AME14" s="841"/>
      <c r="AMF14" s="841"/>
      <c r="AMG14" s="841"/>
      <c r="AMH14" s="841"/>
      <c r="AMI14" s="841"/>
      <c r="AMJ14" s="841"/>
      <c r="AMK14" s="841"/>
      <c r="AML14" s="841"/>
      <c r="AMM14" s="841"/>
      <c r="AMN14" s="841"/>
      <c r="AMO14" s="841"/>
      <c r="AMP14" s="841"/>
      <c r="AMQ14" s="841"/>
      <c r="AMR14" s="841"/>
      <c r="AMS14" s="841"/>
      <c r="AMT14" s="841"/>
      <c r="AMU14" s="841"/>
      <c r="AMV14" s="841"/>
      <c r="AMW14" s="841"/>
      <c r="AMX14" s="841"/>
      <c r="AMY14" s="841"/>
      <c r="AMZ14" s="841"/>
      <c r="ANA14" s="841"/>
      <c r="ANB14" s="841"/>
      <c r="ANC14" s="841"/>
      <c r="AND14" s="841"/>
      <c r="ANE14" s="841"/>
      <c r="ANF14" s="841"/>
      <c r="ANG14" s="841"/>
      <c r="ANH14" s="841"/>
      <c r="ANI14" s="841"/>
      <c r="ANJ14" s="841"/>
      <c r="ANK14" s="841"/>
      <c r="ANL14" s="841"/>
      <c r="ANM14" s="841"/>
      <c r="ANN14" s="841"/>
      <c r="ANO14" s="841"/>
      <c r="ANP14" s="841"/>
      <c r="ANQ14" s="841"/>
      <c r="ANR14" s="841"/>
      <c r="ANS14" s="841"/>
      <c r="ANT14" s="841"/>
      <c r="ANU14" s="841"/>
      <c r="ANV14" s="841"/>
      <c r="ANW14" s="841"/>
      <c r="ANX14" s="841"/>
      <c r="ANY14" s="841"/>
      <c r="ANZ14" s="841"/>
      <c r="AOA14" s="841"/>
      <c r="AOB14" s="841"/>
      <c r="AOC14" s="841"/>
      <c r="AOD14" s="841"/>
      <c r="AOE14" s="841"/>
      <c r="AOF14" s="841"/>
      <c r="AOG14" s="841"/>
      <c r="AOH14" s="841"/>
      <c r="AOI14" s="841"/>
      <c r="AOJ14" s="841"/>
      <c r="AOK14" s="841"/>
      <c r="AOL14" s="841"/>
      <c r="AOM14" s="841"/>
      <c r="AON14" s="841"/>
      <c r="AOO14" s="841"/>
      <c r="AOP14" s="841"/>
      <c r="AOQ14" s="841"/>
      <c r="AOR14" s="841"/>
      <c r="AOS14" s="841"/>
      <c r="AOT14" s="841"/>
      <c r="AOU14" s="841"/>
      <c r="AOV14" s="841"/>
      <c r="AOW14" s="841"/>
      <c r="AOX14" s="841"/>
      <c r="AOY14" s="841"/>
      <c r="AOZ14" s="841"/>
      <c r="APA14" s="841"/>
      <c r="APB14" s="841"/>
      <c r="APC14" s="841"/>
      <c r="APD14" s="841"/>
      <c r="APE14" s="841"/>
      <c r="APF14" s="841"/>
      <c r="APG14" s="841"/>
      <c r="APH14" s="841"/>
      <c r="API14" s="841"/>
      <c r="APJ14" s="841"/>
      <c r="APK14" s="841"/>
      <c r="APL14" s="841"/>
      <c r="APM14" s="841"/>
      <c r="APN14" s="841"/>
      <c r="APO14" s="841"/>
      <c r="APP14" s="841"/>
      <c r="APQ14" s="841"/>
      <c r="APR14" s="841"/>
      <c r="APS14" s="841"/>
      <c r="APT14" s="841"/>
      <c r="APU14" s="841"/>
      <c r="APV14" s="841"/>
      <c r="APW14" s="841"/>
      <c r="APX14" s="841"/>
      <c r="APY14" s="841"/>
      <c r="APZ14" s="841"/>
      <c r="AQA14" s="841"/>
      <c r="AQB14" s="841"/>
      <c r="AQC14" s="841"/>
      <c r="AQD14" s="841"/>
      <c r="AQE14" s="841"/>
      <c r="AQF14" s="841"/>
      <c r="AQG14" s="841"/>
      <c r="AQH14" s="841"/>
      <c r="AQI14" s="841"/>
      <c r="AQJ14" s="841"/>
      <c r="AQK14" s="841"/>
      <c r="AQL14" s="841"/>
      <c r="AQM14" s="841"/>
      <c r="AQN14" s="841"/>
      <c r="AQO14" s="841"/>
      <c r="AQP14" s="841"/>
      <c r="AQQ14" s="841"/>
      <c r="AQR14" s="841"/>
      <c r="AQS14" s="841"/>
      <c r="AQT14" s="841"/>
      <c r="AQU14" s="841"/>
      <c r="AQV14" s="841"/>
      <c r="AQW14" s="841"/>
      <c r="AQX14" s="841"/>
      <c r="AQY14" s="841"/>
      <c r="AQZ14" s="841"/>
      <c r="ARA14" s="841"/>
      <c r="ARB14" s="841"/>
      <c r="ARC14" s="841"/>
      <c r="ARD14" s="841"/>
      <c r="ARE14" s="841"/>
      <c r="ARF14" s="841"/>
      <c r="ARG14" s="841"/>
      <c r="ARH14" s="841"/>
      <c r="ARI14" s="841"/>
      <c r="ARJ14" s="841"/>
      <c r="ARK14" s="841"/>
      <c r="ARL14" s="841"/>
      <c r="ARM14" s="841"/>
      <c r="ARN14" s="841"/>
      <c r="ARO14" s="841"/>
      <c r="ARP14" s="841"/>
      <c r="ARQ14" s="841"/>
      <c r="ARR14" s="841"/>
      <c r="ARS14" s="841"/>
      <c r="ART14" s="841"/>
      <c r="ARU14" s="841"/>
      <c r="ARV14" s="841"/>
      <c r="ARW14" s="841"/>
      <c r="ARX14" s="841"/>
      <c r="ARY14" s="841"/>
      <c r="ARZ14" s="841"/>
      <c r="ASA14" s="841"/>
      <c r="ASB14" s="841"/>
      <c r="ASC14" s="841"/>
      <c r="ASD14" s="841"/>
      <c r="ASE14" s="841"/>
      <c r="ASF14" s="841"/>
      <c r="ASG14" s="841"/>
      <c r="ASH14" s="841"/>
      <c r="ASI14" s="841"/>
      <c r="ASJ14" s="841"/>
      <c r="ASK14" s="841"/>
      <c r="ASL14" s="841"/>
      <c r="ASM14" s="841"/>
      <c r="ASN14" s="841"/>
      <c r="ASO14" s="841"/>
      <c r="ASP14" s="841"/>
      <c r="ASQ14" s="841"/>
      <c r="ASR14" s="841"/>
      <c r="ASS14" s="841"/>
      <c r="AST14" s="841"/>
      <c r="ASU14" s="841"/>
      <c r="ASV14" s="841"/>
      <c r="ASW14" s="841"/>
      <c r="ASX14" s="841"/>
      <c r="ASY14" s="841"/>
      <c r="ASZ14" s="841"/>
      <c r="ATA14" s="841"/>
      <c r="ATB14" s="841"/>
      <c r="ATC14" s="841"/>
      <c r="ATD14" s="841"/>
      <c r="ATE14" s="841"/>
      <c r="ATF14" s="841"/>
      <c r="ATG14" s="841"/>
      <c r="ATH14" s="841"/>
      <c r="ATI14" s="841"/>
      <c r="ATJ14" s="841"/>
      <c r="ATK14" s="841"/>
      <c r="ATL14" s="841"/>
      <c r="ATM14" s="841"/>
      <c r="ATN14" s="841"/>
      <c r="ATO14" s="841"/>
      <c r="ATP14" s="841"/>
      <c r="ATQ14" s="841"/>
      <c r="ATR14" s="841"/>
      <c r="ATS14" s="841"/>
      <c r="ATT14" s="841"/>
      <c r="ATU14" s="841"/>
      <c r="ATV14" s="841"/>
      <c r="ATW14" s="841"/>
      <c r="ATX14" s="841"/>
      <c r="ATY14" s="841"/>
      <c r="ATZ14" s="841"/>
      <c r="AUA14" s="841"/>
      <c r="AUB14" s="841"/>
      <c r="AUC14" s="841"/>
      <c r="AUD14" s="841"/>
      <c r="AUE14" s="841"/>
      <c r="AUF14" s="841"/>
      <c r="AUG14" s="841"/>
      <c r="AUH14" s="841"/>
      <c r="AUI14" s="841"/>
      <c r="AUJ14" s="841"/>
      <c r="AUK14" s="841"/>
      <c r="AUL14" s="841"/>
      <c r="AUM14" s="841"/>
      <c r="AUN14" s="841"/>
      <c r="AUO14" s="841"/>
      <c r="AUP14" s="841"/>
      <c r="AUQ14" s="841"/>
      <c r="AUR14" s="841"/>
      <c r="AUS14" s="841"/>
      <c r="AUT14" s="841"/>
      <c r="AUU14" s="841"/>
      <c r="AUV14" s="841"/>
      <c r="AUW14" s="841"/>
      <c r="AUX14" s="841"/>
      <c r="AUY14" s="841"/>
      <c r="AUZ14" s="841"/>
      <c r="AVA14" s="841"/>
      <c r="AVB14" s="841"/>
      <c r="AVC14" s="841"/>
      <c r="AVD14" s="841"/>
      <c r="AVE14" s="841"/>
      <c r="AVF14" s="841"/>
      <c r="AVG14" s="841"/>
      <c r="AVH14" s="841"/>
      <c r="AVI14" s="841"/>
      <c r="AVJ14" s="841"/>
      <c r="AVK14" s="841"/>
      <c r="AVL14" s="841"/>
      <c r="AVM14" s="841"/>
      <c r="AVN14" s="841"/>
      <c r="AVO14" s="841"/>
      <c r="AVP14" s="841"/>
      <c r="AVQ14" s="841"/>
      <c r="AVR14" s="841"/>
      <c r="AVS14" s="841"/>
      <c r="AVT14" s="841"/>
      <c r="AVU14" s="841"/>
      <c r="AVV14" s="841"/>
      <c r="AVW14" s="841"/>
      <c r="AVX14" s="841"/>
      <c r="AVY14" s="841"/>
      <c r="AVZ14" s="841"/>
      <c r="AWA14" s="841"/>
      <c r="AWB14" s="841"/>
      <c r="AWC14" s="841"/>
      <c r="AWD14" s="841"/>
      <c r="AWE14" s="841"/>
      <c r="AWF14" s="841"/>
      <c r="AWG14" s="841"/>
      <c r="AWH14" s="841"/>
      <c r="AWI14" s="841"/>
      <c r="AWJ14" s="841"/>
      <c r="AWK14" s="841"/>
      <c r="AWL14" s="841"/>
      <c r="AWM14" s="841"/>
      <c r="AWN14" s="841"/>
      <c r="AWO14" s="841"/>
      <c r="AWP14" s="841"/>
      <c r="AWQ14" s="841"/>
      <c r="AWR14" s="841"/>
      <c r="AWS14" s="841"/>
      <c r="AWT14" s="841"/>
      <c r="AWU14" s="841"/>
      <c r="AWV14" s="841"/>
      <c r="AWW14" s="841"/>
      <c r="AWX14" s="841"/>
      <c r="AWY14" s="841"/>
      <c r="AWZ14" s="841"/>
      <c r="AXA14" s="841"/>
      <c r="AXB14" s="841"/>
      <c r="AXC14" s="841"/>
      <c r="AXD14" s="841"/>
      <c r="AXE14" s="841"/>
      <c r="AXF14" s="841"/>
      <c r="AXG14" s="841"/>
      <c r="AXH14" s="841"/>
      <c r="AXI14" s="841"/>
      <c r="AXJ14" s="841"/>
      <c r="AXK14" s="841"/>
      <c r="AXL14" s="841"/>
      <c r="AXM14" s="841"/>
      <c r="AXN14" s="841"/>
      <c r="AXO14" s="841"/>
      <c r="AXP14" s="841"/>
      <c r="AXQ14" s="841"/>
      <c r="AXR14" s="841"/>
      <c r="AXS14" s="841"/>
      <c r="AXT14" s="841"/>
      <c r="AXU14" s="841"/>
      <c r="AXV14" s="841"/>
      <c r="AXW14" s="841"/>
      <c r="AXX14" s="841"/>
      <c r="AXY14" s="841"/>
      <c r="AXZ14" s="841"/>
      <c r="AYA14" s="841"/>
      <c r="AYB14" s="841"/>
      <c r="AYC14" s="841"/>
      <c r="AYD14" s="841"/>
      <c r="AYE14" s="841"/>
      <c r="AYF14" s="841"/>
      <c r="AYG14" s="841"/>
      <c r="AYH14" s="841"/>
      <c r="AYI14" s="841"/>
      <c r="AYJ14" s="841"/>
      <c r="AYK14" s="841"/>
      <c r="AYL14" s="841"/>
      <c r="AYM14" s="841"/>
      <c r="AYN14" s="841"/>
      <c r="AYO14" s="841"/>
      <c r="AYP14" s="841"/>
      <c r="AYQ14" s="841"/>
      <c r="AYR14" s="841"/>
      <c r="AYS14" s="841"/>
      <c r="AYT14" s="841"/>
      <c r="AYU14" s="841"/>
      <c r="AYV14" s="841"/>
      <c r="AYW14" s="841"/>
      <c r="AYX14" s="841"/>
      <c r="AYY14" s="841"/>
      <c r="AYZ14" s="841"/>
      <c r="AZA14" s="841"/>
      <c r="AZB14" s="841"/>
      <c r="AZC14" s="841"/>
      <c r="AZD14" s="841"/>
      <c r="AZE14" s="841"/>
      <c r="AZF14" s="841"/>
      <c r="AZG14" s="841"/>
      <c r="AZH14" s="841"/>
      <c r="AZI14" s="841"/>
      <c r="AZJ14" s="841"/>
      <c r="AZK14" s="841"/>
      <c r="AZL14" s="841"/>
      <c r="AZM14" s="841"/>
      <c r="AZN14" s="841"/>
      <c r="AZO14" s="841"/>
      <c r="AZP14" s="841"/>
      <c r="AZQ14" s="841"/>
      <c r="AZR14" s="841"/>
      <c r="AZS14" s="841"/>
      <c r="AZT14" s="841"/>
      <c r="AZU14" s="841"/>
      <c r="AZV14" s="841"/>
      <c r="AZW14" s="841"/>
      <c r="AZX14" s="841"/>
      <c r="AZY14" s="841"/>
      <c r="AZZ14" s="841"/>
      <c r="BAA14" s="841"/>
      <c r="BAB14" s="841"/>
      <c r="BAC14" s="841"/>
      <c r="BAD14" s="841"/>
      <c r="BAE14" s="841"/>
      <c r="BAF14" s="841"/>
      <c r="BAG14" s="841"/>
      <c r="BAH14" s="841"/>
      <c r="BAI14" s="841"/>
      <c r="BAJ14" s="841"/>
      <c r="BAK14" s="841"/>
      <c r="BAL14" s="841"/>
      <c r="BAM14" s="841"/>
      <c r="BAN14" s="841"/>
      <c r="BAO14" s="841"/>
      <c r="BAP14" s="841"/>
      <c r="BAQ14" s="841"/>
      <c r="BAR14" s="841"/>
      <c r="BAS14" s="841"/>
      <c r="BAT14" s="841"/>
      <c r="BAU14" s="841"/>
      <c r="BAV14" s="841"/>
      <c r="BAW14" s="841"/>
      <c r="BAX14" s="841"/>
      <c r="BAY14" s="841"/>
      <c r="BAZ14" s="841"/>
      <c r="BBA14" s="841"/>
      <c r="BBB14" s="841"/>
      <c r="BBC14" s="841"/>
      <c r="BBD14" s="841"/>
      <c r="BBE14" s="841"/>
      <c r="BBF14" s="841"/>
      <c r="BBG14" s="841"/>
      <c r="BBH14" s="841"/>
      <c r="BBI14" s="841"/>
      <c r="BBJ14" s="841"/>
      <c r="BBK14" s="841"/>
      <c r="BBL14" s="841"/>
      <c r="BBM14" s="841"/>
      <c r="BBN14" s="841"/>
      <c r="BBO14" s="841"/>
      <c r="BBP14" s="841"/>
      <c r="BBQ14" s="841"/>
      <c r="BBR14" s="841"/>
      <c r="BBS14" s="841"/>
      <c r="BBT14" s="841"/>
      <c r="BBU14" s="841"/>
      <c r="BBV14" s="841"/>
      <c r="BBW14" s="841"/>
      <c r="BBX14" s="841"/>
      <c r="BBY14" s="841"/>
      <c r="BBZ14" s="841"/>
      <c r="BCA14" s="841"/>
      <c r="BCB14" s="841"/>
      <c r="BCC14" s="841"/>
      <c r="BCD14" s="841"/>
      <c r="BCE14" s="841"/>
      <c r="BCF14" s="841"/>
      <c r="BCG14" s="841"/>
      <c r="BCH14" s="841"/>
      <c r="BCI14" s="841"/>
      <c r="BCJ14" s="841"/>
      <c r="BCK14" s="841"/>
      <c r="BCL14" s="841"/>
      <c r="BCM14" s="841"/>
      <c r="BCN14" s="841"/>
      <c r="BCO14" s="841"/>
      <c r="BCP14" s="841"/>
      <c r="BCQ14" s="841"/>
      <c r="BCR14" s="841"/>
      <c r="BCS14" s="841"/>
      <c r="BCT14" s="841"/>
      <c r="BCU14" s="841"/>
      <c r="BCV14" s="841"/>
      <c r="BCW14" s="841"/>
      <c r="BCX14" s="841"/>
      <c r="BCY14" s="841"/>
      <c r="BCZ14" s="841"/>
      <c r="BDA14" s="841"/>
      <c r="BDB14" s="841"/>
      <c r="BDC14" s="841"/>
      <c r="BDD14" s="841"/>
      <c r="BDE14" s="841"/>
      <c r="BDF14" s="841"/>
      <c r="BDG14" s="841"/>
      <c r="BDH14" s="841"/>
      <c r="BDI14" s="841"/>
      <c r="BDJ14" s="841"/>
      <c r="BDK14" s="841"/>
      <c r="BDL14" s="841"/>
      <c r="BDM14" s="841"/>
      <c r="BDN14" s="841"/>
      <c r="BDO14" s="841"/>
      <c r="BDP14" s="841"/>
      <c r="BDQ14" s="841"/>
      <c r="BDR14" s="841"/>
      <c r="BDS14" s="841"/>
      <c r="BDT14" s="841"/>
      <c r="BDU14" s="841"/>
      <c r="BDV14" s="841"/>
      <c r="BDW14" s="841"/>
      <c r="BDX14" s="841"/>
      <c r="BDY14" s="841"/>
      <c r="BDZ14" s="841"/>
      <c r="BEA14" s="841"/>
      <c r="BEB14" s="841"/>
      <c r="BEC14" s="841"/>
      <c r="BED14" s="841"/>
      <c r="BEE14" s="841"/>
      <c r="BEF14" s="841"/>
      <c r="BEG14" s="841"/>
      <c r="BEH14" s="841"/>
      <c r="BEI14" s="841"/>
      <c r="BEJ14" s="841"/>
      <c r="BEK14" s="841"/>
      <c r="BEL14" s="841"/>
      <c r="BEM14" s="841"/>
      <c r="BEN14" s="841"/>
      <c r="BEO14" s="841"/>
      <c r="BEP14" s="841"/>
      <c r="BEQ14" s="841"/>
      <c r="BER14" s="841"/>
      <c r="BES14" s="841"/>
      <c r="BET14" s="841"/>
      <c r="BEU14" s="841"/>
      <c r="BEV14" s="841"/>
      <c r="BEW14" s="841"/>
      <c r="BEX14" s="841"/>
      <c r="BEY14" s="841"/>
      <c r="BEZ14" s="841"/>
      <c r="BFA14" s="841"/>
      <c r="BFB14" s="841"/>
      <c r="BFC14" s="841"/>
      <c r="BFD14" s="841"/>
      <c r="BFE14" s="841"/>
      <c r="BFF14" s="841"/>
      <c r="BFG14" s="841"/>
      <c r="BFH14" s="841"/>
      <c r="BFI14" s="841"/>
      <c r="BFJ14" s="841"/>
      <c r="BFK14" s="841"/>
      <c r="BFL14" s="841"/>
      <c r="BFM14" s="841"/>
      <c r="BFN14" s="841"/>
      <c r="BFO14" s="841"/>
      <c r="BFP14" s="841"/>
      <c r="BFQ14" s="841"/>
      <c r="BFR14" s="841"/>
      <c r="BFS14" s="841"/>
      <c r="BFT14" s="841"/>
      <c r="BFU14" s="841"/>
      <c r="BFV14" s="841"/>
      <c r="BFW14" s="841"/>
      <c r="BFX14" s="841"/>
      <c r="BFY14" s="841"/>
      <c r="BFZ14" s="841"/>
      <c r="BGA14" s="841"/>
      <c r="BGB14" s="841"/>
      <c r="BGC14" s="841"/>
      <c r="BGD14" s="841"/>
      <c r="BGE14" s="841"/>
      <c r="BGF14" s="841"/>
      <c r="BGG14" s="841"/>
      <c r="BGH14" s="841"/>
      <c r="BGI14" s="841"/>
      <c r="BGJ14" s="841"/>
      <c r="BGK14" s="841"/>
      <c r="BGL14" s="841"/>
      <c r="BGM14" s="841"/>
      <c r="BGN14" s="841"/>
      <c r="BGO14" s="841"/>
      <c r="BGP14" s="841"/>
      <c r="BGQ14" s="841"/>
      <c r="BGR14" s="841"/>
      <c r="BGS14" s="841"/>
      <c r="BGT14" s="841"/>
      <c r="BGU14" s="841"/>
      <c r="BGV14" s="841"/>
      <c r="BGW14" s="841"/>
      <c r="BGX14" s="841"/>
      <c r="BGY14" s="841"/>
      <c r="BGZ14" s="841"/>
      <c r="BHA14" s="841"/>
      <c r="BHB14" s="841"/>
      <c r="BHC14" s="841"/>
      <c r="BHD14" s="841"/>
      <c r="BHE14" s="841"/>
      <c r="BHF14" s="841"/>
      <c r="BHG14" s="841"/>
      <c r="BHH14" s="841"/>
      <c r="BHI14" s="841"/>
      <c r="BHJ14" s="841"/>
      <c r="BHK14" s="841"/>
      <c r="BHL14" s="841"/>
      <c r="BHM14" s="841"/>
      <c r="BHN14" s="841"/>
      <c r="BHO14" s="841"/>
      <c r="BHP14" s="841"/>
      <c r="BHQ14" s="841"/>
      <c r="BHR14" s="841"/>
      <c r="BHS14" s="841"/>
      <c r="BHT14" s="841"/>
      <c r="BHU14" s="841"/>
      <c r="BHV14" s="841"/>
      <c r="BHW14" s="841"/>
      <c r="BHX14" s="841"/>
      <c r="BHY14" s="841"/>
      <c r="BHZ14" s="841"/>
      <c r="BIA14" s="841"/>
      <c r="BIB14" s="841"/>
      <c r="BIC14" s="841"/>
      <c r="BID14" s="841"/>
      <c r="BIE14" s="841"/>
      <c r="BIF14" s="841"/>
      <c r="BIG14" s="841"/>
      <c r="BIH14" s="841"/>
      <c r="BII14" s="841"/>
      <c r="BIJ14" s="841"/>
      <c r="BIK14" s="841"/>
      <c r="BIL14" s="841"/>
      <c r="BIM14" s="841"/>
      <c r="BIN14" s="841"/>
      <c r="BIO14" s="841"/>
      <c r="BIP14" s="841"/>
      <c r="BIQ14" s="841"/>
      <c r="BIR14" s="841"/>
      <c r="BIS14" s="841"/>
      <c r="BIT14" s="841"/>
      <c r="BIU14" s="841"/>
      <c r="BIV14" s="841"/>
      <c r="BIW14" s="841"/>
      <c r="BIX14" s="841"/>
      <c r="BIY14" s="841"/>
      <c r="BIZ14" s="841"/>
      <c r="BJA14" s="841"/>
      <c r="BJB14" s="841"/>
      <c r="BJC14" s="841"/>
      <c r="BJD14" s="841"/>
      <c r="BJE14" s="841"/>
      <c r="BJF14" s="841"/>
      <c r="BJG14" s="841"/>
      <c r="BJH14" s="841"/>
      <c r="BJI14" s="841"/>
      <c r="BJJ14" s="841"/>
      <c r="BJK14" s="841"/>
      <c r="BJL14" s="841"/>
      <c r="BJM14" s="841"/>
      <c r="BJN14" s="841"/>
      <c r="BJO14" s="841"/>
      <c r="BJP14" s="841"/>
      <c r="BJQ14" s="841"/>
      <c r="BJR14" s="841"/>
      <c r="BJS14" s="841"/>
      <c r="BJT14" s="841"/>
      <c r="BJU14" s="841"/>
      <c r="BJV14" s="841"/>
      <c r="BJW14" s="841"/>
      <c r="BJX14" s="841"/>
      <c r="BJY14" s="841"/>
      <c r="BJZ14" s="841"/>
      <c r="BKA14" s="841"/>
      <c r="BKB14" s="841"/>
      <c r="BKC14" s="841"/>
      <c r="BKD14" s="841"/>
      <c r="BKE14" s="841"/>
      <c r="BKF14" s="841"/>
      <c r="BKG14" s="841"/>
      <c r="BKH14" s="841"/>
      <c r="BKI14" s="841"/>
      <c r="BKJ14" s="841"/>
      <c r="BKK14" s="841"/>
      <c r="BKL14" s="841"/>
      <c r="BKM14" s="841"/>
      <c r="BKN14" s="841"/>
      <c r="BKO14" s="841"/>
      <c r="BKP14" s="841"/>
      <c r="BKQ14" s="841"/>
      <c r="BKR14" s="841"/>
      <c r="BKS14" s="841"/>
      <c r="BKT14" s="841"/>
      <c r="BKU14" s="841"/>
      <c r="BKV14" s="841"/>
      <c r="BKW14" s="841"/>
      <c r="BKX14" s="841"/>
      <c r="BKY14" s="841"/>
      <c r="BKZ14" s="841"/>
      <c r="BLA14" s="841"/>
      <c r="BLB14" s="841"/>
      <c r="BLC14" s="841"/>
      <c r="BLD14" s="841"/>
      <c r="BLE14" s="841"/>
      <c r="BLF14" s="841"/>
      <c r="BLG14" s="841"/>
      <c r="BLH14" s="841"/>
      <c r="BLI14" s="841"/>
      <c r="BLJ14" s="841"/>
      <c r="BLK14" s="841"/>
      <c r="BLL14" s="841"/>
      <c r="BLM14" s="841"/>
      <c r="BLN14" s="841"/>
      <c r="BLO14" s="841"/>
      <c r="BLP14" s="841"/>
      <c r="BLQ14" s="841"/>
      <c r="BLR14" s="841"/>
      <c r="BLS14" s="841"/>
      <c r="BLT14" s="841"/>
      <c r="BLU14" s="841"/>
      <c r="BLV14" s="841"/>
      <c r="BLW14" s="841"/>
      <c r="BLX14" s="841"/>
      <c r="BLY14" s="841"/>
      <c r="BLZ14" s="841"/>
      <c r="BMA14" s="841"/>
      <c r="BMB14" s="841"/>
      <c r="BMC14" s="841"/>
      <c r="BMD14" s="841"/>
      <c r="BME14" s="841"/>
      <c r="BMF14" s="841"/>
      <c r="BMG14" s="841"/>
      <c r="BMH14" s="841"/>
      <c r="BMI14" s="841"/>
      <c r="BMJ14" s="841"/>
      <c r="BMK14" s="841"/>
      <c r="BML14" s="841"/>
      <c r="BMM14" s="841"/>
      <c r="BMN14" s="841"/>
      <c r="BMO14" s="841"/>
      <c r="BMP14" s="841"/>
      <c r="BMQ14" s="841"/>
      <c r="BMR14" s="841"/>
      <c r="BMS14" s="841"/>
      <c r="BMT14" s="841"/>
      <c r="BMU14" s="841"/>
      <c r="BMV14" s="841"/>
      <c r="BMW14" s="841"/>
      <c r="BMX14" s="841"/>
      <c r="BMY14" s="841"/>
      <c r="BMZ14" s="841"/>
      <c r="BNA14" s="841"/>
      <c r="BNB14" s="841"/>
      <c r="BNC14" s="841"/>
      <c r="BND14" s="841"/>
      <c r="BNE14" s="841"/>
      <c r="BNF14" s="841"/>
      <c r="BNG14" s="841"/>
      <c r="BNH14" s="841"/>
      <c r="BNI14" s="841"/>
      <c r="BNJ14" s="841"/>
      <c r="BNK14" s="841"/>
      <c r="BNL14" s="841"/>
      <c r="BNM14" s="841"/>
      <c r="BNN14" s="841"/>
      <c r="BNO14" s="841"/>
      <c r="BNP14" s="841"/>
      <c r="BNQ14" s="841"/>
      <c r="BNR14" s="841"/>
      <c r="BNS14" s="841"/>
      <c r="BNT14" s="841"/>
      <c r="BNU14" s="841"/>
      <c r="BNV14" s="841"/>
      <c r="BNW14" s="841"/>
      <c r="BNX14" s="841"/>
      <c r="BNY14" s="841"/>
      <c r="BNZ14" s="841"/>
      <c r="BOA14" s="841"/>
      <c r="BOB14" s="841"/>
      <c r="BOC14" s="841"/>
      <c r="BOD14" s="841"/>
      <c r="BOE14" s="841"/>
      <c r="BOF14" s="841"/>
      <c r="BOG14" s="841"/>
      <c r="BOH14" s="841"/>
      <c r="BOI14" s="841"/>
      <c r="BOJ14" s="841"/>
      <c r="BOK14" s="841"/>
      <c r="BOL14" s="841"/>
      <c r="BOM14" s="841"/>
      <c r="BON14" s="841"/>
      <c r="BOO14" s="841"/>
      <c r="BOP14" s="841"/>
      <c r="BOQ14" s="841"/>
      <c r="BOR14" s="841"/>
      <c r="BOS14" s="841"/>
      <c r="BOT14" s="841"/>
      <c r="BOU14" s="841"/>
      <c r="BOV14" s="841"/>
      <c r="BOW14" s="841"/>
      <c r="BOX14" s="841"/>
      <c r="BOY14" s="841"/>
      <c r="BOZ14" s="841"/>
      <c r="BPA14" s="841"/>
      <c r="BPB14" s="841"/>
      <c r="BPC14" s="841"/>
      <c r="BPD14" s="841"/>
      <c r="BPE14" s="841"/>
      <c r="BPF14" s="841"/>
      <c r="BPG14" s="841"/>
      <c r="BPH14" s="841"/>
      <c r="BPI14" s="841"/>
      <c r="BPJ14" s="841"/>
      <c r="BPK14" s="841"/>
      <c r="BPL14" s="841"/>
      <c r="BPM14" s="841"/>
      <c r="BPN14" s="841"/>
      <c r="BPO14" s="841"/>
      <c r="BPP14" s="841"/>
      <c r="BPQ14" s="841"/>
      <c r="BPR14" s="841"/>
      <c r="BPS14" s="841"/>
      <c r="BPT14" s="841"/>
      <c r="BPU14" s="841"/>
      <c r="BPV14" s="841"/>
      <c r="BPW14" s="841"/>
      <c r="BPX14" s="841"/>
      <c r="BPY14" s="841"/>
      <c r="BPZ14" s="841"/>
      <c r="BQA14" s="841"/>
      <c r="BQB14" s="841"/>
      <c r="BQC14" s="841"/>
      <c r="BQD14" s="841"/>
      <c r="BQE14" s="841"/>
      <c r="BQF14" s="841"/>
      <c r="BQG14" s="841"/>
      <c r="BQH14" s="841"/>
      <c r="BQI14" s="841"/>
      <c r="BQJ14" s="841"/>
      <c r="BQK14" s="841"/>
      <c r="BQL14" s="841"/>
      <c r="BQM14" s="841"/>
      <c r="BQN14" s="841"/>
      <c r="BQO14" s="841"/>
      <c r="BQP14" s="841"/>
      <c r="BQQ14" s="841"/>
      <c r="BQR14" s="841"/>
      <c r="BQS14" s="841"/>
      <c r="BQT14" s="841"/>
      <c r="BQU14" s="841"/>
      <c r="BQV14" s="841"/>
      <c r="BQW14" s="841"/>
      <c r="BQX14" s="841"/>
      <c r="BQY14" s="841"/>
      <c r="BQZ14" s="841"/>
      <c r="BRA14" s="841"/>
      <c r="BRB14" s="841"/>
      <c r="BRC14" s="841"/>
      <c r="BRD14" s="841"/>
      <c r="BRE14" s="841"/>
      <c r="BRF14" s="841"/>
      <c r="BRG14" s="841"/>
      <c r="BRH14" s="841"/>
      <c r="BRI14" s="841"/>
      <c r="BRJ14" s="841"/>
      <c r="BRK14" s="841"/>
      <c r="BRL14" s="841"/>
      <c r="BRM14" s="841"/>
      <c r="BRN14" s="841"/>
      <c r="BRO14" s="841"/>
      <c r="BRP14" s="841"/>
      <c r="BRQ14" s="841"/>
      <c r="BRR14" s="841"/>
      <c r="BRS14" s="841"/>
      <c r="BRT14" s="841"/>
      <c r="BRU14" s="841"/>
      <c r="BRV14" s="841"/>
      <c r="BRW14" s="841"/>
      <c r="BRX14" s="841"/>
      <c r="BRY14" s="841"/>
      <c r="BRZ14" s="841"/>
      <c r="BSA14" s="841"/>
      <c r="BSB14" s="841"/>
      <c r="BSC14" s="841"/>
      <c r="BSD14" s="841"/>
      <c r="BSE14" s="841"/>
      <c r="BSF14" s="841"/>
      <c r="BSG14" s="841"/>
      <c r="BSH14" s="841"/>
      <c r="BSI14" s="841"/>
      <c r="BSJ14" s="841"/>
      <c r="BSK14" s="841"/>
      <c r="BSL14" s="841"/>
      <c r="BSM14" s="841"/>
      <c r="BSN14" s="841"/>
      <c r="BSO14" s="841"/>
      <c r="BSP14" s="841"/>
      <c r="BSQ14" s="841"/>
      <c r="BSR14" s="841"/>
      <c r="BSS14" s="841"/>
      <c r="BST14" s="841"/>
      <c r="BSU14" s="841"/>
      <c r="BSV14" s="841"/>
      <c r="BSW14" s="841"/>
      <c r="BSX14" s="841"/>
      <c r="BSY14" s="841"/>
      <c r="BSZ14" s="841"/>
      <c r="BTA14" s="841"/>
      <c r="BTB14" s="841"/>
      <c r="BTC14" s="841"/>
      <c r="BTD14" s="841"/>
      <c r="BTE14" s="841"/>
      <c r="BTF14" s="841"/>
      <c r="BTG14" s="841"/>
      <c r="BTH14" s="841"/>
      <c r="BTI14" s="841"/>
      <c r="BTJ14" s="841"/>
      <c r="BTK14" s="841"/>
      <c r="BTL14" s="841"/>
      <c r="BTM14" s="841"/>
      <c r="BTN14" s="841"/>
      <c r="BTO14" s="841"/>
      <c r="BTP14" s="841"/>
      <c r="BTQ14" s="841"/>
      <c r="BTR14" s="841"/>
      <c r="BTS14" s="841"/>
      <c r="BTT14" s="841"/>
      <c r="BTU14" s="841"/>
      <c r="BTV14" s="841"/>
      <c r="BTW14" s="841"/>
      <c r="BTX14" s="841"/>
      <c r="BTY14" s="841"/>
      <c r="BTZ14" s="841"/>
      <c r="BUA14" s="841"/>
      <c r="BUB14" s="841"/>
      <c r="BUC14" s="841"/>
      <c r="BUD14" s="841"/>
      <c r="BUE14" s="841"/>
      <c r="BUF14" s="841"/>
      <c r="BUG14" s="841"/>
      <c r="BUH14" s="841"/>
      <c r="BUI14" s="841"/>
      <c r="BUJ14" s="841"/>
      <c r="BUK14" s="841"/>
      <c r="BUL14" s="841"/>
      <c r="BUM14" s="841"/>
      <c r="BUN14" s="841"/>
      <c r="BUO14" s="841"/>
      <c r="BUP14" s="841"/>
      <c r="BUQ14" s="841"/>
      <c r="BUR14" s="841"/>
      <c r="BUS14" s="841"/>
      <c r="BUT14" s="841"/>
      <c r="BUU14" s="841"/>
      <c r="BUV14" s="841"/>
      <c r="BUW14" s="841"/>
      <c r="BUX14" s="841"/>
      <c r="BUY14" s="841"/>
      <c r="BUZ14" s="841"/>
      <c r="BVA14" s="841"/>
      <c r="BVB14" s="841"/>
      <c r="BVC14" s="841"/>
      <c r="BVD14" s="841"/>
      <c r="BVE14" s="841"/>
      <c r="BVF14" s="841"/>
      <c r="BVG14" s="841"/>
      <c r="BVH14" s="841"/>
      <c r="BVI14" s="841"/>
      <c r="BVJ14" s="841"/>
      <c r="BVK14" s="841"/>
      <c r="BVL14" s="841"/>
      <c r="BVM14" s="841"/>
      <c r="BVN14" s="841"/>
      <c r="BVO14" s="841"/>
      <c r="BVP14" s="841"/>
      <c r="BVQ14" s="841"/>
      <c r="BVR14" s="841"/>
      <c r="BVS14" s="841"/>
      <c r="BVT14" s="841"/>
      <c r="BVU14" s="841"/>
      <c r="BVV14" s="841"/>
      <c r="BVW14" s="841"/>
      <c r="BVX14" s="841"/>
      <c r="BVY14" s="841"/>
      <c r="BVZ14" s="841"/>
      <c r="BWA14" s="841"/>
      <c r="BWB14" s="841"/>
      <c r="BWC14" s="841"/>
      <c r="BWD14" s="841"/>
      <c r="BWE14" s="841"/>
      <c r="BWF14" s="841"/>
      <c r="BWG14" s="841"/>
      <c r="BWH14" s="841"/>
      <c r="BWI14" s="841"/>
      <c r="BWJ14" s="841"/>
      <c r="BWK14" s="841"/>
      <c r="BWL14" s="841"/>
      <c r="BWM14" s="841"/>
      <c r="BWN14" s="841"/>
      <c r="BWO14" s="841"/>
      <c r="BWP14" s="841"/>
      <c r="BWQ14" s="841"/>
      <c r="BWR14" s="841"/>
      <c r="BWS14" s="841"/>
      <c r="BWT14" s="841"/>
      <c r="BWU14" s="841"/>
      <c r="BWV14" s="841"/>
      <c r="BWW14" s="841"/>
      <c r="BWX14" s="841"/>
      <c r="BWY14" s="841"/>
      <c r="BWZ14" s="841"/>
      <c r="BXA14" s="841"/>
      <c r="BXB14" s="841"/>
      <c r="BXC14" s="841"/>
      <c r="BXD14" s="841"/>
      <c r="BXE14" s="841"/>
      <c r="BXF14" s="841"/>
      <c r="BXG14" s="841"/>
      <c r="BXH14" s="841"/>
      <c r="BXI14" s="841"/>
      <c r="BXJ14" s="841"/>
      <c r="BXK14" s="841"/>
      <c r="BXL14" s="841"/>
      <c r="BXM14" s="841"/>
      <c r="BXN14" s="841"/>
      <c r="BXO14" s="841"/>
      <c r="BXP14" s="841"/>
      <c r="BXQ14" s="841"/>
      <c r="BXR14" s="841"/>
      <c r="BXS14" s="841"/>
      <c r="BXT14" s="841"/>
      <c r="BXU14" s="841"/>
      <c r="BXV14" s="841"/>
      <c r="BXW14" s="841"/>
      <c r="BXX14" s="841"/>
      <c r="BXY14" s="841"/>
      <c r="BXZ14" s="841"/>
      <c r="BYA14" s="841"/>
      <c r="BYB14" s="841"/>
      <c r="BYC14" s="841"/>
      <c r="BYD14" s="841"/>
      <c r="BYE14" s="841"/>
      <c r="BYF14" s="841"/>
      <c r="BYG14" s="841"/>
      <c r="BYH14" s="841"/>
      <c r="BYI14" s="841"/>
      <c r="BYJ14" s="841"/>
      <c r="BYK14" s="841"/>
      <c r="BYL14" s="841"/>
      <c r="BYM14" s="841"/>
      <c r="BYN14" s="841"/>
      <c r="BYO14" s="841"/>
      <c r="BYP14" s="841"/>
      <c r="BYQ14" s="841"/>
      <c r="BYR14" s="841"/>
      <c r="BYS14" s="841"/>
      <c r="BYT14" s="841"/>
      <c r="BYU14" s="841"/>
      <c r="BYV14" s="841"/>
      <c r="BYW14" s="841"/>
      <c r="BYX14" s="841"/>
      <c r="BYY14" s="841"/>
      <c r="BYZ14" s="841"/>
      <c r="BZA14" s="841"/>
      <c r="BZB14" s="841"/>
      <c r="BZC14" s="841"/>
      <c r="BZD14" s="841"/>
      <c r="BZE14" s="841"/>
      <c r="BZF14" s="841"/>
      <c r="BZG14" s="841"/>
      <c r="BZH14" s="841"/>
      <c r="BZI14" s="841"/>
      <c r="BZJ14" s="841"/>
      <c r="BZK14" s="841"/>
      <c r="BZL14" s="841"/>
      <c r="BZM14" s="841"/>
      <c r="BZN14" s="841"/>
      <c r="BZO14" s="841"/>
      <c r="BZP14" s="841"/>
      <c r="BZQ14" s="841"/>
      <c r="BZR14" s="841"/>
      <c r="BZS14" s="841"/>
      <c r="BZT14" s="841"/>
      <c r="BZU14" s="841"/>
      <c r="BZV14" s="841"/>
      <c r="BZW14" s="841"/>
      <c r="BZX14" s="841"/>
      <c r="BZY14" s="841"/>
      <c r="BZZ14" s="841"/>
      <c r="CAA14" s="841"/>
      <c r="CAB14" s="841"/>
      <c r="CAC14" s="841"/>
      <c r="CAD14" s="841"/>
      <c r="CAE14" s="841"/>
      <c r="CAF14" s="841"/>
      <c r="CAG14" s="841"/>
      <c r="CAH14" s="841"/>
      <c r="CAI14" s="841"/>
      <c r="CAJ14" s="841"/>
      <c r="CAK14" s="841"/>
      <c r="CAL14" s="841"/>
      <c r="CAM14" s="841"/>
      <c r="CAN14" s="841"/>
      <c r="CAO14" s="841"/>
      <c r="CAP14" s="841"/>
      <c r="CAQ14" s="841"/>
      <c r="CAR14" s="841"/>
      <c r="CAS14" s="841"/>
      <c r="CAT14" s="841"/>
      <c r="CAU14" s="841"/>
      <c r="CAV14" s="841"/>
      <c r="CAW14" s="841"/>
      <c r="CAX14" s="841"/>
      <c r="CAY14" s="841"/>
      <c r="CAZ14" s="841"/>
      <c r="CBA14" s="841"/>
      <c r="CBB14" s="841"/>
      <c r="CBC14" s="841"/>
      <c r="CBD14" s="841"/>
      <c r="CBE14" s="841"/>
      <c r="CBF14" s="841"/>
      <c r="CBG14" s="841"/>
      <c r="CBH14" s="841"/>
      <c r="CBI14" s="841"/>
      <c r="CBJ14" s="841"/>
      <c r="CBK14" s="841"/>
      <c r="CBL14" s="841"/>
      <c r="CBM14" s="841"/>
      <c r="CBN14" s="841"/>
      <c r="CBO14" s="841"/>
      <c r="CBP14" s="841"/>
      <c r="CBQ14" s="841"/>
      <c r="CBR14" s="841"/>
      <c r="CBS14" s="841"/>
      <c r="CBT14" s="841"/>
      <c r="CBU14" s="841"/>
      <c r="CBV14" s="841"/>
      <c r="CBW14" s="841"/>
      <c r="CBX14" s="841"/>
      <c r="CBY14" s="841"/>
      <c r="CBZ14" s="841"/>
      <c r="CCA14" s="841"/>
      <c r="CCB14" s="841"/>
      <c r="CCC14" s="841"/>
      <c r="CCD14" s="841"/>
      <c r="CCE14" s="841"/>
      <c r="CCF14" s="841"/>
      <c r="CCG14" s="841"/>
      <c r="CCH14" s="841"/>
      <c r="CCI14" s="841"/>
      <c r="CCJ14" s="841"/>
      <c r="CCK14" s="841"/>
      <c r="CCL14" s="841"/>
      <c r="CCM14" s="841"/>
      <c r="CCN14" s="841"/>
      <c r="CCO14" s="841"/>
      <c r="CCP14" s="841"/>
      <c r="CCQ14" s="841"/>
      <c r="CCR14" s="841"/>
      <c r="CCS14" s="841"/>
      <c r="CCT14" s="841"/>
      <c r="CCU14" s="841"/>
      <c r="CCV14" s="841"/>
      <c r="CCW14" s="841"/>
      <c r="CCX14" s="841"/>
      <c r="CCY14" s="841"/>
      <c r="CCZ14" s="841"/>
      <c r="CDA14" s="841"/>
      <c r="CDB14" s="841"/>
      <c r="CDC14" s="841"/>
      <c r="CDD14" s="841"/>
      <c r="CDE14" s="841"/>
      <c r="CDF14" s="841"/>
      <c r="CDG14" s="841"/>
      <c r="CDH14" s="841"/>
      <c r="CDI14" s="841"/>
      <c r="CDJ14" s="841"/>
      <c r="CDK14" s="841"/>
      <c r="CDL14" s="841"/>
      <c r="CDM14" s="841"/>
      <c r="CDN14" s="841"/>
      <c r="CDO14" s="841"/>
      <c r="CDP14" s="841"/>
      <c r="CDQ14" s="841"/>
      <c r="CDR14" s="841"/>
      <c r="CDS14" s="841"/>
      <c r="CDT14" s="841"/>
      <c r="CDU14" s="841"/>
      <c r="CDV14" s="841"/>
      <c r="CDW14" s="841"/>
      <c r="CDX14" s="841"/>
      <c r="CDY14" s="841"/>
      <c r="CDZ14" s="841"/>
      <c r="CEA14" s="841"/>
      <c r="CEB14" s="841"/>
      <c r="CEC14" s="841"/>
      <c r="CED14" s="841"/>
      <c r="CEE14" s="841"/>
      <c r="CEF14" s="841"/>
      <c r="CEG14" s="841"/>
      <c r="CEH14" s="841"/>
      <c r="CEI14" s="841"/>
      <c r="CEJ14" s="841"/>
      <c r="CEK14" s="841"/>
      <c r="CEL14" s="841"/>
      <c r="CEM14" s="841"/>
      <c r="CEN14" s="841"/>
      <c r="CEO14" s="841"/>
      <c r="CEP14" s="841"/>
      <c r="CEQ14" s="841"/>
      <c r="CER14" s="841"/>
      <c r="CES14" s="841"/>
      <c r="CET14" s="841"/>
      <c r="CEU14" s="841"/>
      <c r="CEV14" s="841"/>
      <c r="CEW14" s="841"/>
      <c r="CEX14" s="841"/>
      <c r="CEY14" s="841"/>
      <c r="CEZ14" s="841"/>
      <c r="CFA14" s="841"/>
      <c r="CFB14" s="841"/>
      <c r="CFC14" s="841"/>
      <c r="CFD14" s="841"/>
      <c r="CFE14" s="841"/>
      <c r="CFF14" s="841"/>
      <c r="CFG14" s="841"/>
      <c r="CFH14" s="841"/>
      <c r="CFI14" s="841"/>
      <c r="CFJ14" s="841"/>
      <c r="CFK14" s="841"/>
      <c r="CFL14" s="841"/>
      <c r="CFM14" s="841"/>
      <c r="CFN14" s="841"/>
      <c r="CFO14" s="841"/>
      <c r="CFP14" s="841"/>
      <c r="CFQ14" s="841"/>
      <c r="CFR14" s="841"/>
      <c r="CFS14" s="841"/>
      <c r="CFT14" s="841"/>
      <c r="CFU14" s="841"/>
      <c r="CFV14" s="841"/>
      <c r="CFW14" s="841"/>
      <c r="CFX14" s="841"/>
      <c r="CFY14" s="841"/>
      <c r="CFZ14" s="841"/>
      <c r="CGA14" s="841"/>
      <c r="CGB14" s="841"/>
      <c r="CGC14" s="841"/>
      <c r="CGD14" s="841"/>
      <c r="CGE14" s="841"/>
      <c r="CGF14" s="841"/>
      <c r="CGG14" s="841"/>
      <c r="CGH14" s="841"/>
      <c r="CGI14" s="841"/>
      <c r="CGJ14" s="841"/>
      <c r="CGK14" s="841"/>
      <c r="CGL14" s="841"/>
      <c r="CGM14" s="841"/>
      <c r="CGN14" s="841"/>
      <c r="CGO14" s="841"/>
      <c r="CGP14" s="841"/>
      <c r="CGQ14" s="841"/>
      <c r="CGR14" s="841"/>
      <c r="CGS14" s="841"/>
      <c r="CGT14" s="841"/>
      <c r="CGU14" s="841"/>
      <c r="CGV14" s="841"/>
      <c r="CGW14" s="841"/>
      <c r="CGX14" s="841"/>
      <c r="CGY14" s="841"/>
      <c r="CGZ14" s="841"/>
      <c r="CHA14" s="841"/>
      <c r="CHB14" s="841"/>
      <c r="CHC14" s="841"/>
      <c r="CHD14" s="841"/>
      <c r="CHE14" s="841"/>
      <c r="CHF14" s="841"/>
      <c r="CHG14" s="841"/>
      <c r="CHH14" s="841"/>
      <c r="CHI14" s="841"/>
      <c r="CHJ14" s="841"/>
      <c r="CHK14" s="841"/>
      <c r="CHL14" s="841"/>
      <c r="CHM14" s="841"/>
      <c r="CHN14" s="841"/>
      <c r="CHO14" s="841"/>
      <c r="CHP14" s="841"/>
      <c r="CHQ14" s="841"/>
      <c r="CHR14" s="841"/>
      <c r="CHS14" s="841"/>
      <c r="CHT14" s="841"/>
      <c r="CHU14" s="841"/>
      <c r="CHV14" s="841"/>
      <c r="CHW14" s="841"/>
      <c r="CHX14" s="841"/>
      <c r="CHY14" s="841"/>
      <c r="CHZ14" s="841"/>
      <c r="CIA14" s="841"/>
      <c r="CIB14" s="841"/>
      <c r="CIC14" s="841"/>
      <c r="CID14" s="841"/>
      <c r="CIE14" s="841"/>
      <c r="CIF14" s="841"/>
      <c r="CIG14" s="841"/>
      <c r="CIH14" s="841"/>
      <c r="CII14" s="841"/>
      <c r="CIJ14" s="841"/>
      <c r="CIK14" s="841"/>
      <c r="CIL14" s="841"/>
      <c r="CIM14" s="841"/>
      <c r="CIN14" s="841"/>
      <c r="CIO14" s="841"/>
      <c r="CIP14" s="841"/>
      <c r="CIQ14" s="841"/>
      <c r="CIR14" s="841"/>
      <c r="CIS14" s="841"/>
      <c r="CIT14" s="841"/>
      <c r="CIU14" s="841"/>
      <c r="CIV14" s="841"/>
      <c r="CIW14" s="841"/>
      <c r="CIX14" s="841"/>
      <c r="CIY14" s="841"/>
      <c r="CIZ14" s="841"/>
      <c r="CJA14" s="841"/>
      <c r="CJB14" s="841"/>
      <c r="CJC14" s="841"/>
      <c r="CJD14" s="841"/>
      <c r="CJE14" s="841"/>
      <c r="CJF14" s="841"/>
      <c r="CJG14" s="841"/>
      <c r="CJH14" s="841"/>
      <c r="CJI14" s="841"/>
      <c r="CJJ14" s="841"/>
      <c r="CJK14" s="841"/>
      <c r="CJL14" s="841"/>
      <c r="CJM14" s="841"/>
      <c r="CJN14" s="841"/>
      <c r="CJO14" s="841"/>
      <c r="CJP14" s="841"/>
      <c r="CJQ14" s="841"/>
      <c r="CJR14" s="841"/>
      <c r="CJS14" s="841"/>
      <c r="CJT14" s="841"/>
      <c r="CJU14" s="841"/>
      <c r="CJV14" s="841"/>
      <c r="CJW14" s="841"/>
      <c r="CJX14" s="841"/>
      <c r="CJY14" s="841"/>
      <c r="CJZ14" s="841"/>
      <c r="CKA14" s="841"/>
      <c r="CKB14" s="841"/>
      <c r="CKC14" s="841"/>
      <c r="CKD14" s="841"/>
      <c r="CKE14" s="841"/>
      <c r="CKF14" s="841"/>
      <c r="CKG14" s="841"/>
      <c r="CKH14" s="841"/>
      <c r="CKI14" s="841"/>
      <c r="CKJ14" s="841"/>
      <c r="CKK14" s="841"/>
      <c r="CKL14" s="841"/>
      <c r="CKM14" s="841"/>
      <c r="CKN14" s="841"/>
      <c r="CKO14" s="841"/>
      <c r="CKP14" s="841"/>
      <c r="CKQ14" s="841"/>
      <c r="CKR14" s="841"/>
      <c r="CKS14" s="841"/>
      <c r="CKT14" s="841"/>
      <c r="CKU14" s="841"/>
      <c r="CKV14" s="841"/>
      <c r="CKW14" s="841"/>
      <c r="CKX14" s="841"/>
      <c r="CKY14" s="841"/>
      <c r="CKZ14" s="841"/>
      <c r="CLA14" s="841"/>
      <c r="CLB14" s="841"/>
      <c r="CLC14" s="841"/>
      <c r="CLD14" s="841"/>
      <c r="CLE14" s="841"/>
      <c r="CLF14" s="841"/>
      <c r="CLG14" s="841"/>
      <c r="CLH14" s="841"/>
      <c r="CLI14" s="841"/>
      <c r="CLJ14" s="841"/>
      <c r="CLK14" s="841"/>
      <c r="CLL14" s="841"/>
      <c r="CLM14" s="841"/>
      <c r="CLN14" s="841"/>
      <c r="CLO14" s="841"/>
      <c r="CLP14" s="841"/>
      <c r="CLQ14" s="841"/>
      <c r="CLR14" s="841"/>
      <c r="CLS14" s="841"/>
      <c r="CLT14" s="841"/>
      <c r="CLU14" s="841"/>
      <c r="CLV14" s="841"/>
      <c r="CLW14" s="841"/>
      <c r="CLX14" s="841"/>
      <c r="CLY14" s="841"/>
      <c r="CLZ14" s="841"/>
      <c r="CMA14" s="841"/>
      <c r="CMB14" s="841"/>
      <c r="CMC14" s="841"/>
      <c r="CMD14" s="841"/>
      <c r="CME14" s="841"/>
      <c r="CMF14" s="841"/>
      <c r="CMG14" s="841"/>
      <c r="CMH14" s="841"/>
      <c r="CMI14" s="841"/>
      <c r="CMJ14" s="841"/>
      <c r="CMK14" s="841"/>
      <c r="CML14" s="841"/>
      <c r="CMM14" s="841"/>
      <c r="CMN14" s="841"/>
      <c r="CMO14" s="841"/>
      <c r="CMP14" s="841"/>
      <c r="CMQ14" s="841"/>
      <c r="CMR14" s="841"/>
      <c r="CMS14" s="841"/>
      <c r="CMT14" s="841"/>
      <c r="CMU14" s="841"/>
      <c r="CMV14" s="841"/>
      <c r="CMW14" s="841"/>
      <c r="CMX14" s="841"/>
      <c r="CMY14" s="841"/>
      <c r="CMZ14" s="841"/>
      <c r="CNA14" s="841"/>
      <c r="CNB14" s="841"/>
      <c r="CNC14" s="841"/>
      <c r="CND14" s="841"/>
      <c r="CNE14" s="841"/>
      <c r="CNF14" s="841"/>
      <c r="CNG14" s="841"/>
      <c r="CNH14" s="841"/>
      <c r="CNI14" s="841"/>
      <c r="CNJ14" s="841"/>
      <c r="CNK14" s="841"/>
      <c r="CNL14" s="841"/>
      <c r="CNM14" s="841"/>
      <c r="CNN14" s="841"/>
      <c r="CNO14" s="841"/>
      <c r="CNP14" s="841"/>
      <c r="CNQ14" s="841"/>
      <c r="CNR14" s="841"/>
      <c r="CNS14" s="841"/>
      <c r="CNT14" s="841"/>
      <c r="CNU14" s="841"/>
      <c r="CNV14" s="841"/>
      <c r="CNW14" s="841"/>
      <c r="CNX14" s="841"/>
      <c r="CNY14" s="841"/>
      <c r="CNZ14" s="841"/>
      <c r="COA14" s="841"/>
      <c r="COB14" s="841"/>
      <c r="COC14" s="841"/>
      <c r="COD14" s="841"/>
      <c r="COE14" s="841"/>
      <c r="COF14" s="841"/>
      <c r="COG14" s="841"/>
      <c r="COH14" s="841"/>
      <c r="COI14" s="841"/>
      <c r="COJ14" s="841"/>
      <c r="COK14" s="841"/>
      <c r="COL14" s="841"/>
      <c r="COM14" s="841"/>
      <c r="CON14" s="841"/>
      <c r="COO14" s="841"/>
      <c r="COP14" s="841"/>
      <c r="COQ14" s="841"/>
      <c r="COR14" s="841"/>
      <c r="COS14" s="841"/>
      <c r="COT14" s="841"/>
      <c r="COU14" s="841"/>
      <c r="COV14" s="841"/>
      <c r="COW14" s="841"/>
      <c r="COX14" s="841"/>
      <c r="COY14" s="841"/>
      <c r="COZ14" s="841"/>
      <c r="CPA14" s="841"/>
      <c r="CPB14" s="841"/>
      <c r="CPC14" s="841"/>
      <c r="CPD14" s="841"/>
      <c r="CPE14" s="841"/>
      <c r="CPF14" s="841"/>
      <c r="CPG14" s="841"/>
      <c r="CPH14" s="841"/>
      <c r="CPI14" s="841"/>
      <c r="CPJ14" s="841"/>
      <c r="CPK14" s="841"/>
      <c r="CPL14" s="841"/>
      <c r="CPM14" s="841"/>
      <c r="CPN14" s="841"/>
      <c r="CPO14" s="841"/>
      <c r="CPP14" s="841"/>
      <c r="CPQ14" s="841"/>
      <c r="CPR14" s="841"/>
      <c r="CPS14" s="841"/>
      <c r="CPT14" s="841"/>
      <c r="CPU14" s="841"/>
      <c r="CPV14" s="841"/>
      <c r="CPW14" s="841"/>
      <c r="CPX14" s="841"/>
      <c r="CPY14" s="841"/>
      <c r="CPZ14" s="841"/>
      <c r="CQA14" s="841"/>
      <c r="CQB14" s="841"/>
      <c r="CQC14" s="841"/>
      <c r="CQD14" s="841"/>
      <c r="CQE14" s="841"/>
      <c r="CQF14" s="841"/>
      <c r="CQG14" s="841"/>
      <c r="CQH14" s="841"/>
      <c r="CQI14" s="841"/>
      <c r="CQJ14" s="841"/>
      <c r="CQK14" s="841"/>
      <c r="CQL14" s="841"/>
      <c r="CQM14" s="841"/>
      <c r="CQN14" s="841"/>
      <c r="CQO14" s="841"/>
      <c r="CQP14" s="841"/>
      <c r="CQQ14" s="841"/>
      <c r="CQR14" s="841"/>
      <c r="CQS14" s="841"/>
      <c r="CQT14" s="841"/>
      <c r="CQU14" s="841"/>
      <c r="CQV14" s="841"/>
      <c r="CQW14" s="841"/>
      <c r="CQX14" s="841"/>
      <c r="CQY14" s="841"/>
      <c r="CQZ14" s="841"/>
      <c r="CRA14" s="841"/>
      <c r="CRB14" s="841"/>
      <c r="CRC14" s="841"/>
      <c r="CRD14" s="841"/>
      <c r="CRE14" s="841"/>
      <c r="CRF14" s="841"/>
      <c r="CRG14" s="841"/>
      <c r="CRH14" s="841"/>
      <c r="CRI14" s="841"/>
      <c r="CRJ14" s="841"/>
      <c r="CRK14" s="841"/>
      <c r="CRL14" s="841"/>
      <c r="CRM14" s="841"/>
      <c r="CRN14" s="841"/>
      <c r="CRO14" s="841"/>
      <c r="CRP14" s="841"/>
      <c r="CRQ14" s="841"/>
      <c r="CRR14" s="841"/>
      <c r="CRS14" s="841"/>
      <c r="CRT14" s="841"/>
      <c r="CRU14" s="841"/>
      <c r="CRV14" s="841"/>
      <c r="CRW14" s="841"/>
      <c r="CRX14" s="841"/>
      <c r="CRY14" s="841"/>
      <c r="CRZ14" s="841"/>
      <c r="CSA14" s="841"/>
      <c r="CSB14" s="841"/>
      <c r="CSC14" s="841"/>
      <c r="CSD14" s="841"/>
      <c r="CSE14" s="841"/>
      <c r="CSF14" s="841"/>
      <c r="CSG14" s="841"/>
      <c r="CSH14" s="841"/>
      <c r="CSI14" s="841"/>
      <c r="CSJ14" s="841"/>
      <c r="CSK14" s="841"/>
      <c r="CSL14" s="841"/>
      <c r="CSM14" s="841"/>
      <c r="CSN14" s="841"/>
      <c r="CSO14" s="841"/>
      <c r="CSP14" s="841"/>
      <c r="CSQ14" s="841"/>
      <c r="CSR14" s="841"/>
      <c r="CSS14" s="841"/>
      <c r="CST14" s="841"/>
      <c r="CSU14" s="841"/>
      <c r="CSV14" s="841"/>
      <c r="CSW14" s="841"/>
      <c r="CSX14" s="841"/>
      <c r="CSY14" s="841"/>
      <c r="CSZ14" s="841"/>
      <c r="CTA14" s="841"/>
      <c r="CTB14" s="841"/>
      <c r="CTC14" s="841"/>
      <c r="CTD14" s="841"/>
      <c r="CTE14" s="841"/>
      <c r="CTF14" s="841"/>
      <c r="CTG14" s="841"/>
      <c r="CTH14" s="841"/>
      <c r="CTI14" s="841"/>
      <c r="CTJ14" s="841"/>
      <c r="CTK14" s="841"/>
      <c r="CTL14" s="841"/>
      <c r="CTM14" s="841"/>
      <c r="CTN14" s="841"/>
      <c r="CTO14" s="841"/>
      <c r="CTP14" s="841"/>
      <c r="CTQ14" s="841"/>
      <c r="CTR14" s="841"/>
      <c r="CTS14" s="841"/>
      <c r="CTT14" s="841"/>
      <c r="CTU14" s="841"/>
      <c r="CTV14" s="841"/>
      <c r="CTW14" s="841"/>
      <c r="CTX14" s="841"/>
      <c r="CTY14" s="841"/>
      <c r="CTZ14" s="841"/>
      <c r="CUA14" s="841"/>
      <c r="CUB14" s="841"/>
      <c r="CUC14" s="841"/>
      <c r="CUD14" s="841"/>
      <c r="CUE14" s="841"/>
      <c r="CUF14" s="841"/>
      <c r="CUG14" s="841"/>
      <c r="CUH14" s="841"/>
      <c r="CUI14" s="841"/>
      <c r="CUJ14" s="841"/>
      <c r="CUK14" s="841"/>
      <c r="CUL14" s="841"/>
      <c r="CUM14" s="841"/>
      <c r="CUN14" s="841"/>
      <c r="CUO14" s="841"/>
      <c r="CUP14" s="841"/>
      <c r="CUQ14" s="841"/>
      <c r="CUR14" s="841"/>
      <c r="CUS14" s="841"/>
      <c r="CUT14" s="841"/>
      <c r="CUU14" s="841"/>
      <c r="CUV14" s="841"/>
      <c r="CUW14" s="841"/>
      <c r="CUX14" s="841"/>
      <c r="CUY14" s="841"/>
      <c r="CUZ14" s="841"/>
      <c r="CVA14" s="841"/>
      <c r="CVB14" s="841"/>
      <c r="CVC14" s="841"/>
      <c r="CVD14" s="841"/>
      <c r="CVE14" s="841"/>
      <c r="CVF14" s="841"/>
      <c r="CVG14" s="841"/>
      <c r="CVH14" s="841"/>
      <c r="CVI14" s="841"/>
      <c r="CVJ14" s="841"/>
      <c r="CVK14" s="841"/>
      <c r="CVL14" s="841"/>
      <c r="CVM14" s="841"/>
      <c r="CVN14" s="841"/>
      <c r="CVO14" s="841"/>
      <c r="CVP14" s="841"/>
      <c r="CVQ14" s="841"/>
      <c r="CVR14" s="841"/>
      <c r="CVS14" s="841"/>
      <c r="CVT14" s="841"/>
      <c r="CVU14" s="841"/>
      <c r="CVV14" s="841"/>
      <c r="CVW14" s="841"/>
      <c r="CVX14" s="841"/>
      <c r="CVY14" s="841"/>
      <c r="CVZ14" s="841"/>
      <c r="CWA14" s="841"/>
      <c r="CWB14" s="841"/>
      <c r="CWC14" s="841"/>
      <c r="CWD14" s="841"/>
      <c r="CWE14" s="841"/>
      <c r="CWF14" s="841"/>
      <c r="CWG14" s="841"/>
      <c r="CWH14" s="841"/>
      <c r="CWI14" s="841"/>
      <c r="CWJ14" s="841"/>
      <c r="CWK14" s="841"/>
      <c r="CWL14" s="841"/>
      <c r="CWM14" s="841"/>
      <c r="CWN14" s="841"/>
      <c r="CWO14" s="841"/>
      <c r="CWP14" s="841"/>
      <c r="CWQ14" s="841"/>
      <c r="CWR14" s="841"/>
      <c r="CWS14" s="841"/>
      <c r="CWT14" s="841"/>
      <c r="CWU14" s="841"/>
      <c r="CWV14" s="841"/>
      <c r="CWW14" s="841"/>
      <c r="CWX14" s="841"/>
      <c r="CWY14" s="841"/>
      <c r="CWZ14" s="841"/>
      <c r="CXA14" s="841"/>
      <c r="CXB14" s="841"/>
      <c r="CXC14" s="841"/>
      <c r="CXD14" s="841"/>
      <c r="CXE14" s="841"/>
      <c r="CXF14" s="841"/>
      <c r="CXG14" s="841"/>
      <c r="CXH14" s="841"/>
      <c r="CXI14" s="841"/>
      <c r="CXJ14" s="841"/>
      <c r="CXK14" s="841"/>
      <c r="CXL14" s="841"/>
      <c r="CXM14" s="841"/>
      <c r="CXN14" s="841"/>
      <c r="CXO14" s="841"/>
      <c r="CXP14" s="841"/>
      <c r="CXQ14" s="841"/>
      <c r="CXR14" s="841"/>
      <c r="CXS14" s="841"/>
      <c r="CXT14" s="841"/>
      <c r="CXU14" s="841"/>
      <c r="CXV14" s="841"/>
      <c r="CXW14" s="841"/>
      <c r="CXX14" s="841"/>
      <c r="CXY14" s="841"/>
      <c r="CXZ14" s="841"/>
      <c r="CYA14" s="841"/>
      <c r="CYB14" s="841"/>
      <c r="CYC14" s="841"/>
      <c r="CYD14" s="841"/>
      <c r="CYE14" s="841"/>
      <c r="CYF14" s="841"/>
      <c r="CYG14" s="841"/>
      <c r="CYH14" s="841"/>
      <c r="CYI14" s="841"/>
      <c r="CYJ14" s="841"/>
      <c r="CYK14" s="841"/>
      <c r="CYL14" s="841"/>
      <c r="CYM14" s="841"/>
      <c r="CYN14" s="841"/>
      <c r="CYO14" s="841"/>
      <c r="CYP14" s="841"/>
      <c r="CYQ14" s="841"/>
      <c r="CYR14" s="841"/>
      <c r="CYS14" s="841"/>
      <c r="CYT14" s="841"/>
      <c r="CYU14" s="841"/>
      <c r="CYV14" s="841"/>
      <c r="CYW14" s="841"/>
      <c r="CYX14" s="841"/>
      <c r="CYY14" s="841"/>
      <c r="CYZ14" s="841"/>
      <c r="CZA14" s="841"/>
      <c r="CZB14" s="841"/>
      <c r="CZC14" s="841"/>
      <c r="CZD14" s="841"/>
      <c r="CZE14" s="841"/>
      <c r="CZF14" s="841"/>
      <c r="CZG14" s="841"/>
      <c r="CZH14" s="841"/>
      <c r="CZI14" s="841"/>
      <c r="CZJ14" s="841"/>
      <c r="CZK14" s="841"/>
      <c r="CZL14" s="841"/>
      <c r="CZM14" s="841"/>
      <c r="CZN14" s="841"/>
      <c r="CZO14" s="841"/>
      <c r="CZP14" s="841"/>
      <c r="CZQ14" s="841"/>
      <c r="CZR14" s="841"/>
      <c r="CZS14" s="841"/>
      <c r="CZT14" s="841"/>
      <c r="CZU14" s="841"/>
      <c r="CZV14" s="841"/>
      <c r="CZW14" s="841"/>
      <c r="CZX14" s="841"/>
      <c r="CZY14" s="841"/>
      <c r="CZZ14" s="841"/>
      <c r="DAA14" s="841"/>
      <c r="DAB14" s="841"/>
      <c r="DAC14" s="841"/>
      <c r="DAD14" s="841"/>
      <c r="DAE14" s="841"/>
      <c r="DAF14" s="841"/>
      <c r="DAG14" s="841"/>
      <c r="DAH14" s="841"/>
      <c r="DAI14" s="841"/>
      <c r="DAJ14" s="841"/>
      <c r="DAK14" s="841"/>
      <c r="DAL14" s="841"/>
      <c r="DAM14" s="841"/>
      <c r="DAN14" s="841"/>
      <c r="DAO14" s="841"/>
      <c r="DAP14" s="841"/>
      <c r="DAQ14" s="841"/>
      <c r="DAR14" s="841"/>
      <c r="DAS14" s="841"/>
      <c r="DAT14" s="841"/>
      <c r="DAU14" s="841"/>
      <c r="DAV14" s="841"/>
      <c r="DAW14" s="841"/>
      <c r="DAX14" s="841"/>
      <c r="DAY14" s="841"/>
      <c r="DAZ14" s="841"/>
      <c r="DBA14" s="841"/>
      <c r="DBB14" s="841"/>
      <c r="DBC14" s="841"/>
      <c r="DBD14" s="841"/>
      <c r="DBE14" s="841"/>
      <c r="DBF14" s="841"/>
      <c r="DBG14" s="841"/>
      <c r="DBH14" s="841"/>
      <c r="DBI14" s="841"/>
      <c r="DBJ14" s="841"/>
      <c r="DBK14" s="841"/>
      <c r="DBL14" s="841"/>
      <c r="DBM14" s="841"/>
      <c r="DBN14" s="841"/>
      <c r="DBO14" s="841"/>
      <c r="DBP14" s="841"/>
      <c r="DBQ14" s="841"/>
      <c r="DBR14" s="841"/>
      <c r="DBS14" s="841"/>
      <c r="DBT14" s="841"/>
      <c r="DBU14" s="841"/>
      <c r="DBV14" s="841"/>
      <c r="DBW14" s="841"/>
      <c r="DBX14" s="841"/>
      <c r="DBY14" s="841"/>
      <c r="DBZ14" s="841"/>
      <c r="DCA14" s="841"/>
      <c r="DCB14" s="841"/>
      <c r="DCC14" s="841"/>
      <c r="DCD14" s="841"/>
      <c r="DCE14" s="841"/>
      <c r="DCF14" s="841"/>
      <c r="DCG14" s="841"/>
      <c r="DCH14" s="841"/>
      <c r="DCI14" s="841"/>
      <c r="DCJ14" s="841"/>
      <c r="DCK14" s="841"/>
      <c r="DCL14" s="841"/>
      <c r="DCM14" s="841"/>
      <c r="DCN14" s="841"/>
      <c r="DCO14" s="841"/>
      <c r="DCP14" s="841"/>
      <c r="DCQ14" s="841"/>
      <c r="DCR14" s="841"/>
      <c r="DCS14" s="841"/>
      <c r="DCT14" s="841"/>
      <c r="DCU14" s="841"/>
      <c r="DCV14" s="841"/>
      <c r="DCW14" s="841"/>
      <c r="DCX14" s="841"/>
      <c r="DCY14" s="841"/>
      <c r="DCZ14" s="841"/>
      <c r="DDA14" s="841"/>
      <c r="DDB14" s="841"/>
      <c r="DDC14" s="841"/>
      <c r="DDD14" s="841"/>
      <c r="DDE14" s="841"/>
      <c r="DDF14" s="841"/>
      <c r="DDG14" s="841"/>
      <c r="DDH14" s="841"/>
      <c r="DDI14" s="841"/>
      <c r="DDJ14" s="841"/>
      <c r="DDK14" s="841"/>
      <c r="DDL14" s="841"/>
      <c r="DDM14" s="841"/>
      <c r="DDN14" s="841"/>
      <c r="DDO14" s="841"/>
      <c r="DDP14" s="841"/>
      <c r="DDQ14" s="841"/>
      <c r="DDR14" s="841"/>
      <c r="DDS14" s="841"/>
      <c r="DDT14" s="841"/>
      <c r="DDU14" s="841"/>
      <c r="DDV14" s="841"/>
      <c r="DDW14" s="841"/>
      <c r="DDX14" s="841"/>
      <c r="DDY14" s="841"/>
      <c r="DDZ14" s="841"/>
      <c r="DEA14" s="841"/>
      <c r="DEB14" s="841"/>
      <c r="DEC14" s="841"/>
      <c r="DED14" s="841"/>
      <c r="DEE14" s="841"/>
      <c r="DEF14" s="841"/>
      <c r="DEG14" s="841"/>
      <c r="DEH14" s="841"/>
      <c r="DEI14" s="841"/>
      <c r="DEJ14" s="841"/>
      <c r="DEK14" s="841"/>
      <c r="DEL14" s="841"/>
      <c r="DEM14" s="841"/>
      <c r="DEN14" s="841"/>
      <c r="DEO14" s="841"/>
      <c r="DEP14" s="841"/>
      <c r="DEQ14" s="841"/>
      <c r="DER14" s="841"/>
      <c r="DES14" s="841"/>
      <c r="DET14" s="841"/>
      <c r="DEU14" s="841"/>
      <c r="DEV14" s="841"/>
      <c r="DEW14" s="841"/>
      <c r="DEX14" s="841"/>
      <c r="DEY14" s="841"/>
      <c r="DEZ14" s="841"/>
      <c r="DFA14" s="841"/>
      <c r="DFB14" s="841"/>
      <c r="DFC14" s="841"/>
      <c r="DFD14" s="841"/>
      <c r="DFE14" s="841"/>
      <c r="DFF14" s="841"/>
      <c r="DFG14" s="841"/>
      <c r="DFH14" s="841"/>
      <c r="DFI14" s="841"/>
      <c r="DFJ14" s="841"/>
      <c r="DFK14" s="841"/>
      <c r="DFL14" s="841"/>
      <c r="DFM14" s="841"/>
      <c r="DFN14" s="841"/>
      <c r="DFO14" s="841"/>
      <c r="DFP14" s="841"/>
      <c r="DFQ14" s="841"/>
      <c r="DFR14" s="841"/>
      <c r="DFS14" s="841"/>
      <c r="DFT14" s="841"/>
      <c r="DFU14" s="841"/>
      <c r="DFV14" s="841"/>
      <c r="DFW14" s="841"/>
      <c r="DFX14" s="841"/>
      <c r="DFY14" s="841"/>
      <c r="DFZ14" s="841"/>
      <c r="DGA14" s="841"/>
      <c r="DGB14" s="841"/>
      <c r="DGC14" s="841"/>
      <c r="DGD14" s="841"/>
      <c r="DGE14" s="841"/>
      <c r="DGF14" s="841"/>
      <c r="DGG14" s="841"/>
      <c r="DGH14" s="841"/>
      <c r="DGI14" s="841"/>
      <c r="DGJ14" s="841"/>
      <c r="DGK14" s="841"/>
      <c r="DGL14" s="841"/>
      <c r="DGM14" s="841"/>
      <c r="DGN14" s="841"/>
      <c r="DGO14" s="841"/>
      <c r="DGP14" s="841"/>
      <c r="DGQ14" s="841"/>
      <c r="DGR14" s="841"/>
      <c r="DGS14" s="841"/>
      <c r="DGT14" s="841"/>
      <c r="DGU14" s="841"/>
      <c r="DGV14" s="841"/>
      <c r="DGW14" s="841"/>
      <c r="DGX14" s="841"/>
      <c r="DGY14" s="841"/>
      <c r="DGZ14" s="841"/>
      <c r="DHA14" s="841"/>
      <c r="DHB14" s="841"/>
      <c r="DHC14" s="841"/>
      <c r="DHD14" s="841"/>
      <c r="DHE14" s="841"/>
      <c r="DHF14" s="841"/>
      <c r="DHG14" s="841"/>
      <c r="DHH14" s="841"/>
      <c r="DHI14" s="841"/>
      <c r="DHJ14" s="841"/>
      <c r="DHK14" s="841"/>
      <c r="DHL14" s="841"/>
      <c r="DHM14" s="841"/>
      <c r="DHN14" s="841"/>
      <c r="DHO14" s="841"/>
      <c r="DHP14" s="841"/>
      <c r="DHQ14" s="841"/>
      <c r="DHR14" s="841"/>
      <c r="DHS14" s="841"/>
      <c r="DHT14" s="841"/>
      <c r="DHU14" s="841"/>
      <c r="DHV14" s="841"/>
      <c r="DHW14" s="841"/>
      <c r="DHX14" s="841"/>
      <c r="DHY14" s="841"/>
      <c r="DHZ14" s="841"/>
      <c r="DIA14" s="841"/>
      <c r="DIB14" s="841"/>
      <c r="DIC14" s="841"/>
      <c r="DID14" s="841"/>
      <c r="DIE14" s="841"/>
      <c r="DIF14" s="841"/>
      <c r="DIG14" s="841"/>
      <c r="DIH14" s="841"/>
      <c r="DII14" s="841"/>
      <c r="DIJ14" s="841"/>
      <c r="DIK14" s="841"/>
      <c r="DIL14" s="841"/>
      <c r="DIM14" s="841"/>
      <c r="DIN14" s="841"/>
      <c r="DIO14" s="841"/>
      <c r="DIP14" s="841"/>
      <c r="DIQ14" s="841"/>
      <c r="DIR14" s="841"/>
      <c r="DIS14" s="841"/>
      <c r="DIT14" s="841"/>
      <c r="DIU14" s="841"/>
      <c r="DIV14" s="841"/>
      <c r="DIW14" s="841"/>
      <c r="DIX14" s="841"/>
      <c r="DIY14" s="841"/>
      <c r="DIZ14" s="841"/>
      <c r="DJA14" s="841"/>
      <c r="DJB14" s="841"/>
      <c r="DJC14" s="841"/>
      <c r="DJD14" s="841"/>
      <c r="DJE14" s="841"/>
      <c r="DJF14" s="841"/>
      <c r="DJG14" s="841"/>
      <c r="DJH14" s="841"/>
      <c r="DJI14" s="841"/>
      <c r="DJJ14" s="841"/>
      <c r="DJK14" s="841"/>
      <c r="DJL14" s="841"/>
      <c r="DJM14" s="841"/>
      <c r="DJN14" s="841"/>
      <c r="DJO14" s="841"/>
      <c r="DJP14" s="841"/>
      <c r="DJQ14" s="841"/>
      <c r="DJR14" s="841"/>
      <c r="DJS14" s="841"/>
      <c r="DJT14" s="841"/>
      <c r="DJU14" s="841"/>
      <c r="DJV14" s="841"/>
      <c r="DJW14" s="841"/>
      <c r="DJX14" s="841"/>
      <c r="DJY14" s="841"/>
      <c r="DJZ14" s="841"/>
      <c r="DKA14" s="841"/>
      <c r="DKB14" s="841"/>
      <c r="DKC14" s="841"/>
      <c r="DKD14" s="841"/>
      <c r="DKE14" s="841"/>
      <c r="DKF14" s="841"/>
      <c r="DKG14" s="841"/>
      <c r="DKH14" s="841"/>
      <c r="DKI14" s="841"/>
      <c r="DKJ14" s="841"/>
      <c r="DKK14" s="841"/>
      <c r="DKL14" s="841"/>
      <c r="DKM14" s="841"/>
      <c r="DKN14" s="841"/>
      <c r="DKO14" s="841"/>
      <c r="DKP14" s="841"/>
      <c r="DKQ14" s="841"/>
      <c r="DKR14" s="841"/>
      <c r="DKS14" s="841"/>
      <c r="DKT14" s="841"/>
      <c r="DKU14" s="841"/>
      <c r="DKV14" s="841"/>
      <c r="DKW14" s="841"/>
      <c r="DKX14" s="841"/>
      <c r="DKY14" s="841"/>
      <c r="DKZ14" s="841"/>
      <c r="DLA14" s="841"/>
      <c r="DLB14" s="841"/>
      <c r="DLC14" s="841"/>
      <c r="DLD14" s="841"/>
      <c r="DLE14" s="841"/>
      <c r="DLF14" s="841"/>
      <c r="DLG14" s="841"/>
      <c r="DLH14" s="841"/>
      <c r="DLI14" s="841"/>
      <c r="DLJ14" s="841"/>
      <c r="DLK14" s="841"/>
      <c r="DLL14" s="841"/>
      <c r="DLM14" s="841"/>
      <c r="DLN14" s="841"/>
      <c r="DLO14" s="841"/>
      <c r="DLP14" s="841"/>
      <c r="DLQ14" s="841"/>
      <c r="DLR14" s="841"/>
      <c r="DLS14" s="841"/>
      <c r="DLT14" s="841"/>
      <c r="DLU14" s="841"/>
      <c r="DLV14" s="841"/>
      <c r="DLW14" s="841"/>
      <c r="DLX14" s="841"/>
      <c r="DLY14" s="841"/>
      <c r="DLZ14" s="841"/>
      <c r="DMA14" s="841"/>
      <c r="DMB14" s="841"/>
      <c r="DMC14" s="841"/>
      <c r="DMD14" s="841"/>
      <c r="DME14" s="841"/>
      <c r="DMF14" s="841"/>
      <c r="DMG14" s="841"/>
      <c r="DMH14" s="841"/>
      <c r="DMI14" s="841"/>
      <c r="DMJ14" s="841"/>
      <c r="DMK14" s="841"/>
      <c r="DML14" s="841"/>
      <c r="DMM14" s="841"/>
      <c r="DMN14" s="841"/>
      <c r="DMO14" s="841"/>
      <c r="DMP14" s="841"/>
      <c r="DMQ14" s="841"/>
      <c r="DMR14" s="841"/>
      <c r="DMS14" s="841"/>
      <c r="DMT14" s="841"/>
      <c r="DMU14" s="841"/>
      <c r="DMV14" s="841"/>
      <c r="DMW14" s="841"/>
      <c r="DMX14" s="841"/>
      <c r="DMY14" s="841"/>
      <c r="DMZ14" s="841"/>
      <c r="DNA14" s="841"/>
      <c r="DNB14" s="841"/>
      <c r="DNC14" s="841"/>
      <c r="DND14" s="841"/>
      <c r="DNE14" s="841"/>
      <c r="DNF14" s="841"/>
      <c r="DNG14" s="841"/>
      <c r="DNH14" s="841"/>
      <c r="DNI14" s="841"/>
      <c r="DNJ14" s="841"/>
      <c r="DNK14" s="841"/>
      <c r="DNL14" s="841"/>
      <c r="DNM14" s="841"/>
      <c r="DNN14" s="841"/>
      <c r="DNO14" s="841"/>
      <c r="DNP14" s="841"/>
      <c r="DNQ14" s="841"/>
      <c r="DNR14" s="841"/>
      <c r="DNS14" s="841"/>
      <c r="DNT14" s="841"/>
      <c r="DNU14" s="841"/>
      <c r="DNV14" s="841"/>
      <c r="DNW14" s="841"/>
      <c r="DNX14" s="841"/>
      <c r="DNY14" s="841"/>
      <c r="DNZ14" s="841"/>
      <c r="DOA14" s="841"/>
      <c r="DOB14" s="841"/>
      <c r="DOC14" s="841"/>
      <c r="DOD14" s="841"/>
      <c r="DOE14" s="841"/>
      <c r="DOF14" s="841"/>
      <c r="DOG14" s="841"/>
      <c r="DOH14" s="841"/>
      <c r="DOI14" s="841"/>
      <c r="DOJ14" s="841"/>
      <c r="DOK14" s="841"/>
      <c r="DOL14" s="841"/>
      <c r="DOM14" s="841"/>
      <c r="DON14" s="841"/>
      <c r="DOO14" s="841"/>
      <c r="DOP14" s="841"/>
      <c r="DOQ14" s="841"/>
      <c r="DOR14" s="841"/>
      <c r="DOS14" s="841"/>
      <c r="DOT14" s="841"/>
      <c r="DOU14" s="841"/>
      <c r="DOV14" s="841"/>
      <c r="DOW14" s="841"/>
      <c r="DOX14" s="841"/>
      <c r="DOY14" s="841"/>
      <c r="DOZ14" s="841"/>
      <c r="DPA14" s="841"/>
      <c r="DPB14" s="841"/>
      <c r="DPC14" s="841"/>
      <c r="DPD14" s="841"/>
      <c r="DPE14" s="841"/>
      <c r="DPF14" s="841"/>
      <c r="DPG14" s="841"/>
      <c r="DPH14" s="841"/>
      <c r="DPI14" s="841"/>
      <c r="DPJ14" s="841"/>
      <c r="DPK14" s="841"/>
      <c r="DPL14" s="841"/>
      <c r="DPM14" s="841"/>
      <c r="DPN14" s="841"/>
      <c r="DPO14" s="841"/>
      <c r="DPP14" s="841"/>
      <c r="DPQ14" s="841"/>
      <c r="DPR14" s="841"/>
      <c r="DPS14" s="841"/>
      <c r="DPT14" s="841"/>
      <c r="DPU14" s="841"/>
      <c r="DPV14" s="841"/>
      <c r="DPW14" s="841"/>
      <c r="DPX14" s="841"/>
      <c r="DPY14" s="841"/>
      <c r="DPZ14" s="841"/>
      <c r="DQA14" s="841"/>
      <c r="DQB14" s="841"/>
      <c r="DQC14" s="841"/>
      <c r="DQD14" s="841"/>
      <c r="DQE14" s="841"/>
      <c r="DQF14" s="841"/>
      <c r="DQG14" s="841"/>
      <c r="DQH14" s="841"/>
      <c r="DQI14" s="841"/>
      <c r="DQJ14" s="841"/>
      <c r="DQK14" s="841"/>
      <c r="DQL14" s="841"/>
      <c r="DQM14" s="841"/>
      <c r="DQN14" s="841"/>
      <c r="DQO14" s="841"/>
      <c r="DQP14" s="841"/>
      <c r="DQQ14" s="841"/>
      <c r="DQR14" s="841"/>
      <c r="DQS14" s="841"/>
      <c r="DQT14" s="841"/>
      <c r="DQU14" s="841"/>
      <c r="DQV14" s="841"/>
      <c r="DQW14" s="841"/>
      <c r="DQX14" s="841"/>
      <c r="DQY14" s="841"/>
      <c r="DQZ14" s="841"/>
      <c r="DRA14" s="841"/>
      <c r="DRB14" s="841"/>
      <c r="DRC14" s="841"/>
      <c r="DRD14" s="841"/>
      <c r="DRE14" s="841"/>
      <c r="DRF14" s="841"/>
      <c r="DRG14" s="841"/>
      <c r="DRH14" s="841"/>
      <c r="DRI14" s="841"/>
      <c r="DRJ14" s="841"/>
      <c r="DRK14" s="841"/>
      <c r="DRL14" s="841"/>
      <c r="DRM14" s="841"/>
      <c r="DRN14" s="841"/>
      <c r="DRO14" s="841"/>
      <c r="DRP14" s="841"/>
      <c r="DRQ14" s="841"/>
      <c r="DRR14" s="841"/>
      <c r="DRS14" s="841"/>
      <c r="DRT14" s="841"/>
      <c r="DRU14" s="841"/>
      <c r="DRV14" s="841"/>
      <c r="DRW14" s="841"/>
      <c r="DRX14" s="841"/>
      <c r="DRY14" s="841"/>
      <c r="DRZ14" s="841"/>
      <c r="DSA14" s="841"/>
      <c r="DSB14" s="841"/>
      <c r="DSC14" s="841"/>
      <c r="DSD14" s="841"/>
      <c r="DSE14" s="841"/>
      <c r="DSF14" s="841"/>
      <c r="DSG14" s="841"/>
      <c r="DSH14" s="841"/>
      <c r="DSI14" s="841"/>
      <c r="DSJ14" s="841"/>
      <c r="DSK14" s="841"/>
      <c r="DSL14" s="841"/>
      <c r="DSM14" s="841"/>
      <c r="DSN14" s="841"/>
      <c r="DSO14" s="841"/>
      <c r="DSP14" s="841"/>
      <c r="DSQ14" s="841"/>
      <c r="DSR14" s="841"/>
      <c r="DSS14" s="841"/>
      <c r="DST14" s="841"/>
      <c r="DSU14" s="841"/>
      <c r="DSV14" s="841"/>
      <c r="DSW14" s="841"/>
      <c r="DSX14" s="841"/>
      <c r="DSY14" s="841"/>
      <c r="DSZ14" s="841"/>
      <c r="DTA14" s="841"/>
      <c r="DTB14" s="841"/>
      <c r="DTC14" s="841"/>
      <c r="DTD14" s="841"/>
      <c r="DTE14" s="841"/>
      <c r="DTF14" s="841"/>
      <c r="DTG14" s="841"/>
      <c r="DTH14" s="841"/>
      <c r="DTI14" s="841"/>
      <c r="DTJ14" s="841"/>
      <c r="DTK14" s="841"/>
      <c r="DTL14" s="841"/>
      <c r="DTM14" s="841"/>
      <c r="DTN14" s="841"/>
      <c r="DTO14" s="841"/>
      <c r="DTP14" s="841"/>
      <c r="DTQ14" s="841"/>
      <c r="DTR14" s="841"/>
      <c r="DTS14" s="841"/>
      <c r="DTT14" s="841"/>
      <c r="DTU14" s="841"/>
      <c r="DTV14" s="841"/>
      <c r="DTW14" s="841"/>
      <c r="DTX14" s="841"/>
      <c r="DTY14" s="841"/>
      <c r="DTZ14" s="841"/>
      <c r="DUA14" s="841"/>
      <c r="DUB14" s="841"/>
      <c r="DUC14" s="841"/>
      <c r="DUD14" s="841"/>
      <c r="DUE14" s="841"/>
      <c r="DUF14" s="841"/>
      <c r="DUG14" s="841"/>
      <c r="DUH14" s="841"/>
      <c r="DUI14" s="841"/>
      <c r="DUJ14" s="841"/>
      <c r="DUK14" s="841"/>
      <c r="DUL14" s="841"/>
      <c r="DUM14" s="841"/>
      <c r="DUN14" s="841"/>
      <c r="DUO14" s="841"/>
      <c r="DUP14" s="841"/>
      <c r="DUQ14" s="841"/>
      <c r="DUR14" s="841"/>
      <c r="DUS14" s="841"/>
      <c r="DUT14" s="841"/>
      <c r="DUU14" s="841"/>
      <c r="DUV14" s="841"/>
      <c r="DUW14" s="841"/>
      <c r="DUX14" s="841"/>
      <c r="DUY14" s="841"/>
      <c r="DUZ14" s="841"/>
      <c r="DVA14" s="841"/>
      <c r="DVB14" s="841"/>
      <c r="DVC14" s="841"/>
      <c r="DVD14" s="841"/>
      <c r="DVE14" s="841"/>
      <c r="DVF14" s="841"/>
      <c r="DVG14" s="841"/>
      <c r="DVH14" s="841"/>
      <c r="DVI14" s="841"/>
      <c r="DVJ14" s="841"/>
      <c r="DVK14" s="841"/>
      <c r="DVL14" s="841"/>
      <c r="DVM14" s="841"/>
      <c r="DVN14" s="841"/>
      <c r="DVO14" s="841"/>
      <c r="DVP14" s="841"/>
      <c r="DVQ14" s="841"/>
      <c r="DVR14" s="841"/>
      <c r="DVS14" s="841"/>
      <c r="DVT14" s="841"/>
      <c r="DVU14" s="841"/>
      <c r="DVV14" s="841"/>
      <c r="DVW14" s="841"/>
      <c r="DVX14" s="841"/>
      <c r="DVY14" s="841"/>
      <c r="DVZ14" s="841"/>
      <c r="DWA14" s="841"/>
      <c r="DWB14" s="841"/>
      <c r="DWC14" s="841"/>
      <c r="DWD14" s="841"/>
      <c r="DWE14" s="841"/>
      <c r="DWF14" s="841"/>
      <c r="DWG14" s="841"/>
      <c r="DWH14" s="841"/>
      <c r="DWI14" s="841"/>
      <c r="DWJ14" s="841"/>
      <c r="DWK14" s="841"/>
      <c r="DWL14" s="841"/>
      <c r="DWM14" s="841"/>
      <c r="DWN14" s="841"/>
      <c r="DWO14" s="841"/>
      <c r="DWP14" s="841"/>
      <c r="DWQ14" s="841"/>
      <c r="DWR14" s="841"/>
      <c r="DWS14" s="841"/>
      <c r="DWT14" s="841"/>
      <c r="DWU14" s="841"/>
      <c r="DWV14" s="841"/>
      <c r="DWW14" s="841"/>
      <c r="DWX14" s="841"/>
      <c r="DWY14" s="841"/>
      <c r="DWZ14" s="841"/>
      <c r="DXA14" s="841"/>
      <c r="DXB14" s="841"/>
      <c r="DXC14" s="841"/>
      <c r="DXD14" s="841"/>
      <c r="DXE14" s="841"/>
      <c r="DXF14" s="841"/>
      <c r="DXG14" s="841"/>
      <c r="DXH14" s="841"/>
      <c r="DXI14" s="841"/>
      <c r="DXJ14" s="841"/>
      <c r="DXK14" s="841"/>
      <c r="DXL14" s="841"/>
      <c r="DXM14" s="841"/>
      <c r="DXN14" s="841"/>
      <c r="DXO14" s="841"/>
      <c r="DXP14" s="841"/>
      <c r="DXQ14" s="841"/>
      <c r="DXR14" s="841"/>
      <c r="DXS14" s="841"/>
      <c r="DXT14" s="841"/>
      <c r="DXU14" s="841"/>
      <c r="DXV14" s="841"/>
      <c r="DXW14" s="841"/>
      <c r="DXX14" s="841"/>
      <c r="DXY14" s="841"/>
      <c r="DXZ14" s="841"/>
      <c r="DYA14" s="841"/>
      <c r="DYB14" s="841"/>
      <c r="DYC14" s="841"/>
      <c r="DYD14" s="841"/>
      <c r="DYE14" s="841"/>
      <c r="DYF14" s="841"/>
      <c r="DYG14" s="841"/>
      <c r="DYH14" s="841"/>
      <c r="DYI14" s="841"/>
      <c r="DYJ14" s="841"/>
      <c r="DYK14" s="841"/>
      <c r="DYL14" s="841"/>
      <c r="DYM14" s="841"/>
      <c r="DYN14" s="841"/>
      <c r="DYO14" s="841"/>
      <c r="DYP14" s="841"/>
      <c r="DYQ14" s="841"/>
      <c r="DYR14" s="841"/>
      <c r="DYS14" s="841"/>
      <c r="DYT14" s="841"/>
      <c r="DYU14" s="841"/>
      <c r="DYV14" s="841"/>
      <c r="DYW14" s="841"/>
      <c r="DYX14" s="841"/>
      <c r="DYY14" s="841"/>
      <c r="DYZ14" s="841"/>
      <c r="DZA14" s="841"/>
      <c r="DZB14" s="841"/>
      <c r="DZC14" s="841"/>
      <c r="DZD14" s="841"/>
      <c r="DZE14" s="841"/>
      <c r="DZF14" s="841"/>
      <c r="DZG14" s="841"/>
      <c r="DZH14" s="841"/>
      <c r="DZI14" s="841"/>
      <c r="DZJ14" s="841"/>
      <c r="DZK14" s="841"/>
      <c r="DZL14" s="841"/>
      <c r="DZM14" s="841"/>
      <c r="DZN14" s="841"/>
      <c r="DZO14" s="841"/>
      <c r="DZP14" s="841"/>
      <c r="DZQ14" s="841"/>
      <c r="DZR14" s="841"/>
      <c r="DZS14" s="841"/>
      <c r="DZT14" s="841"/>
      <c r="DZU14" s="841"/>
      <c r="DZV14" s="841"/>
      <c r="DZW14" s="841"/>
      <c r="DZX14" s="841"/>
      <c r="DZY14" s="841"/>
      <c r="DZZ14" s="841"/>
      <c r="EAA14" s="841"/>
      <c r="EAB14" s="841"/>
      <c r="EAC14" s="841"/>
      <c r="EAD14" s="841"/>
      <c r="EAE14" s="841"/>
      <c r="EAF14" s="841"/>
      <c r="EAG14" s="841"/>
      <c r="EAH14" s="841"/>
      <c r="EAI14" s="841"/>
      <c r="EAJ14" s="841"/>
      <c r="EAK14" s="841"/>
      <c r="EAL14" s="841"/>
      <c r="EAM14" s="841"/>
      <c r="EAN14" s="841"/>
      <c r="EAO14" s="841"/>
      <c r="EAP14" s="841"/>
      <c r="EAQ14" s="841"/>
      <c r="EAR14" s="841"/>
      <c r="EAS14" s="841"/>
      <c r="EAT14" s="841"/>
      <c r="EAU14" s="841"/>
      <c r="EAV14" s="841"/>
      <c r="EAW14" s="841"/>
      <c r="EAX14" s="841"/>
      <c r="EAY14" s="841"/>
      <c r="EAZ14" s="841"/>
      <c r="EBA14" s="841"/>
      <c r="EBB14" s="841"/>
      <c r="EBC14" s="841"/>
      <c r="EBD14" s="841"/>
      <c r="EBE14" s="841"/>
      <c r="EBF14" s="841"/>
      <c r="EBG14" s="841"/>
      <c r="EBH14" s="841"/>
      <c r="EBI14" s="841"/>
      <c r="EBJ14" s="841"/>
      <c r="EBK14" s="841"/>
      <c r="EBL14" s="841"/>
      <c r="EBM14" s="841"/>
      <c r="EBN14" s="841"/>
      <c r="EBO14" s="841"/>
      <c r="EBP14" s="841"/>
      <c r="EBQ14" s="841"/>
      <c r="EBR14" s="841"/>
      <c r="EBS14" s="841"/>
      <c r="EBT14" s="841"/>
      <c r="EBU14" s="841"/>
      <c r="EBV14" s="841"/>
      <c r="EBW14" s="841"/>
      <c r="EBX14" s="841"/>
      <c r="EBY14" s="841"/>
      <c r="EBZ14" s="841"/>
      <c r="ECA14" s="841"/>
      <c r="ECB14" s="841"/>
      <c r="ECC14" s="841"/>
      <c r="ECD14" s="841"/>
      <c r="ECE14" s="841"/>
      <c r="ECF14" s="841"/>
      <c r="ECG14" s="841"/>
      <c r="ECH14" s="841"/>
      <c r="ECI14" s="841"/>
      <c r="ECJ14" s="841"/>
      <c r="ECK14" s="841"/>
      <c r="ECL14" s="841"/>
      <c r="ECM14" s="841"/>
      <c r="ECN14" s="841"/>
      <c r="ECO14" s="841"/>
      <c r="ECP14" s="841"/>
      <c r="ECQ14" s="841"/>
      <c r="ECR14" s="841"/>
      <c r="ECS14" s="841"/>
      <c r="ECT14" s="841"/>
      <c r="ECU14" s="841"/>
      <c r="ECV14" s="841"/>
      <c r="ECW14" s="841"/>
      <c r="ECX14" s="841"/>
      <c r="ECY14" s="841"/>
      <c r="ECZ14" s="841"/>
      <c r="EDA14" s="841"/>
      <c r="EDB14" s="841"/>
      <c r="EDC14" s="841"/>
      <c r="EDD14" s="841"/>
      <c r="EDE14" s="841"/>
      <c r="EDF14" s="841"/>
      <c r="EDG14" s="841"/>
      <c r="EDH14" s="841"/>
      <c r="EDI14" s="841"/>
      <c r="EDJ14" s="841"/>
      <c r="EDK14" s="841"/>
      <c r="EDL14" s="841"/>
      <c r="EDM14" s="841"/>
      <c r="EDN14" s="841"/>
      <c r="EDO14" s="841"/>
      <c r="EDP14" s="841"/>
      <c r="EDQ14" s="841"/>
      <c r="EDR14" s="841"/>
      <c r="EDS14" s="841"/>
      <c r="EDT14" s="841"/>
      <c r="EDU14" s="841"/>
      <c r="EDV14" s="841"/>
      <c r="EDW14" s="841"/>
      <c r="EDX14" s="841"/>
      <c r="EDY14" s="841"/>
      <c r="EDZ14" s="841"/>
      <c r="EEA14" s="841"/>
      <c r="EEB14" s="841"/>
      <c r="EEC14" s="841"/>
      <c r="EED14" s="841"/>
      <c r="EEE14" s="841"/>
      <c r="EEF14" s="841"/>
      <c r="EEG14" s="841"/>
      <c r="EEH14" s="841"/>
      <c r="EEI14" s="841"/>
      <c r="EEJ14" s="841"/>
      <c r="EEK14" s="841"/>
      <c r="EEL14" s="841"/>
      <c r="EEM14" s="841"/>
      <c r="EEN14" s="841"/>
      <c r="EEO14" s="841"/>
      <c r="EEP14" s="841"/>
      <c r="EEQ14" s="841"/>
      <c r="EER14" s="841"/>
      <c r="EES14" s="841"/>
      <c r="EET14" s="841"/>
      <c r="EEU14" s="841"/>
      <c r="EEV14" s="841"/>
      <c r="EEW14" s="841"/>
      <c r="EEX14" s="841"/>
      <c r="EEY14" s="841"/>
      <c r="EEZ14" s="841"/>
      <c r="EFA14" s="841"/>
      <c r="EFB14" s="841"/>
      <c r="EFC14" s="841"/>
      <c r="EFD14" s="841"/>
      <c r="EFE14" s="841"/>
      <c r="EFF14" s="841"/>
      <c r="EFG14" s="841"/>
      <c r="EFH14" s="841"/>
      <c r="EFI14" s="841"/>
      <c r="EFJ14" s="841"/>
      <c r="EFK14" s="841"/>
      <c r="EFL14" s="841"/>
      <c r="EFM14" s="841"/>
      <c r="EFN14" s="841"/>
      <c r="EFO14" s="841"/>
      <c r="EFP14" s="841"/>
      <c r="EFQ14" s="841"/>
      <c r="EFR14" s="841"/>
      <c r="EFS14" s="841"/>
      <c r="EFT14" s="841"/>
      <c r="EFU14" s="841"/>
      <c r="EFV14" s="841"/>
      <c r="EFW14" s="841"/>
      <c r="EFX14" s="841"/>
      <c r="EFY14" s="841"/>
      <c r="EFZ14" s="841"/>
      <c r="EGA14" s="841"/>
      <c r="EGB14" s="841"/>
      <c r="EGC14" s="841"/>
      <c r="EGD14" s="841"/>
      <c r="EGE14" s="841"/>
      <c r="EGF14" s="841"/>
      <c r="EGG14" s="841"/>
      <c r="EGH14" s="841"/>
      <c r="EGI14" s="841"/>
      <c r="EGJ14" s="841"/>
      <c r="EGK14" s="841"/>
      <c r="EGL14" s="841"/>
      <c r="EGM14" s="841"/>
      <c r="EGN14" s="841"/>
      <c r="EGO14" s="841"/>
      <c r="EGP14" s="841"/>
      <c r="EGQ14" s="841"/>
      <c r="EGR14" s="841"/>
      <c r="EGS14" s="841"/>
      <c r="EGT14" s="841"/>
      <c r="EGU14" s="841"/>
      <c r="EGV14" s="841"/>
      <c r="EGW14" s="841"/>
      <c r="EGX14" s="841"/>
      <c r="EGY14" s="841"/>
      <c r="EGZ14" s="841"/>
      <c r="EHA14" s="841"/>
      <c r="EHB14" s="841"/>
      <c r="EHC14" s="841"/>
      <c r="EHD14" s="841"/>
      <c r="EHE14" s="841"/>
      <c r="EHF14" s="841"/>
      <c r="EHG14" s="841"/>
      <c r="EHH14" s="841"/>
      <c r="EHI14" s="841"/>
      <c r="EHJ14" s="841"/>
      <c r="EHK14" s="841"/>
      <c r="EHL14" s="841"/>
      <c r="EHM14" s="841"/>
      <c r="EHN14" s="841"/>
      <c r="EHO14" s="841"/>
      <c r="EHP14" s="841"/>
      <c r="EHQ14" s="841"/>
      <c r="EHR14" s="841"/>
      <c r="EHS14" s="841"/>
      <c r="EHT14" s="841"/>
      <c r="EHU14" s="841"/>
      <c r="EHV14" s="841"/>
      <c r="EHW14" s="841"/>
      <c r="EHX14" s="841"/>
      <c r="EHY14" s="841"/>
      <c r="EHZ14" s="841"/>
      <c r="EIA14" s="841"/>
      <c r="EIB14" s="841"/>
      <c r="EIC14" s="841"/>
      <c r="EID14" s="841"/>
      <c r="EIE14" s="841"/>
      <c r="EIF14" s="841"/>
      <c r="EIG14" s="841"/>
      <c r="EIH14" s="841"/>
      <c r="EII14" s="841"/>
      <c r="EIJ14" s="841"/>
      <c r="EIK14" s="841"/>
      <c r="EIL14" s="841"/>
      <c r="EIM14" s="841"/>
      <c r="EIN14" s="841"/>
      <c r="EIO14" s="841"/>
      <c r="EIP14" s="841"/>
      <c r="EIQ14" s="841"/>
      <c r="EIR14" s="841"/>
      <c r="EIS14" s="841"/>
      <c r="EIT14" s="841"/>
      <c r="EIU14" s="841"/>
      <c r="EIV14" s="841"/>
      <c r="EIW14" s="841"/>
      <c r="EIX14" s="841"/>
      <c r="EIY14" s="841"/>
      <c r="EIZ14" s="841"/>
      <c r="EJA14" s="841"/>
      <c r="EJB14" s="841"/>
      <c r="EJC14" s="841"/>
      <c r="EJD14" s="841"/>
      <c r="EJE14" s="841"/>
      <c r="EJF14" s="841"/>
      <c r="EJG14" s="841"/>
      <c r="EJH14" s="841"/>
      <c r="EJI14" s="841"/>
      <c r="EJJ14" s="841"/>
      <c r="EJK14" s="841"/>
      <c r="EJL14" s="841"/>
      <c r="EJM14" s="841"/>
      <c r="EJN14" s="841"/>
      <c r="EJO14" s="841"/>
      <c r="EJP14" s="841"/>
      <c r="EJQ14" s="841"/>
      <c r="EJR14" s="841"/>
      <c r="EJS14" s="841"/>
      <c r="EJT14" s="841"/>
      <c r="EJU14" s="841"/>
      <c r="EJV14" s="841"/>
      <c r="EJW14" s="841"/>
      <c r="EJX14" s="841"/>
      <c r="EJY14" s="841"/>
      <c r="EJZ14" s="841"/>
      <c r="EKA14" s="841"/>
      <c r="EKB14" s="841"/>
      <c r="EKC14" s="841"/>
      <c r="EKD14" s="841"/>
      <c r="EKE14" s="841"/>
      <c r="EKF14" s="841"/>
      <c r="EKG14" s="841"/>
      <c r="EKH14" s="841"/>
      <c r="EKI14" s="841"/>
      <c r="EKJ14" s="841"/>
      <c r="EKK14" s="841"/>
      <c r="EKL14" s="841"/>
      <c r="EKM14" s="841"/>
      <c r="EKN14" s="841"/>
      <c r="EKO14" s="841"/>
      <c r="EKP14" s="841"/>
      <c r="EKQ14" s="841"/>
      <c r="EKR14" s="841"/>
      <c r="EKS14" s="841"/>
      <c r="EKT14" s="841"/>
      <c r="EKU14" s="841"/>
      <c r="EKV14" s="841"/>
      <c r="EKW14" s="841"/>
      <c r="EKX14" s="841"/>
      <c r="EKY14" s="841"/>
      <c r="EKZ14" s="841"/>
      <c r="ELA14" s="841"/>
      <c r="ELB14" s="841"/>
      <c r="ELC14" s="841"/>
      <c r="ELD14" s="841"/>
      <c r="ELE14" s="841"/>
      <c r="ELF14" s="841"/>
      <c r="ELG14" s="841"/>
      <c r="ELH14" s="841"/>
      <c r="ELI14" s="841"/>
      <c r="ELJ14" s="841"/>
      <c r="ELK14" s="841"/>
      <c r="ELL14" s="841"/>
      <c r="ELM14" s="841"/>
      <c r="ELN14" s="841"/>
      <c r="ELO14" s="841"/>
      <c r="ELP14" s="841"/>
      <c r="ELQ14" s="841"/>
      <c r="ELR14" s="841"/>
      <c r="ELS14" s="841"/>
      <c r="ELT14" s="841"/>
      <c r="ELU14" s="841"/>
      <c r="ELV14" s="841"/>
      <c r="ELW14" s="841"/>
      <c r="ELX14" s="841"/>
      <c r="ELY14" s="841"/>
      <c r="ELZ14" s="841"/>
      <c r="EMA14" s="841"/>
      <c r="EMB14" s="841"/>
      <c r="EMC14" s="841"/>
      <c r="EMD14" s="841"/>
      <c r="EME14" s="841"/>
      <c r="EMF14" s="841"/>
      <c r="EMG14" s="841"/>
      <c r="EMH14" s="841"/>
      <c r="EMI14" s="841"/>
      <c r="EMJ14" s="841"/>
      <c r="EMK14" s="841"/>
      <c r="EML14" s="841"/>
      <c r="EMM14" s="841"/>
      <c r="EMN14" s="841"/>
      <c r="EMO14" s="841"/>
      <c r="EMP14" s="841"/>
      <c r="EMQ14" s="841"/>
      <c r="EMR14" s="841"/>
      <c r="EMS14" s="841"/>
      <c r="EMT14" s="841"/>
      <c r="EMU14" s="841"/>
      <c r="EMV14" s="841"/>
      <c r="EMW14" s="841"/>
      <c r="EMX14" s="841"/>
      <c r="EMY14" s="841"/>
      <c r="EMZ14" s="841"/>
      <c r="ENA14" s="841"/>
      <c r="ENB14" s="841"/>
      <c r="ENC14" s="841"/>
      <c r="END14" s="841"/>
      <c r="ENE14" s="841"/>
      <c r="ENF14" s="841"/>
      <c r="ENG14" s="841"/>
      <c r="ENH14" s="841"/>
      <c r="ENI14" s="841"/>
      <c r="ENJ14" s="841"/>
      <c r="ENK14" s="841"/>
      <c r="ENL14" s="841"/>
      <c r="ENM14" s="841"/>
      <c r="ENN14" s="841"/>
      <c r="ENO14" s="841"/>
      <c r="ENP14" s="841"/>
      <c r="ENQ14" s="841"/>
      <c r="ENR14" s="841"/>
      <c r="ENS14" s="841"/>
      <c r="ENT14" s="841"/>
      <c r="ENU14" s="841"/>
      <c r="ENV14" s="841"/>
      <c r="ENW14" s="841"/>
      <c r="ENX14" s="841"/>
      <c r="ENY14" s="841"/>
      <c r="ENZ14" s="841"/>
      <c r="EOA14" s="841"/>
      <c r="EOB14" s="841"/>
      <c r="EOC14" s="841"/>
      <c r="EOD14" s="841"/>
      <c r="EOE14" s="841"/>
      <c r="EOF14" s="841"/>
      <c r="EOG14" s="841"/>
      <c r="EOH14" s="841"/>
      <c r="EOI14" s="841"/>
      <c r="EOJ14" s="841"/>
      <c r="EOK14" s="841"/>
      <c r="EOL14" s="841"/>
      <c r="EOM14" s="841"/>
      <c r="EON14" s="841"/>
      <c r="EOO14" s="841"/>
      <c r="EOP14" s="841"/>
      <c r="EOQ14" s="841"/>
      <c r="EOR14" s="841"/>
      <c r="EOS14" s="841"/>
      <c r="EOT14" s="841"/>
      <c r="EOU14" s="841"/>
      <c r="EOV14" s="841"/>
      <c r="EOW14" s="841"/>
      <c r="EOX14" s="841"/>
      <c r="EOY14" s="841"/>
      <c r="EOZ14" s="841"/>
      <c r="EPA14" s="841"/>
      <c r="EPB14" s="841"/>
      <c r="EPC14" s="841"/>
      <c r="EPD14" s="841"/>
      <c r="EPE14" s="841"/>
      <c r="EPF14" s="841"/>
      <c r="EPG14" s="841"/>
      <c r="EPH14" s="841"/>
      <c r="EPI14" s="841"/>
      <c r="EPJ14" s="841"/>
      <c r="EPK14" s="841"/>
      <c r="EPL14" s="841"/>
      <c r="EPM14" s="841"/>
      <c r="EPN14" s="841"/>
      <c r="EPO14" s="841"/>
      <c r="EPP14" s="841"/>
      <c r="EPQ14" s="841"/>
      <c r="EPR14" s="841"/>
      <c r="EPS14" s="841"/>
      <c r="EPT14" s="841"/>
      <c r="EPU14" s="841"/>
      <c r="EPV14" s="841"/>
      <c r="EPW14" s="841"/>
      <c r="EPX14" s="841"/>
      <c r="EPY14" s="841"/>
      <c r="EPZ14" s="841"/>
      <c r="EQA14" s="841"/>
      <c r="EQB14" s="841"/>
      <c r="EQC14" s="841"/>
      <c r="EQD14" s="841"/>
      <c r="EQE14" s="841"/>
      <c r="EQF14" s="841"/>
      <c r="EQG14" s="841"/>
      <c r="EQH14" s="841"/>
      <c r="EQI14" s="841"/>
      <c r="EQJ14" s="841"/>
      <c r="EQK14" s="841"/>
      <c r="EQL14" s="841"/>
      <c r="EQM14" s="841"/>
      <c r="EQN14" s="841"/>
      <c r="EQO14" s="841"/>
      <c r="EQP14" s="841"/>
      <c r="EQQ14" s="841"/>
      <c r="EQR14" s="841"/>
      <c r="EQS14" s="841"/>
      <c r="EQT14" s="841"/>
      <c r="EQU14" s="841"/>
      <c r="EQV14" s="841"/>
      <c r="EQW14" s="841"/>
      <c r="EQX14" s="841"/>
      <c r="EQY14" s="841"/>
      <c r="EQZ14" s="841"/>
      <c r="ERA14" s="841"/>
      <c r="ERB14" s="841"/>
      <c r="ERC14" s="841"/>
      <c r="ERD14" s="841"/>
      <c r="ERE14" s="841"/>
      <c r="ERF14" s="841"/>
      <c r="ERG14" s="841"/>
      <c r="ERH14" s="841"/>
      <c r="ERI14" s="841"/>
      <c r="ERJ14" s="841"/>
      <c r="ERK14" s="841"/>
      <c r="ERL14" s="841"/>
      <c r="ERM14" s="841"/>
      <c r="ERN14" s="841"/>
      <c r="ERO14" s="841"/>
      <c r="ERP14" s="841"/>
      <c r="ERQ14" s="841"/>
      <c r="ERR14" s="841"/>
      <c r="ERS14" s="841"/>
      <c r="ERT14" s="841"/>
      <c r="ERU14" s="841"/>
      <c r="ERV14" s="841"/>
      <c r="ERW14" s="841"/>
      <c r="ERX14" s="841"/>
      <c r="ERY14" s="841"/>
      <c r="ERZ14" s="841"/>
      <c r="ESA14" s="841"/>
      <c r="ESB14" s="841"/>
      <c r="ESC14" s="841"/>
      <c r="ESD14" s="841"/>
      <c r="ESE14" s="841"/>
      <c r="ESF14" s="841"/>
      <c r="ESG14" s="841"/>
      <c r="ESH14" s="841"/>
      <c r="ESI14" s="841"/>
      <c r="ESJ14" s="841"/>
      <c r="ESK14" s="841"/>
      <c r="ESL14" s="841"/>
      <c r="ESM14" s="841"/>
      <c r="ESN14" s="841"/>
      <c r="ESO14" s="841"/>
      <c r="ESP14" s="841"/>
      <c r="ESQ14" s="841"/>
      <c r="ESR14" s="841"/>
      <c r="ESS14" s="841"/>
      <c r="EST14" s="841"/>
      <c r="ESU14" s="841"/>
      <c r="ESV14" s="841"/>
      <c r="ESW14" s="841"/>
      <c r="ESX14" s="841"/>
      <c r="ESY14" s="841"/>
      <c r="ESZ14" s="841"/>
      <c r="ETA14" s="841"/>
      <c r="ETB14" s="841"/>
      <c r="ETC14" s="841"/>
      <c r="ETD14" s="841"/>
      <c r="ETE14" s="841"/>
      <c r="ETF14" s="841"/>
      <c r="ETG14" s="841"/>
      <c r="ETH14" s="841"/>
      <c r="ETI14" s="841"/>
      <c r="ETJ14" s="841"/>
      <c r="ETK14" s="841"/>
      <c r="ETL14" s="841"/>
      <c r="ETM14" s="841"/>
      <c r="ETN14" s="841"/>
      <c r="ETO14" s="841"/>
      <c r="ETP14" s="841"/>
      <c r="ETQ14" s="841"/>
      <c r="ETR14" s="841"/>
      <c r="ETS14" s="841"/>
      <c r="ETT14" s="841"/>
      <c r="ETU14" s="841"/>
      <c r="ETV14" s="841"/>
      <c r="ETW14" s="841"/>
      <c r="ETX14" s="841"/>
      <c r="ETY14" s="841"/>
      <c r="ETZ14" s="841"/>
      <c r="EUA14" s="841"/>
      <c r="EUB14" s="841"/>
      <c r="EUC14" s="841"/>
      <c r="EUD14" s="841"/>
      <c r="EUE14" s="841"/>
      <c r="EUF14" s="841"/>
      <c r="EUG14" s="841"/>
      <c r="EUH14" s="841"/>
      <c r="EUI14" s="841"/>
      <c r="EUJ14" s="841"/>
      <c r="EUK14" s="841"/>
      <c r="EUL14" s="841"/>
      <c r="EUM14" s="841"/>
      <c r="EUN14" s="841"/>
      <c r="EUO14" s="841"/>
      <c r="EUP14" s="841"/>
      <c r="EUQ14" s="841"/>
      <c r="EUR14" s="841"/>
      <c r="EUS14" s="841"/>
      <c r="EUT14" s="841"/>
      <c r="EUU14" s="841"/>
      <c r="EUV14" s="841"/>
      <c r="EUW14" s="841"/>
      <c r="EUX14" s="841"/>
      <c r="EUY14" s="841"/>
      <c r="EUZ14" s="841"/>
      <c r="EVA14" s="841"/>
      <c r="EVB14" s="841"/>
      <c r="EVC14" s="841"/>
      <c r="EVD14" s="841"/>
      <c r="EVE14" s="841"/>
      <c r="EVF14" s="841"/>
      <c r="EVG14" s="841"/>
      <c r="EVH14" s="841"/>
      <c r="EVI14" s="841"/>
      <c r="EVJ14" s="841"/>
      <c r="EVK14" s="841"/>
      <c r="EVL14" s="841"/>
      <c r="EVM14" s="841"/>
      <c r="EVN14" s="841"/>
      <c r="EVO14" s="841"/>
      <c r="EVP14" s="841"/>
      <c r="EVQ14" s="841"/>
      <c r="EVR14" s="841"/>
      <c r="EVS14" s="841"/>
      <c r="EVT14" s="841"/>
      <c r="EVU14" s="841"/>
      <c r="EVV14" s="841"/>
      <c r="EVW14" s="841"/>
      <c r="EVX14" s="841"/>
      <c r="EVY14" s="841"/>
      <c r="EVZ14" s="841"/>
      <c r="EWA14" s="841"/>
      <c r="EWB14" s="841"/>
      <c r="EWC14" s="841"/>
      <c r="EWD14" s="841"/>
      <c r="EWE14" s="841"/>
      <c r="EWF14" s="841"/>
      <c r="EWG14" s="841"/>
      <c r="EWH14" s="841"/>
      <c r="EWI14" s="841"/>
      <c r="EWJ14" s="841"/>
      <c r="EWK14" s="841"/>
      <c r="EWL14" s="841"/>
      <c r="EWM14" s="841"/>
      <c r="EWN14" s="841"/>
      <c r="EWO14" s="841"/>
      <c r="EWP14" s="841"/>
      <c r="EWQ14" s="841"/>
      <c r="EWR14" s="841"/>
      <c r="EWS14" s="841"/>
      <c r="EWT14" s="841"/>
      <c r="EWU14" s="841"/>
      <c r="EWV14" s="841"/>
      <c r="EWW14" s="841"/>
      <c r="EWX14" s="841"/>
      <c r="EWY14" s="841"/>
      <c r="EWZ14" s="841"/>
      <c r="EXA14" s="841"/>
      <c r="EXB14" s="841"/>
      <c r="EXC14" s="841"/>
      <c r="EXD14" s="841"/>
      <c r="EXE14" s="841"/>
      <c r="EXF14" s="841"/>
      <c r="EXG14" s="841"/>
      <c r="EXH14" s="841"/>
      <c r="EXI14" s="841"/>
      <c r="EXJ14" s="841"/>
      <c r="EXK14" s="841"/>
      <c r="EXL14" s="841"/>
      <c r="EXM14" s="841"/>
      <c r="EXN14" s="841"/>
      <c r="EXO14" s="841"/>
      <c r="EXP14" s="841"/>
      <c r="EXQ14" s="841"/>
      <c r="EXR14" s="841"/>
      <c r="EXS14" s="841"/>
      <c r="EXT14" s="841"/>
      <c r="EXU14" s="841"/>
      <c r="EXV14" s="841"/>
      <c r="EXW14" s="841"/>
      <c r="EXX14" s="841"/>
      <c r="EXY14" s="841"/>
      <c r="EXZ14" s="841"/>
      <c r="EYA14" s="841"/>
      <c r="EYB14" s="841"/>
      <c r="EYC14" s="841"/>
      <c r="EYD14" s="841"/>
      <c r="EYE14" s="841"/>
      <c r="EYF14" s="841"/>
      <c r="EYG14" s="841"/>
      <c r="EYH14" s="841"/>
      <c r="EYI14" s="841"/>
      <c r="EYJ14" s="841"/>
      <c r="EYK14" s="841"/>
      <c r="EYL14" s="841"/>
      <c r="EYM14" s="841"/>
      <c r="EYN14" s="841"/>
      <c r="EYO14" s="841"/>
      <c r="EYP14" s="841"/>
      <c r="EYQ14" s="841"/>
      <c r="EYR14" s="841"/>
      <c r="EYS14" s="841"/>
      <c r="EYT14" s="841"/>
      <c r="EYU14" s="841"/>
      <c r="EYV14" s="841"/>
      <c r="EYW14" s="841"/>
      <c r="EYX14" s="841"/>
      <c r="EYY14" s="841"/>
      <c r="EYZ14" s="841"/>
      <c r="EZA14" s="841"/>
      <c r="EZB14" s="841"/>
      <c r="EZC14" s="841"/>
      <c r="EZD14" s="841"/>
      <c r="EZE14" s="841"/>
      <c r="EZF14" s="841"/>
      <c r="EZG14" s="841"/>
      <c r="EZH14" s="841"/>
      <c r="EZI14" s="841"/>
      <c r="EZJ14" s="841"/>
      <c r="EZK14" s="841"/>
      <c r="EZL14" s="841"/>
      <c r="EZM14" s="841"/>
      <c r="EZN14" s="841"/>
      <c r="EZO14" s="841"/>
      <c r="EZP14" s="841"/>
      <c r="EZQ14" s="841"/>
      <c r="EZR14" s="841"/>
      <c r="EZS14" s="841"/>
      <c r="EZT14" s="841"/>
      <c r="EZU14" s="841"/>
      <c r="EZV14" s="841"/>
      <c r="EZW14" s="841"/>
      <c r="EZX14" s="841"/>
      <c r="EZY14" s="841"/>
      <c r="EZZ14" s="841"/>
      <c r="FAA14" s="841"/>
      <c r="FAB14" s="841"/>
      <c r="FAC14" s="841"/>
      <c r="FAD14" s="841"/>
      <c r="FAE14" s="841"/>
      <c r="FAF14" s="841"/>
      <c r="FAG14" s="841"/>
      <c r="FAH14" s="841"/>
      <c r="FAI14" s="841"/>
      <c r="FAJ14" s="841"/>
      <c r="FAK14" s="841"/>
      <c r="FAL14" s="841"/>
      <c r="FAM14" s="841"/>
      <c r="FAN14" s="841"/>
      <c r="FAO14" s="841"/>
      <c r="FAP14" s="841"/>
      <c r="FAQ14" s="841"/>
      <c r="FAR14" s="841"/>
      <c r="FAS14" s="841"/>
      <c r="FAT14" s="841"/>
      <c r="FAU14" s="841"/>
      <c r="FAV14" s="841"/>
      <c r="FAW14" s="841"/>
      <c r="FAX14" s="841"/>
      <c r="FAY14" s="841"/>
      <c r="FAZ14" s="841"/>
      <c r="FBA14" s="841"/>
      <c r="FBB14" s="841"/>
      <c r="FBC14" s="841"/>
      <c r="FBD14" s="841"/>
      <c r="FBE14" s="841"/>
      <c r="FBF14" s="841"/>
      <c r="FBG14" s="841"/>
      <c r="FBH14" s="841"/>
      <c r="FBI14" s="841"/>
      <c r="FBJ14" s="841"/>
      <c r="FBK14" s="841"/>
      <c r="FBL14" s="841"/>
      <c r="FBM14" s="841"/>
      <c r="FBN14" s="841"/>
      <c r="FBO14" s="841"/>
      <c r="FBP14" s="841"/>
      <c r="FBQ14" s="841"/>
      <c r="FBR14" s="841"/>
      <c r="FBS14" s="841"/>
      <c r="FBT14" s="841"/>
      <c r="FBU14" s="841"/>
      <c r="FBV14" s="841"/>
      <c r="FBW14" s="841"/>
      <c r="FBX14" s="841"/>
      <c r="FBY14" s="841"/>
      <c r="FBZ14" s="841"/>
      <c r="FCA14" s="841"/>
      <c r="FCB14" s="841"/>
      <c r="FCC14" s="841"/>
      <c r="FCD14" s="841"/>
      <c r="FCE14" s="841"/>
      <c r="FCF14" s="841"/>
      <c r="FCG14" s="841"/>
      <c r="FCH14" s="841"/>
      <c r="FCI14" s="841"/>
      <c r="FCJ14" s="841"/>
      <c r="FCK14" s="841"/>
      <c r="FCL14" s="841"/>
      <c r="FCM14" s="841"/>
      <c r="FCN14" s="841"/>
      <c r="FCO14" s="841"/>
      <c r="FCP14" s="841"/>
      <c r="FCQ14" s="841"/>
      <c r="FCR14" s="841"/>
      <c r="FCS14" s="841"/>
      <c r="FCT14" s="841"/>
      <c r="FCU14" s="841"/>
      <c r="FCV14" s="841"/>
      <c r="FCW14" s="841"/>
      <c r="FCX14" s="841"/>
      <c r="FCY14" s="841"/>
      <c r="FCZ14" s="841"/>
      <c r="FDA14" s="841"/>
      <c r="FDB14" s="841"/>
      <c r="FDC14" s="841"/>
      <c r="FDD14" s="841"/>
      <c r="FDE14" s="841"/>
      <c r="FDF14" s="841"/>
      <c r="FDG14" s="841"/>
      <c r="FDH14" s="841"/>
      <c r="FDI14" s="841"/>
      <c r="FDJ14" s="841"/>
      <c r="FDK14" s="841"/>
      <c r="FDL14" s="841"/>
      <c r="FDM14" s="841"/>
      <c r="FDN14" s="841"/>
      <c r="FDO14" s="841"/>
      <c r="FDP14" s="841"/>
      <c r="FDQ14" s="841"/>
      <c r="FDR14" s="841"/>
      <c r="FDS14" s="841"/>
      <c r="FDT14" s="841"/>
      <c r="FDU14" s="841"/>
      <c r="FDV14" s="841"/>
      <c r="FDW14" s="841"/>
      <c r="FDX14" s="841"/>
      <c r="FDY14" s="841"/>
      <c r="FDZ14" s="841"/>
      <c r="FEA14" s="841"/>
      <c r="FEB14" s="841"/>
      <c r="FEC14" s="841"/>
      <c r="FED14" s="841"/>
      <c r="FEE14" s="841"/>
      <c r="FEF14" s="841"/>
      <c r="FEG14" s="841"/>
      <c r="FEH14" s="841"/>
      <c r="FEI14" s="841"/>
      <c r="FEJ14" s="841"/>
      <c r="FEK14" s="841"/>
      <c r="FEL14" s="841"/>
      <c r="FEM14" s="841"/>
      <c r="FEN14" s="841"/>
      <c r="FEO14" s="841"/>
      <c r="FEP14" s="841"/>
      <c r="FEQ14" s="841"/>
      <c r="FER14" s="841"/>
      <c r="FES14" s="841"/>
      <c r="FET14" s="841"/>
      <c r="FEU14" s="841"/>
      <c r="FEV14" s="841"/>
      <c r="FEW14" s="841"/>
      <c r="FEX14" s="841"/>
      <c r="FEY14" s="841"/>
      <c r="FEZ14" s="841"/>
      <c r="FFA14" s="841"/>
      <c r="FFB14" s="841"/>
      <c r="FFC14" s="841"/>
      <c r="FFD14" s="841"/>
      <c r="FFE14" s="841"/>
      <c r="FFF14" s="841"/>
      <c r="FFG14" s="841"/>
      <c r="FFH14" s="841"/>
      <c r="FFI14" s="841"/>
      <c r="FFJ14" s="841"/>
      <c r="FFK14" s="841"/>
      <c r="FFL14" s="841"/>
      <c r="FFM14" s="841"/>
      <c r="FFN14" s="841"/>
      <c r="FFO14" s="841"/>
      <c r="FFP14" s="841"/>
      <c r="FFQ14" s="841"/>
      <c r="FFR14" s="841"/>
      <c r="FFS14" s="841"/>
      <c r="FFT14" s="841"/>
      <c r="FFU14" s="841"/>
      <c r="FFV14" s="841"/>
      <c r="FFW14" s="841"/>
      <c r="FFX14" s="841"/>
      <c r="FFY14" s="841"/>
      <c r="FFZ14" s="841"/>
      <c r="FGA14" s="841"/>
      <c r="FGB14" s="841"/>
      <c r="FGC14" s="841"/>
      <c r="FGD14" s="841"/>
      <c r="FGE14" s="841"/>
      <c r="FGF14" s="841"/>
      <c r="FGG14" s="841"/>
      <c r="FGH14" s="841"/>
      <c r="FGI14" s="841"/>
      <c r="FGJ14" s="841"/>
      <c r="FGK14" s="841"/>
      <c r="FGL14" s="841"/>
      <c r="FGM14" s="841"/>
      <c r="FGN14" s="841"/>
      <c r="FGO14" s="841"/>
      <c r="FGP14" s="841"/>
      <c r="FGQ14" s="841"/>
      <c r="FGR14" s="841"/>
      <c r="FGS14" s="841"/>
      <c r="FGT14" s="841"/>
      <c r="FGU14" s="841"/>
      <c r="FGV14" s="841"/>
      <c r="FGW14" s="841"/>
      <c r="FGX14" s="841"/>
      <c r="FGY14" s="841"/>
      <c r="FGZ14" s="841"/>
      <c r="FHA14" s="841"/>
      <c r="FHB14" s="841"/>
      <c r="FHC14" s="841"/>
      <c r="FHD14" s="841"/>
      <c r="FHE14" s="841"/>
      <c r="FHF14" s="841"/>
      <c r="FHG14" s="841"/>
      <c r="FHH14" s="841"/>
      <c r="FHI14" s="841"/>
      <c r="FHJ14" s="841"/>
      <c r="FHK14" s="841"/>
      <c r="FHL14" s="841"/>
      <c r="FHM14" s="841"/>
      <c r="FHN14" s="841"/>
      <c r="FHO14" s="841"/>
      <c r="FHP14" s="841"/>
      <c r="FHQ14" s="841"/>
      <c r="FHR14" s="841"/>
      <c r="FHS14" s="841"/>
      <c r="FHT14" s="841"/>
      <c r="FHU14" s="841"/>
      <c r="FHV14" s="841"/>
      <c r="FHW14" s="841"/>
      <c r="FHX14" s="841"/>
      <c r="FHY14" s="841"/>
      <c r="FHZ14" s="841"/>
      <c r="FIA14" s="841"/>
      <c r="FIB14" s="841"/>
      <c r="FIC14" s="841"/>
      <c r="FID14" s="841"/>
      <c r="FIE14" s="841"/>
      <c r="FIF14" s="841"/>
      <c r="FIG14" s="841"/>
      <c r="FIH14" s="841"/>
      <c r="FII14" s="841"/>
      <c r="FIJ14" s="841"/>
      <c r="FIK14" s="841"/>
      <c r="FIL14" s="841"/>
      <c r="FIM14" s="841"/>
      <c r="FIN14" s="841"/>
      <c r="FIO14" s="841"/>
      <c r="FIP14" s="841"/>
      <c r="FIQ14" s="841"/>
      <c r="FIR14" s="841"/>
      <c r="FIS14" s="841"/>
      <c r="FIT14" s="841"/>
      <c r="FIU14" s="841"/>
      <c r="FIV14" s="841"/>
      <c r="FIW14" s="841"/>
      <c r="FIX14" s="841"/>
      <c r="FIY14" s="841"/>
      <c r="FIZ14" s="841"/>
      <c r="FJA14" s="841"/>
      <c r="FJB14" s="841"/>
      <c r="FJC14" s="841"/>
      <c r="FJD14" s="841"/>
      <c r="FJE14" s="841"/>
      <c r="FJF14" s="841"/>
      <c r="FJG14" s="841"/>
      <c r="FJH14" s="841"/>
      <c r="FJI14" s="841"/>
      <c r="FJJ14" s="841"/>
      <c r="FJK14" s="841"/>
      <c r="FJL14" s="841"/>
      <c r="FJM14" s="841"/>
      <c r="FJN14" s="841"/>
      <c r="FJO14" s="841"/>
      <c r="FJP14" s="841"/>
      <c r="FJQ14" s="841"/>
      <c r="FJR14" s="841"/>
      <c r="FJS14" s="841"/>
      <c r="FJT14" s="841"/>
      <c r="FJU14" s="841"/>
      <c r="FJV14" s="841"/>
      <c r="FJW14" s="841"/>
      <c r="FJX14" s="841"/>
      <c r="FJY14" s="841"/>
      <c r="FJZ14" s="841"/>
      <c r="FKA14" s="841"/>
      <c r="FKB14" s="841"/>
      <c r="FKC14" s="841"/>
      <c r="FKD14" s="841"/>
      <c r="FKE14" s="841"/>
      <c r="FKF14" s="841"/>
      <c r="FKG14" s="841"/>
      <c r="FKH14" s="841"/>
      <c r="FKI14" s="841"/>
      <c r="FKJ14" s="841"/>
      <c r="FKK14" s="841"/>
      <c r="FKL14" s="841"/>
      <c r="FKM14" s="841"/>
      <c r="FKN14" s="841"/>
      <c r="FKO14" s="841"/>
      <c r="FKP14" s="841"/>
      <c r="FKQ14" s="841"/>
      <c r="FKR14" s="841"/>
      <c r="FKS14" s="841"/>
      <c r="FKT14" s="841"/>
      <c r="FKU14" s="841"/>
      <c r="FKV14" s="841"/>
      <c r="FKW14" s="841"/>
      <c r="FKX14" s="841"/>
      <c r="FKY14" s="841"/>
      <c r="FKZ14" s="841"/>
      <c r="FLA14" s="841"/>
      <c r="FLB14" s="841"/>
      <c r="FLC14" s="841"/>
      <c r="FLD14" s="841"/>
      <c r="FLE14" s="841"/>
      <c r="FLF14" s="841"/>
      <c r="FLG14" s="841"/>
      <c r="FLH14" s="841"/>
      <c r="FLI14" s="841"/>
      <c r="FLJ14" s="841"/>
      <c r="FLK14" s="841"/>
      <c r="FLL14" s="841"/>
      <c r="FLM14" s="841"/>
      <c r="FLN14" s="841"/>
      <c r="FLO14" s="841"/>
      <c r="FLP14" s="841"/>
      <c r="FLQ14" s="841"/>
      <c r="FLR14" s="841"/>
      <c r="FLS14" s="841"/>
      <c r="FLT14" s="841"/>
      <c r="FLU14" s="841"/>
      <c r="FLV14" s="841"/>
      <c r="FLW14" s="841"/>
      <c r="FLX14" s="841"/>
      <c r="FLY14" s="841"/>
      <c r="FLZ14" s="841"/>
      <c r="FMA14" s="841"/>
      <c r="FMB14" s="841"/>
      <c r="FMC14" s="841"/>
      <c r="FMD14" s="841"/>
      <c r="FME14" s="841"/>
      <c r="FMF14" s="841"/>
      <c r="FMG14" s="841"/>
      <c r="FMH14" s="841"/>
      <c r="FMI14" s="841"/>
      <c r="FMJ14" s="841"/>
      <c r="FMK14" s="841"/>
      <c r="FML14" s="841"/>
      <c r="FMM14" s="841"/>
      <c r="FMN14" s="841"/>
      <c r="FMO14" s="841"/>
      <c r="FMP14" s="841"/>
      <c r="FMQ14" s="841"/>
      <c r="FMR14" s="841"/>
      <c r="FMS14" s="841"/>
      <c r="FMT14" s="841"/>
      <c r="FMU14" s="841"/>
      <c r="FMV14" s="841"/>
      <c r="FMW14" s="841"/>
      <c r="FMX14" s="841"/>
      <c r="FMY14" s="841"/>
      <c r="FMZ14" s="841"/>
      <c r="FNA14" s="841"/>
      <c r="FNB14" s="841"/>
      <c r="FNC14" s="841"/>
      <c r="FND14" s="841"/>
      <c r="FNE14" s="841"/>
      <c r="FNF14" s="841"/>
      <c r="FNG14" s="841"/>
      <c r="FNH14" s="841"/>
      <c r="FNI14" s="841"/>
      <c r="FNJ14" s="841"/>
      <c r="FNK14" s="841"/>
      <c r="FNL14" s="841"/>
      <c r="FNM14" s="841"/>
      <c r="FNN14" s="841"/>
      <c r="FNO14" s="841"/>
      <c r="FNP14" s="841"/>
      <c r="FNQ14" s="841"/>
      <c r="FNR14" s="841"/>
      <c r="FNS14" s="841"/>
      <c r="FNT14" s="841"/>
      <c r="FNU14" s="841"/>
      <c r="FNV14" s="841"/>
      <c r="FNW14" s="841"/>
      <c r="FNX14" s="841"/>
      <c r="FNY14" s="841"/>
      <c r="FNZ14" s="841"/>
      <c r="FOA14" s="841"/>
      <c r="FOB14" s="841"/>
      <c r="FOC14" s="841"/>
      <c r="FOD14" s="841"/>
      <c r="FOE14" s="841"/>
      <c r="FOF14" s="841"/>
      <c r="FOG14" s="841"/>
      <c r="FOH14" s="841"/>
      <c r="FOI14" s="841"/>
      <c r="FOJ14" s="841"/>
      <c r="FOK14" s="841"/>
      <c r="FOL14" s="841"/>
      <c r="FOM14" s="841"/>
      <c r="FON14" s="841"/>
      <c r="FOO14" s="841"/>
      <c r="FOP14" s="841"/>
      <c r="FOQ14" s="841"/>
      <c r="FOR14" s="841"/>
      <c r="FOS14" s="841"/>
      <c r="FOT14" s="841"/>
      <c r="FOU14" s="841"/>
      <c r="FOV14" s="841"/>
      <c r="FOW14" s="841"/>
      <c r="FOX14" s="841"/>
      <c r="FOY14" s="841"/>
      <c r="FOZ14" s="841"/>
      <c r="FPA14" s="841"/>
      <c r="FPB14" s="841"/>
      <c r="FPC14" s="841"/>
      <c r="FPD14" s="841"/>
      <c r="FPE14" s="841"/>
      <c r="FPF14" s="841"/>
      <c r="FPG14" s="841"/>
      <c r="FPH14" s="841"/>
      <c r="FPI14" s="841"/>
      <c r="FPJ14" s="841"/>
      <c r="FPK14" s="841"/>
      <c r="FPL14" s="841"/>
      <c r="FPM14" s="841"/>
      <c r="FPN14" s="841"/>
      <c r="FPO14" s="841"/>
      <c r="FPP14" s="841"/>
      <c r="FPQ14" s="841"/>
      <c r="FPR14" s="841"/>
      <c r="FPS14" s="841"/>
      <c r="FPT14" s="841"/>
      <c r="FPU14" s="841"/>
      <c r="FPV14" s="841"/>
      <c r="FPW14" s="841"/>
      <c r="FPX14" s="841"/>
      <c r="FPY14" s="841"/>
      <c r="FPZ14" s="841"/>
      <c r="FQA14" s="841"/>
      <c r="FQB14" s="841"/>
      <c r="FQC14" s="841"/>
      <c r="FQD14" s="841"/>
      <c r="FQE14" s="841"/>
      <c r="FQF14" s="841"/>
      <c r="FQG14" s="841"/>
      <c r="FQH14" s="841"/>
      <c r="FQI14" s="841"/>
      <c r="FQJ14" s="841"/>
      <c r="FQK14" s="841"/>
      <c r="FQL14" s="841"/>
      <c r="FQM14" s="841"/>
      <c r="FQN14" s="841"/>
      <c r="FQO14" s="841"/>
      <c r="FQP14" s="841"/>
      <c r="FQQ14" s="841"/>
      <c r="FQR14" s="841"/>
      <c r="FQS14" s="841"/>
      <c r="FQT14" s="841"/>
      <c r="FQU14" s="841"/>
      <c r="FQV14" s="841"/>
      <c r="FQW14" s="841"/>
      <c r="FQX14" s="841"/>
      <c r="FQY14" s="841"/>
      <c r="FQZ14" s="841"/>
      <c r="FRA14" s="841"/>
      <c r="FRB14" s="841"/>
      <c r="FRC14" s="841"/>
      <c r="FRD14" s="841"/>
      <c r="FRE14" s="841"/>
      <c r="FRF14" s="841"/>
      <c r="FRG14" s="841"/>
      <c r="FRH14" s="841"/>
      <c r="FRI14" s="841"/>
      <c r="FRJ14" s="841"/>
      <c r="FRK14" s="841"/>
      <c r="FRL14" s="841"/>
      <c r="FRM14" s="841"/>
      <c r="FRN14" s="841"/>
      <c r="FRO14" s="841"/>
      <c r="FRP14" s="841"/>
      <c r="FRQ14" s="841"/>
      <c r="FRR14" s="841"/>
      <c r="FRS14" s="841"/>
      <c r="FRT14" s="841"/>
      <c r="FRU14" s="841"/>
      <c r="FRV14" s="841"/>
      <c r="FRW14" s="841"/>
      <c r="FRX14" s="841"/>
      <c r="FRY14" s="841"/>
      <c r="FRZ14" s="841"/>
      <c r="FSA14" s="841"/>
      <c r="FSB14" s="841"/>
      <c r="FSC14" s="841"/>
      <c r="FSD14" s="841"/>
      <c r="FSE14" s="841"/>
      <c r="FSF14" s="841"/>
      <c r="FSG14" s="841"/>
      <c r="FSH14" s="841"/>
      <c r="FSI14" s="841"/>
      <c r="FSJ14" s="841"/>
      <c r="FSK14" s="841"/>
      <c r="FSL14" s="841"/>
      <c r="FSM14" s="841"/>
      <c r="FSN14" s="841"/>
      <c r="FSO14" s="841"/>
      <c r="FSP14" s="841"/>
      <c r="FSQ14" s="841"/>
      <c r="FSR14" s="841"/>
      <c r="FSS14" s="841"/>
      <c r="FST14" s="841"/>
      <c r="FSU14" s="841"/>
      <c r="FSV14" s="841"/>
      <c r="FSW14" s="841"/>
      <c r="FSX14" s="841"/>
      <c r="FSY14" s="841"/>
      <c r="FSZ14" s="841"/>
      <c r="FTA14" s="841"/>
      <c r="FTB14" s="841"/>
      <c r="FTC14" s="841"/>
      <c r="FTD14" s="841"/>
      <c r="FTE14" s="841"/>
      <c r="FTF14" s="841"/>
      <c r="FTG14" s="841"/>
      <c r="FTH14" s="841"/>
      <c r="FTI14" s="841"/>
      <c r="FTJ14" s="841"/>
      <c r="FTK14" s="841"/>
      <c r="FTL14" s="841"/>
      <c r="FTM14" s="841"/>
      <c r="FTN14" s="841"/>
      <c r="FTO14" s="841"/>
      <c r="FTP14" s="841"/>
      <c r="FTQ14" s="841"/>
      <c r="FTR14" s="841"/>
      <c r="FTS14" s="841"/>
      <c r="FTT14" s="841"/>
      <c r="FTU14" s="841"/>
      <c r="FTV14" s="841"/>
      <c r="FTW14" s="841"/>
      <c r="FTX14" s="841"/>
      <c r="FTY14" s="841"/>
      <c r="FTZ14" s="841"/>
      <c r="FUA14" s="841"/>
      <c r="FUB14" s="841"/>
      <c r="FUC14" s="841"/>
      <c r="FUD14" s="841"/>
      <c r="FUE14" s="841"/>
      <c r="FUF14" s="841"/>
      <c r="FUG14" s="841"/>
      <c r="FUH14" s="841"/>
      <c r="FUI14" s="841"/>
      <c r="FUJ14" s="841"/>
      <c r="FUK14" s="841"/>
      <c r="FUL14" s="841"/>
      <c r="FUM14" s="841"/>
      <c r="FUN14" s="841"/>
      <c r="FUO14" s="841"/>
      <c r="FUP14" s="841"/>
      <c r="FUQ14" s="841"/>
      <c r="FUR14" s="841"/>
      <c r="FUS14" s="841"/>
      <c r="FUT14" s="841"/>
      <c r="FUU14" s="841"/>
      <c r="FUV14" s="841"/>
      <c r="FUW14" s="841"/>
      <c r="FUX14" s="841"/>
      <c r="FUY14" s="841"/>
      <c r="FUZ14" s="841"/>
      <c r="FVA14" s="841"/>
      <c r="FVB14" s="841"/>
      <c r="FVC14" s="841"/>
      <c r="FVD14" s="841"/>
      <c r="FVE14" s="841"/>
      <c r="FVF14" s="841"/>
      <c r="FVG14" s="841"/>
      <c r="FVH14" s="841"/>
      <c r="FVI14" s="841"/>
      <c r="FVJ14" s="841"/>
      <c r="FVK14" s="841"/>
      <c r="FVL14" s="841"/>
      <c r="FVM14" s="841"/>
      <c r="FVN14" s="841"/>
      <c r="FVO14" s="841"/>
      <c r="FVP14" s="841"/>
      <c r="FVQ14" s="841"/>
      <c r="FVR14" s="841"/>
      <c r="FVS14" s="841"/>
      <c r="FVT14" s="841"/>
      <c r="FVU14" s="841"/>
      <c r="FVV14" s="841"/>
      <c r="FVW14" s="841"/>
      <c r="FVX14" s="841"/>
      <c r="FVY14" s="841"/>
      <c r="FVZ14" s="841"/>
      <c r="FWA14" s="841"/>
      <c r="FWB14" s="841"/>
      <c r="FWC14" s="841"/>
      <c r="FWD14" s="841"/>
      <c r="FWE14" s="841"/>
      <c r="FWF14" s="841"/>
      <c r="FWG14" s="841"/>
      <c r="FWH14" s="841"/>
      <c r="FWI14" s="841"/>
      <c r="FWJ14" s="841"/>
      <c r="FWK14" s="841"/>
      <c r="FWL14" s="841"/>
      <c r="FWM14" s="841"/>
      <c r="FWN14" s="841"/>
      <c r="FWO14" s="841"/>
      <c r="FWP14" s="841"/>
      <c r="FWQ14" s="841"/>
      <c r="FWR14" s="841"/>
      <c r="FWS14" s="841"/>
      <c r="FWT14" s="841"/>
      <c r="FWU14" s="841"/>
      <c r="FWV14" s="841"/>
      <c r="FWW14" s="841"/>
      <c r="FWX14" s="841"/>
      <c r="FWY14" s="841"/>
      <c r="FWZ14" s="841"/>
      <c r="FXA14" s="841"/>
      <c r="FXB14" s="841"/>
      <c r="FXC14" s="841"/>
      <c r="FXD14" s="841"/>
      <c r="FXE14" s="841"/>
      <c r="FXF14" s="841"/>
      <c r="FXG14" s="841"/>
      <c r="FXH14" s="841"/>
      <c r="FXI14" s="841"/>
      <c r="FXJ14" s="841"/>
      <c r="FXK14" s="841"/>
      <c r="FXL14" s="841"/>
      <c r="FXM14" s="841"/>
      <c r="FXN14" s="841"/>
      <c r="FXO14" s="841"/>
      <c r="FXP14" s="841"/>
      <c r="FXQ14" s="841"/>
      <c r="FXR14" s="841"/>
      <c r="FXS14" s="841"/>
      <c r="FXT14" s="841"/>
      <c r="FXU14" s="841"/>
      <c r="FXV14" s="841"/>
      <c r="FXW14" s="841"/>
      <c r="FXX14" s="841"/>
      <c r="FXY14" s="841"/>
      <c r="FXZ14" s="841"/>
      <c r="FYA14" s="841"/>
      <c r="FYB14" s="841"/>
      <c r="FYC14" s="841"/>
      <c r="FYD14" s="841"/>
      <c r="FYE14" s="841"/>
      <c r="FYF14" s="841"/>
      <c r="FYG14" s="841"/>
      <c r="FYH14" s="841"/>
      <c r="FYI14" s="841"/>
      <c r="FYJ14" s="841"/>
      <c r="FYK14" s="841"/>
      <c r="FYL14" s="841"/>
      <c r="FYM14" s="841"/>
      <c r="FYN14" s="841"/>
      <c r="FYO14" s="841"/>
      <c r="FYP14" s="841"/>
      <c r="FYQ14" s="841"/>
      <c r="FYR14" s="841"/>
      <c r="FYS14" s="841"/>
      <c r="FYT14" s="841"/>
      <c r="FYU14" s="841"/>
      <c r="FYV14" s="841"/>
      <c r="FYW14" s="841"/>
      <c r="FYX14" s="841"/>
      <c r="FYY14" s="841"/>
      <c r="FYZ14" s="841"/>
      <c r="FZA14" s="841"/>
      <c r="FZB14" s="841"/>
      <c r="FZC14" s="841"/>
      <c r="FZD14" s="841"/>
      <c r="FZE14" s="841"/>
      <c r="FZF14" s="841"/>
      <c r="FZG14" s="841"/>
      <c r="FZH14" s="841"/>
      <c r="FZI14" s="841"/>
      <c r="FZJ14" s="841"/>
      <c r="FZK14" s="841"/>
      <c r="FZL14" s="841"/>
      <c r="FZM14" s="841"/>
      <c r="FZN14" s="841"/>
      <c r="FZO14" s="841"/>
      <c r="FZP14" s="841"/>
      <c r="FZQ14" s="841"/>
      <c r="FZR14" s="841"/>
      <c r="FZS14" s="841"/>
      <c r="FZT14" s="841"/>
      <c r="FZU14" s="841"/>
      <c r="FZV14" s="841"/>
      <c r="FZW14" s="841"/>
      <c r="FZX14" s="841"/>
      <c r="FZY14" s="841"/>
      <c r="FZZ14" s="841"/>
      <c r="GAA14" s="841"/>
      <c r="GAB14" s="841"/>
      <c r="GAC14" s="841"/>
      <c r="GAD14" s="841"/>
      <c r="GAE14" s="841"/>
      <c r="GAF14" s="841"/>
      <c r="GAG14" s="841"/>
      <c r="GAH14" s="841"/>
      <c r="GAI14" s="841"/>
      <c r="GAJ14" s="841"/>
      <c r="GAK14" s="841"/>
      <c r="GAL14" s="841"/>
      <c r="GAM14" s="841"/>
      <c r="GAN14" s="841"/>
      <c r="GAO14" s="841"/>
      <c r="GAP14" s="841"/>
      <c r="GAQ14" s="841"/>
      <c r="GAR14" s="841"/>
      <c r="GAS14" s="841"/>
      <c r="GAT14" s="841"/>
      <c r="GAU14" s="841"/>
      <c r="GAV14" s="841"/>
      <c r="GAW14" s="841"/>
      <c r="GAX14" s="841"/>
      <c r="GAY14" s="841"/>
      <c r="GAZ14" s="841"/>
      <c r="GBA14" s="841"/>
      <c r="GBB14" s="841"/>
      <c r="GBC14" s="841"/>
      <c r="GBD14" s="841"/>
      <c r="GBE14" s="841"/>
      <c r="GBF14" s="841"/>
      <c r="GBG14" s="841"/>
      <c r="GBH14" s="841"/>
      <c r="GBI14" s="841"/>
      <c r="GBJ14" s="841"/>
      <c r="GBK14" s="841"/>
      <c r="GBL14" s="841"/>
      <c r="GBM14" s="841"/>
      <c r="GBN14" s="841"/>
      <c r="GBO14" s="841"/>
      <c r="GBP14" s="841"/>
      <c r="GBQ14" s="841"/>
      <c r="GBR14" s="841"/>
      <c r="GBS14" s="841"/>
      <c r="GBT14" s="841"/>
      <c r="GBU14" s="841"/>
      <c r="GBV14" s="841"/>
      <c r="GBW14" s="841"/>
      <c r="GBX14" s="841"/>
      <c r="GBY14" s="841"/>
      <c r="GBZ14" s="841"/>
      <c r="GCA14" s="841"/>
      <c r="GCB14" s="841"/>
      <c r="GCC14" s="841"/>
      <c r="GCD14" s="841"/>
      <c r="GCE14" s="841"/>
      <c r="GCF14" s="841"/>
      <c r="GCG14" s="841"/>
      <c r="GCH14" s="841"/>
      <c r="GCI14" s="841"/>
      <c r="GCJ14" s="841"/>
      <c r="GCK14" s="841"/>
      <c r="GCL14" s="841"/>
      <c r="GCM14" s="841"/>
      <c r="GCN14" s="841"/>
      <c r="GCO14" s="841"/>
      <c r="GCP14" s="841"/>
      <c r="GCQ14" s="841"/>
      <c r="GCR14" s="841"/>
      <c r="GCS14" s="841"/>
      <c r="GCT14" s="841"/>
      <c r="GCU14" s="841"/>
      <c r="GCV14" s="841"/>
      <c r="GCW14" s="841"/>
      <c r="GCX14" s="841"/>
      <c r="GCY14" s="841"/>
      <c r="GCZ14" s="841"/>
      <c r="GDA14" s="841"/>
      <c r="GDB14" s="841"/>
      <c r="GDC14" s="841"/>
      <c r="GDD14" s="841"/>
      <c r="GDE14" s="841"/>
      <c r="GDF14" s="841"/>
      <c r="GDG14" s="841"/>
      <c r="GDH14" s="841"/>
      <c r="GDI14" s="841"/>
      <c r="GDJ14" s="841"/>
      <c r="GDK14" s="841"/>
      <c r="GDL14" s="841"/>
      <c r="GDM14" s="841"/>
      <c r="GDN14" s="841"/>
      <c r="GDO14" s="841"/>
      <c r="GDP14" s="841"/>
      <c r="GDQ14" s="841"/>
      <c r="GDR14" s="841"/>
      <c r="GDS14" s="841"/>
      <c r="GDT14" s="841"/>
      <c r="GDU14" s="841"/>
      <c r="GDV14" s="841"/>
      <c r="GDW14" s="841"/>
      <c r="GDX14" s="841"/>
      <c r="GDY14" s="841"/>
      <c r="GDZ14" s="841"/>
      <c r="GEA14" s="841"/>
      <c r="GEB14" s="841"/>
      <c r="GEC14" s="841"/>
      <c r="GED14" s="841"/>
      <c r="GEE14" s="841"/>
      <c r="GEF14" s="841"/>
      <c r="GEG14" s="841"/>
      <c r="GEH14" s="841"/>
      <c r="GEI14" s="841"/>
      <c r="GEJ14" s="841"/>
      <c r="GEK14" s="841"/>
      <c r="GEL14" s="841"/>
      <c r="GEM14" s="841"/>
      <c r="GEN14" s="841"/>
      <c r="GEO14" s="841"/>
      <c r="GEP14" s="841"/>
      <c r="GEQ14" s="841"/>
      <c r="GER14" s="841"/>
      <c r="GES14" s="841"/>
      <c r="GET14" s="841"/>
      <c r="GEU14" s="841"/>
      <c r="GEV14" s="841"/>
      <c r="GEW14" s="841"/>
      <c r="GEX14" s="841"/>
      <c r="GEY14" s="841"/>
      <c r="GEZ14" s="841"/>
      <c r="GFA14" s="841"/>
      <c r="GFB14" s="841"/>
      <c r="GFC14" s="841"/>
      <c r="GFD14" s="841"/>
      <c r="GFE14" s="841"/>
      <c r="GFF14" s="841"/>
      <c r="GFG14" s="841"/>
      <c r="GFH14" s="841"/>
      <c r="GFI14" s="841"/>
      <c r="GFJ14" s="841"/>
      <c r="GFK14" s="841"/>
      <c r="GFL14" s="841"/>
      <c r="GFM14" s="841"/>
      <c r="GFN14" s="841"/>
      <c r="GFO14" s="841"/>
      <c r="GFP14" s="841"/>
      <c r="GFQ14" s="841"/>
      <c r="GFR14" s="841"/>
      <c r="GFS14" s="841"/>
      <c r="GFT14" s="841"/>
      <c r="GFU14" s="841"/>
      <c r="GFV14" s="841"/>
      <c r="GFW14" s="841"/>
      <c r="GFX14" s="841"/>
      <c r="GFY14" s="841"/>
      <c r="GFZ14" s="841"/>
      <c r="GGA14" s="841"/>
      <c r="GGB14" s="841"/>
      <c r="GGC14" s="841"/>
      <c r="GGD14" s="841"/>
      <c r="GGE14" s="841"/>
      <c r="GGF14" s="841"/>
      <c r="GGG14" s="841"/>
      <c r="GGH14" s="841"/>
      <c r="GGI14" s="841"/>
      <c r="GGJ14" s="841"/>
      <c r="GGK14" s="841"/>
      <c r="GGL14" s="841"/>
      <c r="GGM14" s="841"/>
      <c r="GGN14" s="841"/>
      <c r="GGO14" s="841"/>
      <c r="GGP14" s="841"/>
      <c r="GGQ14" s="841"/>
      <c r="GGR14" s="841"/>
      <c r="GGS14" s="841"/>
      <c r="GGT14" s="841"/>
      <c r="GGU14" s="841"/>
      <c r="GGV14" s="841"/>
      <c r="GGW14" s="841"/>
      <c r="GGX14" s="841"/>
      <c r="GGY14" s="841"/>
      <c r="GGZ14" s="841"/>
      <c r="GHA14" s="841"/>
      <c r="GHB14" s="841"/>
      <c r="GHC14" s="841"/>
      <c r="GHD14" s="841"/>
      <c r="GHE14" s="841"/>
      <c r="GHF14" s="841"/>
      <c r="GHG14" s="841"/>
      <c r="GHH14" s="841"/>
      <c r="GHI14" s="841"/>
      <c r="GHJ14" s="841"/>
      <c r="GHK14" s="841"/>
      <c r="GHL14" s="841"/>
      <c r="GHM14" s="841"/>
      <c r="GHN14" s="841"/>
      <c r="GHO14" s="841"/>
      <c r="GHP14" s="841"/>
      <c r="GHQ14" s="841"/>
      <c r="GHR14" s="841"/>
      <c r="GHS14" s="841"/>
      <c r="GHT14" s="841"/>
      <c r="GHU14" s="841"/>
      <c r="GHV14" s="841"/>
      <c r="GHW14" s="841"/>
      <c r="GHX14" s="841"/>
      <c r="GHY14" s="841"/>
      <c r="GHZ14" s="841"/>
      <c r="GIA14" s="841"/>
      <c r="GIB14" s="841"/>
      <c r="GIC14" s="841"/>
      <c r="GID14" s="841"/>
      <c r="GIE14" s="841"/>
      <c r="GIF14" s="841"/>
      <c r="GIG14" s="841"/>
      <c r="GIH14" s="841"/>
      <c r="GII14" s="841"/>
      <c r="GIJ14" s="841"/>
      <c r="GIK14" s="841"/>
      <c r="GIL14" s="841"/>
      <c r="GIM14" s="841"/>
      <c r="GIN14" s="841"/>
      <c r="GIO14" s="841"/>
      <c r="GIP14" s="841"/>
      <c r="GIQ14" s="841"/>
      <c r="GIR14" s="841"/>
      <c r="GIS14" s="841"/>
      <c r="GIT14" s="841"/>
      <c r="GIU14" s="841"/>
      <c r="GIV14" s="841"/>
      <c r="GIW14" s="841"/>
      <c r="GIX14" s="841"/>
      <c r="GIY14" s="841"/>
      <c r="GIZ14" s="841"/>
      <c r="GJA14" s="841"/>
      <c r="GJB14" s="841"/>
      <c r="GJC14" s="841"/>
      <c r="GJD14" s="841"/>
      <c r="GJE14" s="841"/>
      <c r="GJF14" s="841"/>
      <c r="GJG14" s="841"/>
      <c r="GJH14" s="841"/>
      <c r="GJI14" s="841"/>
      <c r="GJJ14" s="841"/>
      <c r="GJK14" s="841"/>
      <c r="GJL14" s="841"/>
      <c r="GJM14" s="841"/>
      <c r="GJN14" s="841"/>
      <c r="GJO14" s="841"/>
      <c r="GJP14" s="841"/>
      <c r="GJQ14" s="841"/>
      <c r="GJR14" s="841"/>
      <c r="GJS14" s="841"/>
      <c r="GJT14" s="841"/>
      <c r="GJU14" s="841"/>
      <c r="GJV14" s="841"/>
      <c r="GJW14" s="841"/>
      <c r="GJX14" s="841"/>
      <c r="GJY14" s="841"/>
      <c r="GJZ14" s="841"/>
      <c r="GKA14" s="841"/>
      <c r="GKB14" s="841"/>
      <c r="GKC14" s="841"/>
      <c r="GKD14" s="841"/>
      <c r="GKE14" s="841"/>
      <c r="GKF14" s="841"/>
      <c r="GKG14" s="841"/>
      <c r="GKH14" s="841"/>
      <c r="GKI14" s="841"/>
      <c r="GKJ14" s="841"/>
      <c r="GKK14" s="841"/>
      <c r="GKL14" s="841"/>
      <c r="GKM14" s="841"/>
      <c r="GKN14" s="841"/>
      <c r="GKO14" s="841"/>
      <c r="GKP14" s="841"/>
      <c r="GKQ14" s="841"/>
      <c r="GKR14" s="841"/>
      <c r="GKS14" s="841"/>
      <c r="GKT14" s="841"/>
      <c r="GKU14" s="841"/>
      <c r="GKV14" s="841"/>
      <c r="GKW14" s="841"/>
      <c r="GKX14" s="841"/>
      <c r="GKY14" s="841"/>
      <c r="GKZ14" s="841"/>
      <c r="GLA14" s="841"/>
      <c r="GLB14" s="841"/>
      <c r="GLC14" s="841"/>
      <c r="GLD14" s="841"/>
      <c r="GLE14" s="841"/>
      <c r="GLF14" s="841"/>
      <c r="GLG14" s="841"/>
      <c r="GLH14" s="841"/>
      <c r="GLI14" s="841"/>
      <c r="GLJ14" s="841"/>
      <c r="GLK14" s="841"/>
      <c r="GLL14" s="841"/>
      <c r="GLM14" s="841"/>
      <c r="GLN14" s="841"/>
      <c r="GLO14" s="841"/>
      <c r="GLP14" s="841"/>
      <c r="GLQ14" s="841"/>
      <c r="GLR14" s="841"/>
      <c r="GLS14" s="841"/>
      <c r="GLT14" s="841"/>
      <c r="GLU14" s="841"/>
      <c r="GLV14" s="841"/>
      <c r="GLW14" s="841"/>
      <c r="GLX14" s="841"/>
      <c r="GLY14" s="841"/>
      <c r="GLZ14" s="841"/>
      <c r="GMA14" s="841"/>
      <c r="GMB14" s="841"/>
      <c r="GMC14" s="841"/>
      <c r="GMD14" s="841"/>
      <c r="GME14" s="841"/>
      <c r="GMF14" s="841"/>
      <c r="GMG14" s="841"/>
      <c r="GMH14" s="841"/>
      <c r="GMI14" s="841"/>
      <c r="GMJ14" s="841"/>
      <c r="GMK14" s="841"/>
      <c r="GML14" s="841"/>
      <c r="GMM14" s="841"/>
      <c r="GMN14" s="841"/>
      <c r="GMO14" s="841"/>
      <c r="GMP14" s="841"/>
      <c r="GMQ14" s="841"/>
      <c r="GMR14" s="841"/>
      <c r="GMS14" s="841"/>
      <c r="GMT14" s="841"/>
      <c r="GMU14" s="841"/>
      <c r="GMV14" s="841"/>
      <c r="GMW14" s="841"/>
      <c r="GMX14" s="841"/>
      <c r="GMY14" s="841"/>
      <c r="GMZ14" s="841"/>
      <c r="GNA14" s="841"/>
      <c r="GNB14" s="841"/>
      <c r="GNC14" s="841"/>
      <c r="GND14" s="841"/>
      <c r="GNE14" s="841"/>
      <c r="GNF14" s="841"/>
      <c r="GNG14" s="841"/>
      <c r="GNH14" s="841"/>
      <c r="GNI14" s="841"/>
      <c r="GNJ14" s="841"/>
      <c r="GNK14" s="841"/>
      <c r="GNL14" s="841"/>
      <c r="GNM14" s="841"/>
      <c r="GNN14" s="841"/>
      <c r="GNO14" s="841"/>
      <c r="GNP14" s="841"/>
      <c r="GNQ14" s="841"/>
      <c r="GNR14" s="841"/>
      <c r="GNS14" s="841"/>
      <c r="GNT14" s="841"/>
      <c r="GNU14" s="841"/>
      <c r="GNV14" s="841"/>
      <c r="GNW14" s="841"/>
      <c r="GNX14" s="841"/>
      <c r="GNY14" s="841"/>
      <c r="GNZ14" s="841"/>
      <c r="GOA14" s="841"/>
      <c r="GOB14" s="841"/>
      <c r="GOC14" s="841"/>
      <c r="GOD14" s="841"/>
      <c r="GOE14" s="841"/>
      <c r="GOF14" s="841"/>
      <c r="GOG14" s="841"/>
      <c r="GOH14" s="841"/>
      <c r="GOI14" s="841"/>
      <c r="GOJ14" s="841"/>
      <c r="GOK14" s="841"/>
      <c r="GOL14" s="841"/>
      <c r="GOM14" s="841"/>
      <c r="GON14" s="841"/>
      <c r="GOO14" s="841"/>
      <c r="GOP14" s="841"/>
      <c r="GOQ14" s="841"/>
      <c r="GOR14" s="841"/>
      <c r="GOS14" s="841"/>
      <c r="GOT14" s="841"/>
      <c r="GOU14" s="841"/>
      <c r="GOV14" s="841"/>
      <c r="GOW14" s="841"/>
      <c r="GOX14" s="841"/>
      <c r="GOY14" s="841"/>
      <c r="GOZ14" s="841"/>
      <c r="GPA14" s="841"/>
      <c r="GPB14" s="841"/>
      <c r="GPC14" s="841"/>
      <c r="GPD14" s="841"/>
      <c r="GPE14" s="841"/>
      <c r="GPF14" s="841"/>
      <c r="GPG14" s="841"/>
      <c r="GPH14" s="841"/>
      <c r="GPI14" s="841"/>
      <c r="GPJ14" s="841"/>
      <c r="GPK14" s="841"/>
      <c r="GPL14" s="841"/>
      <c r="GPM14" s="841"/>
      <c r="GPN14" s="841"/>
      <c r="GPO14" s="841"/>
      <c r="GPP14" s="841"/>
      <c r="GPQ14" s="841"/>
      <c r="GPR14" s="841"/>
      <c r="GPS14" s="841"/>
      <c r="GPT14" s="841"/>
      <c r="GPU14" s="841"/>
      <c r="GPV14" s="841"/>
      <c r="GPW14" s="841"/>
      <c r="GPX14" s="841"/>
      <c r="GPY14" s="841"/>
      <c r="GPZ14" s="841"/>
      <c r="GQA14" s="841"/>
      <c r="GQB14" s="841"/>
      <c r="GQC14" s="841"/>
      <c r="GQD14" s="841"/>
      <c r="GQE14" s="841"/>
      <c r="GQF14" s="841"/>
      <c r="GQG14" s="841"/>
      <c r="GQH14" s="841"/>
      <c r="GQI14" s="841"/>
      <c r="GQJ14" s="841"/>
      <c r="GQK14" s="841"/>
      <c r="GQL14" s="841"/>
      <c r="GQM14" s="841"/>
      <c r="GQN14" s="841"/>
      <c r="GQO14" s="841"/>
      <c r="GQP14" s="841"/>
      <c r="GQQ14" s="841"/>
      <c r="GQR14" s="841"/>
      <c r="GQS14" s="841"/>
      <c r="GQT14" s="841"/>
      <c r="GQU14" s="841"/>
      <c r="GQV14" s="841"/>
      <c r="GQW14" s="841"/>
      <c r="GQX14" s="841"/>
      <c r="GQY14" s="841"/>
      <c r="GQZ14" s="841"/>
      <c r="GRA14" s="841"/>
      <c r="GRB14" s="841"/>
      <c r="GRC14" s="841"/>
      <c r="GRD14" s="841"/>
      <c r="GRE14" s="841"/>
      <c r="GRF14" s="841"/>
      <c r="GRG14" s="841"/>
      <c r="GRH14" s="841"/>
      <c r="GRI14" s="841"/>
      <c r="GRJ14" s="841"/>
      <c r="GRK14" s="841"/>
      <c r="GRL14" s="841"/>
      <c r="GRM14" s="841"/>
      <c r="GRN14" s="841"/>
      <c r="GRO14" s="841"/>
      <c r="GRP14" s="841"/>
      <c r="GRQ14" s="841"/>
      <c r="GRR14" s="841"/>
      <c r="GRS14" s="841"/>
      <c r="GRT14" s="841"/>
      <c r="GRU14" s="841"/>
      <c r="GRV14" s="841"/>
      <c r="GRW14" s="841"/>
      <c r="GRX14" s="841"/>
      <c r="GRY14" s="841"/>
      <c r="GRZ14" s="841"/>
      <c r="GSA14" s="841"/>
      <c r="GSB14" s="841"/>
      <c r="GSC14" s="841"/>
      <c r="GSD14" s="841"/>
      <c r="GSE14" s="841"/>
      <c r="GSF14" s="841"/>
      <c r="GSG14" s="841"/>
      <c r="GSH14" s="841"/>
      <c r="GSI14" s="841"/>
      <c r="GSJ14" s="841"/>
      <c r="GSK14" s="841"/>
      <c r="GSL14" s="841"/>
      <c r="GSM14" s="841"/>
      <c r="GSN14" s="841"/>
      <c r="GSO14" s="841"/>
      <c r="GSP14" s="841"/>
      <c r="GSQ14" s="841"/>
      <c r="GSR14" s="841"/>
      <c r="GSS14" s="841"/>
      <c r="GST14" s="841"/>
      <c r="GSU14" s="841"/>
      <c r="GSV14" s="841"/>
      <c r="GSW14" s="841"/>
      <c r="GSX14" s="841"/>
      <c r="GSY14" s="841"/>
      <c r="GSZ14" s="841"/>
      <c r="GTA14" s="841"/>
      <c r="GTB14" s="841"/>
      <c r="GTC14" s="841"/>
      <c r="GTD14" s="841"/>
      <c r="GTE14" s="841"/>
      <c r="GTF14" s="841"/>
      <c r="GTG14" s="841"/>
      <c r="GTH14" s="841"/>
      <c r="GTI14" s="841"/>
      <c r="GTJ14" s="841"/>
      <c r="GTK14" s="841"/>
      <c r="GTL14" s="841"/>
      <c r="GTM14" s="841"/>
      <c r="GTN14" s="841"/>
      <c r="GTO14" s="841"/>
      <c r="GTP14" s="841"/>
      <c r="GTQ14" s="841"/>
      <c r="GTR14" s="841"/>
      <c r="GTS14" s="841"/>
      <c r="GTT14" s="841"/>
      <c r="GTU14" s="841"/>
      <c r="GTV14" s="841"/>
      <c r="GTW14" s="841"/>
      <c r="GTX14" s="841"/>
      <c r="GTY14" s="841"/>
      <c r="GTZ14" s="841"/>
      <c r="GUA14" s="841"/>
      <c r="GUB14" s="841"/>
      <c r="GUC14" s="841"/>
      <c r="GUD14" s="841"/>
      <c r="GUE14" s="841"/>
      <c r="GUF14" s="841"/>
      <c r="GUG14" s="841"/>
      <c r="GUH14" s="841"/>
      <c r="GUI14" s="841"/>
      <c r="GUJ14" s="841"/>
      <c r="GUK14" s="841"/>
      <c r="GUL14" s="841"/>
      <c r="GUM14" s="841"/>
      <c r="GUN14" s="841"/>
      <c r="GUO14" s="841"/>
      <c r="GUP14" s="841"/>
      <c r="GUQ14" s="841"/>
      <c r="GUR14" s="841"/>
      <c r="GUS14" s="841"/>
      <c r="GUT14" s="841"/>
      <c r="GUU14" s="841"/>
      <c r="GUV14" s="841"/>
      <c r="GUW14" s="841"/>
      <c r="GUX14" s="841"/>
      <c r="GUY14" s="841"/>
      <c r="GUZ14" s="841"/>
      <c r="GVA14" s="841"/>
      <c r="GVB14" s="841"/>
      <c r="GVC14" s="841"/>
      <c r="GVD14" s="841"/>
      <c r="GVE14" s="841"/>
      <c r="GVF14" s="841"/>
      <c r="GVG14" s="841"/>
      <c r="GVH14" s="841"/>
      <c r="GVI14" s="841"/>
      <c r="GVJ14" s="841"/>
      <c r="GVK14" s="841"/>
      <c r="GVL14" s="841"/>
      <c r="GVM14" s="841"/>
      <c r="GVN14" s="841"/>
      <c r="GVO14" s="841"/>
      <c r="GVP14" s="841"/>
      <c r="GVQ14" s="841"/>
      <c r="GVR14" s="841"/>
      <c r="GVS14" s="841"/>
      <c r="GVT14" s="841"/>
      <c r="GVU14" s="841"/>
      <c r="GVV14" s="841"/>
      <c r="GVW14" s="841"/>
      <c r="GVX14" s="841"/>
      <c r="GVY14" s="841"/>
      <c r="GVZ14" s="841"/>
      <c r="GWA14" s="841"/>
      <c r="GWB14" s="841"/>
      <c r="GWC14" s="841"/>
      <c r="GWD14" s="841"/>
      <c r="GWE14" s="841"/>
      <c r="GWF14" s="841"/>
      <c r="GWG14" s="841"/>
      <c r="GWH14" s="841"/>
      <c r="GWI14" s="841"/>
      <c r="GWJ14" s="841"/>
      <c r="GWK14" s="841"/>
      <c r="GWL14" s="841"/>
      <c r="GWM14" s="841"/>
      <c r="GWN14" s="841"/>
      <c r="GWO14" s="841"/>
      <c r="GWP14" s="841"/>
      <c r="GWQ14" s="841"/>
      <c r="GWR14" s="841"/>
      <c r="GWS14" s="841"/>
      <c r="GWT14" s="841"/>
      <c r="GWU14" s="841"/>
      <c r="GWV14" s="841"/>
      <c r="GWW14" s="841"/>
      <c r="GWX14" s="841"/>
      <c r="GWY14" s="841"/>
      <c r="GWZ14" s="841"/>
      <c r="GXA14" s="841"/>
      <c r="GXB14" s="841"/>
      <c r="GXC14" s="841"/>
      <c r="GXD14" s="841"/>
      <c r="GXE14" s="841"/>
      <c r="GXF14" s="841"/>
      <c r="GXG14" s="841"/>
      <c r="GXH14" s="841"/>
      <c r="GXI14" s="841"/>
      <c r="GXJ14" s="841"/>
      <c r="GXK14" s="841"/>
      <c r="GXL14" s="841"/>
      <c r="GXM14" s="841"/>
      <c r="GXN14" s="841"/>
      <c r="GXO14" s="841"/>
      <c r="GXP14" s="841"/>
      <c r="GXQ14" s="841"/>
      <c r="GXR14" s="841"/>
      <c r="GXS14" s="841"/>
      <c r="GXT14" s="841"/>
      <c r="GXU14" s="841"/>
      <c r="GXV14" s="841"/>
      <c r="GXW14" s="841"/>
      <c r="GXX14" s="841"/>
      <c r="GXY14" s="841"/>
      <c r="GXZ14" s="841"/>
      <c r="GYA14" s="841"/>
      <c r="GYB14" s="841"/>
      <c r="GYC14" s="841"/>
      <c r="GYD14" s="841"/>
      <c r="GYE14" s="841"/>
      <c r="GYF14" s="841"/>
      <c r="GYG14" s="841"/>
      <c r="GYH14" s="841"/>
      <c r="GYI14" s="841"/>
      <c r="GYJ14" s="841"/>
      <c r="GYK14" s="841"/>
      <c r="GYL14" s="841"/>
      <c r="GYM14" s="841"/>
      <c r="GYN14" s="841"/>
      <c r="GYO14" s="841"/>
      <c r="GYP14" s="841"/>
      <c r="GYQ14" s="841"/>
      <c r="GYR14" s="841"/>
      <c r="GYS14" s="841"/>
      <c r="GYT14" s="841"/>
      <c r="GYU14" s="841"/>
      <c r="GYV14" s="841"/>
      <c r="GYW14" s="841"/>
      <c r="GYX14" s="841"/>
      <c r="GYY14" s="841"/>
      <c r="GYZ14" s="841"/>
      <c r="GZA14" s="841"/>
      <c r="GZB14" s="841"/>
      <c r="GZC14" s="841"/>
      <c r="GZD14" s="841"/>
      <c r="GZE14" s="841"/>
      <c r="GZF14" s="841"/>
      <c r="GZG14" s="841"/>
      <c r="GZH14" s="841"/>
      <c r="GZI14" s="841"/>
      <c r="GZJ14" s="841"/>
      <c r="GZK14" s="841"/>
      <c r="GZL14" s="841"/>
      <c r="GZM14" s="841"/>
      <c r="GZN14" s="841"/>
      <c r="GZO14" s="841"/>
      <c r="GZP14" s="841"/>
      <c r="GZQ14" s="841"/>
      <c r="GZR14" s="841"/>
      <c r="GZS14" s="841"/>
      <c r="GZT14" s="841"/>
      <c r="GZU14" s="841"/>
      <c r="GZV14" s="841"/>
      <c r="GZW14" s="841"/>
      <c r="GZX14" s="841"/>
      <c r="GZY14" s="841"/>
      <c r="GZZ14" s="841"/>
      <c r="HAA14" s="841"/>
      <c r="HAB14" s="841"/>
      <c r="HAC14" s="841"/>
      <c r="HAD14" s="841"/>
      <c r="HAE14" s="841"/>
      <c r="HAF14" s="841"/>
      <c r="HAG14" s="841"/>
      <c r="HAH14" s="841"/>
      <c r="HAI14" s="841"/>
      <c r="HAJ14" s="841"/>
      <c r="HAK14" s="841"/>
      <c r="HAL14" s="841"/>
      <c r="HAM14" s="841"/>
      <c r="HAN14" s="841"/>
      <c r="HAO14" s="841"/>
      <c r="HAP14" s="841"/>
      <c r="HAQ14" s="841"/>
      <c r="HAR14" s="841"/>
      <c r="HAS14" s="841"/>
      <c r="HAT14" s="841"/>
      <c r="HAU14" s="841"/>
      <c r="HAV14" s="841"/>
      <c r="HAW14" s="841"/>
      <c r="HAX14" s="841"/>
      <c r="HAY14" s="841"/>
      <c r="HAZ14" s="841"/>
      <c r="HBA14" s="841"/>
      <c r="HBB14" s="841"/>
      <c r="HBC14" s="841"/>
      <c r="HBD14" s="841"/>
      <c r="HBE14" s="841"/>
      <c r="HBF14" s="841"/>
      <c r="HBG14" s="841"/>
      <c r="HBH14" s="841"/>
      <c r="HBI14" s="841"/>
      <c r="HBJ14" s="841"/>
      <c r="HBK14" s="841"/>
      <c r="HBL14" s="841"/>
      <c r="HBM14" s="841"/>
      <c r="HBN14" s="841"/>
      <c r="HBO14" s="841"/>
      <c r="HBP14" s="841"/>
      <c r="HBQ14" s="841"/>
      <c r="HBR14" s="841"/>
      <c r="HBS14" s="841"/>
      <c r="HBT14" s="841"/>
      <c r="HBU14" s="841"/>
      <c r="HBV14" s="841"/>
      <c r="HBW14" s="841"/>
      <c r="HBX14" s="841"/>
      <c r="HBY14" s="841"/>
      <c r="HBZ14" s="841"/>
      <c r="HCA14" s="841"/>
      <c r="HCB14" s="841"/>
      <c r="HCC14" s="841"/>
      <c r="HCD14" s="841"/>
      <c r="HCE14" s="841"/>
      <c r="HCF14" s="841"/>
      <c r="HCG14" s="841"/>
      <c r="HCH14" s="841"/>
      <c r="HCI14" s="841"/>
      <c r="HCJ14" s="841"/>
      <c r="HCK14" s="841"/>
      <c r="HCL14" s="841"/>
      <c r="HCM14" s="841"/>
      <c r="HCN14" s="841"/>
      <c r="HCO14" s="841"/>
      <c r="HCP14" s="841"/>
      <c r="HCQ14" s="841"/>
      <c r="HCR14" s="841"/>
      <c r="HCS14" s="841"/>
      <c r="HCT14" s="841"/>
      <c r="HCU14" s="841"/>
      <c r="HCV14" s="841"/>
      <c r="HCW14" s="841"/>
      <c r="HCX14" s="841"/>
      <c r="HCY14" s="841"/>
      <c r="HCZ14" s="841"/>
      <c r="HDA14" s="841"/>
      <c r="HDB14" s="841"/>
      <c r="HDC14" s="841"/>
      <c r="HDD14" s="841"/>
      <c r="HDE14" s="841"/>
      <c r="HDF14" s="841"/>
      <c r="HDG14" s="841"/>
      <c r="HDH14" s="841"/>
      <c r="HDI14" s="841"/>
      <c r="HDJ14" s="841"/>
      <c r="HDK14" s="841"/>
      <c r="HDL14" s="841"/>
      <c r="HDM14" s="841"/>
      <c r="HDN14" s="841"/>
      <c r="HDO14" s="841"/>
      <c r="HDP14" s="841"/>
      <c r="HDQ14" s="841"/>
      <c r="HDR14" s="841"/>
      <c r="HDS14" s="841"/>
      <c r="HDT14" s="841"/>
      <c r="HDU14" s="841"/>
      <c r="HDV14" s="841"/>
      <c r="HDW14" s="841"/>
      <c r="HDX14" s="841"/>
      <c r="HDY14" s="841"/>
      <c r="HDZ14" s="841"/>
      <c r="HEA14" s="841"/>
      <c r="HEB14" s="841"/>
      <c r="HEC14" s="841"/>
      <c r="HED14" s="841"/>
      <c r="HEE14" s="841"/>
      <c r="HEF14" s="841"/>
      <c r="HEG14" s="841"/>
      <c r="HEH14" s="841"/>
      <c r="HEI14" s="841"/>
      <c r="HEJ14" s="841"/>
      <c r="HEK14" s="841"/>
      <c r="HEL14" s="841"/>
      <c r="HEM14" s="841"/>
      <c r="HEN14" s="841"/>
      <c r="HEO14" s="841"/>
      <c r="HEP14" s="841"/>
      <c r="HEQ14" s="841"/>
      <c r="HER14" s="841"/>
      <c r="HES14" s="841"/>
      <c r="HET14" s="841"/>
      <c r="HEU14" s="841"/>
      <c r="HEV14" s="841"/>
      <c r="HEW14" s="841"/>
      <c r="HEX14" s="841"/>
      <c r="HEY14" s="841"/>
      <c r="HEZ14" s="841"/>
      <c r="HFA14" s="841"/>
      <c r="HFB14" s="841"/>
      <c r="HFC14" s="841"/>
      <c r="HFD14" s="841"/>
      <c r="HFE14" s="841"/>
      <c r="HFF14" s="841"/>
      <c r="HFG14" s="841"/>
      <c r="HFH14" s="841"/>
      <c r="HFI14" s="841"/>
      <c r="HFJ14" s="841"/>
      <c r="HFK14" s="841"/>
      <c r="HFL14" s="841"/>
      <c r="HFM14" s="841"/>
      <c r="HFN14" s="841"/>
      <c r="HFO14" s="841"/>
      <c r="HFP14" s="841"/>
      <c r="HFQ14" s="841"/>
      <c r="HFR14" s="841"/>
      <c r="HFS14" s="841"/>
      <c r="HFT14" s="841"/>
      <c r="HFU14" s="841"/>
      <c r="HFV14" s="841"/>
      <c r="HFW14" s="841"/>
      <c r="HFX14" s="841"/>
      <c r="HFY14" s="841"/>
      <c r="HFZ14" s="841"/>
      <c r="HGA14" s="841"/>
      <c r="HGB14" s="841"/>
      <c r="HGC14" s="841"/>
      <c r="HGD14" s="841"/>
      <c r="HGE14" s="841"/>
      <c r="HGF14" s="841"/>
      <c r="HGG14" s="841"/>
      <c r="HGH14" s="841"/>
      <c r="HGI14" s="841"/>
      <c r="HGJ14" s="841"/>
      <c r="HGK14" s="841"/>
      <c r="HGL14" s="841"/>
      <c r="HGM14" s="841"/>
      <c r="HGN14" s="841"/>
      <c r="HGO14" s="841"/>
      <c r="HGP14" s="841"/>
      <c r="HGQ14" s="841"/>
      <c r="HGR14" s="841"/>
      <c r="HGS14" s="841"/>
      <c r="HGT14" s="841"/>
      <c r="HGU14" s="841"/>
      <c r="HGV14" s="841"/>
      <c r="HGW14" s="841"/>
      <c r="HGX14" s="841"/>
      <c r="HGY14" s="841"/>
      <c r="HGZ14" s="841"/>
      <c r="HHA14" s="841"/>
      <c r="HHB14" s="841"/>
      <c r="HHC14" s="841"/>
      <c r="HHD14" s="841"/>
      <c r="HHE14" s="841"/>
      <c r="HHF14" s="841"/>
      <c r="HHG14" s="841"/>
      <c r="HHH14" s="841"/>
      <c r="HHI14" s="841"/>
      <c r="HHJ14" s="841"/>
      <c r="HHK14" s="841"/>
      <c r="HHL14" s="841"/>
      <c r="HHM14" s="841"/>
      <c r="HHN14" s="841"/>
      <c r="HHO14" s="841"/>
      <c r="HHP14" s="841"/>
      <c r="HHQ14" s="841"/>
      <c r="HHR14" s="841"/>
      <c r="HHS14" s="841"/>
      <c r="HHT14" s="841"/>
      <c r="HHU14" s="841"/>
      <c r="HHV14" s="841"/>
      <c r="HHW14" s="841"/>
      <c r="HHX14" s="841"/>
      <c r="HHY14" s="841"/>
      <c r="HHZ14" s="841"/>
      <c r="HIA14" s="841"/>
      <c r="HIB14" s="841"/>
      <c r="HIC14" s="841"/>
      <c r="HID14" s="841"/>
      <c r="HIE14" s="841"/>
      <c r="HIF14" s="841"/>
      <c r="HIG14" s="841"/>
      <c r="HIH14" s="841"/>
      <c r="HII14" s="841"/>
      <c r="HIJ14" s="841"/>
      <c r="HIK14" s="841"/>
      <c r="HIL14" s="841"/>
      <c r="HIM14" s="841"/>
      <c r="HIN14" s="841"/>
      <c r="HIO14" s="841"/>
      <c r="HIP14" s="841"/>
      <c r="HIQ14" s="841"/>
      <c r="HIR14" s="841"/>
      <c r="HIS14" s="841"/>
      <c r="HIT14" s="841"/>
      <c r="HIU14" s="841"/>
      <c r="HIV14" s="841"/>
      <c r="HIW14" s="841"/>
      <c r="HIX14" s="841"/>
      <c r="HIY14" s="841"/>
      <c r="HIZ14" s="841"/>
      <c r="HJA14" s="841"/>
      <c r="HJB14" s="841"/>
      <c r="HJC14" s="841"/>
      <c r="HJD14" s="841"/>
      <c r="HJE14" s="841"/>
      <c r="HJF14" s="841"/>
      <c r="HJG14" s="841"/>
      <c r="HJH14" s="841"/>
      <c r="HJI14" s="841"/>
      <c r="HJJ14" s="841"/>
      <c r="HJK14" s="841"/>
      <c r="HJL14" s="841"/>
      <c r="HJM14" s="841"/>
      <c r="HJN14" s="841"/>
      <c r="HJO14" s="841"/>
      <c r="HJP14" s="841"/>
      <c r="HJQ14" s="841"/>
      <c r="HJR14" s="841"/>
      <c r="HJS14" s="841"/>
      <c r="HJT14" s="841"/>
      <c r="HJU14" s="841"/>
      <c r="HJV14" s="841"/>
      <c r="HJW14" s="841"/>
      <c r="HJX14" s="841"/>
      <c r="HJY14" s="841"/>
      <c r="HJZ14" s="841"/>
      <c r="HKA14" s="841"/>
      <c r="HKB14" s="841"/>
      <c r="HKC14" s="841"/>
      <c r="HKD14" s="841"/>
      <c r="HKE14" s="841"/>
      <c r="HKF14" s="841"/>
      <c r="HKG14" s="841"/>
      <c r="HKH14" s="841"/>
      <c r="HKI14" s="841"/>
      <c r="HKJ14" s="841"/>
      <c r="HKK14" s="841"/>
      <c r="HKL14" s="841"/>
      <c r="HKM14" s="841"/>
      <c r="HKN14" s="841"/>
      <c r="HKO14" s="841"/>
      <c r="HKP14" s="841"/>
      <c r="HKQ14" s="841"/>
      <c r="HKR14" s="841"/>
      <c r="HKS14" s="841"/>
      <c r="HKT14" s="841"/>
      <c r="HKU14" s="841"/>
      <c r="HKV14" s="841"/>
      <c r="HKW14" s="841"/>
      <c r="HKX14" s="841"/>
      <c r="HKY14" s="841"/>
      <c r="HKZ14" s="841"/>
      <c r="HLA14" s="841"/>
      <c r="HLB14" s="841"/>
      <c r="HLC14" s="841"/>
      <c r="HLD14" s="841"/>
      <c r="HLE14" s="841"/>
      <c r="HLF14" s="841"/>
      <c r="HLG14" s="841"/>
      <c r="HLH14" s="841"/>
      <c r="HLI14" s="841"/>
      <c r="HLJ14" s="841"/>
      <c r="HLK14" s="841"/>
      <c r="HLL14" s="841"/>
      <c r="HLM14" s="841"/>
      <c r="HLN14" s="841"/>
      <c r="HLO14" s="841"/>
      <c r="HLP14" s="841"/>
      <c r="HLQ14" s="841"/>
      <c r="HLR14" s="841"/>
      <c r="HLS14" s="841"/>
      <c r="HLT14" s="841"/>
      <c r="HLU14" s="841"/>
      <c r="HLV14" s="841"/>
      <c r="HLW14" s="841"/>
      <c r="HLX14" s="841"/>
      <c r="HLY14" s="841"/>
      <c r="HLZ14" s="841"/>
      <c r="HMA14" s="841"/>
      <c r="HMB14" s="841"/>
      <c r="HMC14" s="841"/>
      <c r="HMD14" s="841"/>
      <c r="HME14" s="841"/>
      <c r="HMF14" s="841"/>
      <c r="HMG14" s="841"/>
      <c r="HMH14" s="841"/>
      <c r="HMI14" s="841"/>
      <c r="HMJ14" s="841"/>
      <c r="HMK14" s="841"/>
      <c r="HML14" s="841"/>
      <c r="HMM14" s="841"/>
      <c r="HMN14" s="841"/>
      <c r="HMO14" s="841"/>
      <c r="HMP14" s="841"/>
      <c r="HMQ14" s="841"/>
      <c r="HMR14" s="841"/>
      <c r="HMS14" s="841"/>
      <c r="HMT14" s="841"/>
      <c r="HMU14" s="841"/>
      <c r="HMV14" s="841"/>
      <c r="HMW14" s="841"/>
      <c r="HMX14" s="841"/>
      <c r="HMY14" s="841"/>
      <c r="HMZ14" s="841"/>
      <c r="HNA14" s="841"/>
      <c r="HNB14" s="841"/>
      <c r="HNC14" s="841"/>
      <c r="HND14" s="841"/>
      <c r="HNE14" s="841"/>
      <c r="HNF14" s="841"/>
      <c r="HNG14" s="841"/>
      <c r="HNH14" s="841"/>
      <c r="HNI14" s="841"/>
      <c r="HNJ14" s="841"/>
      <c r="HNK14" s="841"/>
      <c r="HNL14" s="841"/>
      <c r="HNM14" s="841"/>
      <c r="HNN14" s="841"/>
      <c r="HNO14" s="841"/>
      <c r="HNP14" s="841"/>
      <c r="HNQ14" s="841"/>
      <c r="HNR14" s="841"/>
      <c r="HNS14" s="841"/>
      <c r="HNT14" s="841"/>
      <c r="HNU14" s="841"/>
      <c r="HNV14" s="841"/>
      <c r="HNW14" s="841"/>
      <c r="HNX14" s="841"/>
      <c r="HNY14" s="841"/>
      <c r="HNZ14" s="841"/>
      <c r="HOA14" s="841"/>
      <c r="HOB14" s="841"/>
      <c r="HOC14" s="841"/>
      <c r="HOD14" s="841"/>
      <c r="HOE14" s="841"/>
      <c r="HOF14" s="841"/>
      <c r="HOG14" s="841"/>
      <c r="HOH14" s="841"/>
      <c r="HOI14" s="841"/>
      <c r="HOJ14" s="841"/>
      <c r="HOK14" s="841"/>
      <c r="HOL14" s="841"/>
      <c r="HOM14" s="841"/>
      <c r="HON14" s="841"/>
      <c r="HOO14" s="841"/>
      <c r="HOP14" s="841"/>
      <c r="HOQ14" s="841"/>
      <c r="HOR14" s="841"/>
      <c r="HOS14" s="841"/>
      <c r="HOT14" s="841"/>
      <c r="HOU14" s="841"/>
      <c r="HOV14" s="841"/>
      <c r="HOW14" s="841"/>
      <c r="HOX14" s="841"/>
      <c r="HOY14" s="841"/>
      <c r="HOZ14" s="841"/>
      <c r="HPA14" s="841"/>
      <c r="HPB14" s="841"/>
      <c r="HPC14" s="841"/>
      <c r="HPD14" s="841"/>
      <c r="HPE14" s="841"/>
      <c r="HPF14" s="841"/>
      <c r="HPG14" s="841"/>
      <c r="HPH14" s="841"/>
      <c r="HPI14" s="841"/>
      <c r="HPJ14" s="841"/>
      <c r="HPK14" s="841"/>
      <c r="HPL14" s="841"/>
      <c r="HPM14" s="841"/>
      <c r="HPN14" s="841"/>
      <c r="HPO14" s="841"/>
      <c r="HPP14" s="841"/>
      <c r="HPQ14" s="841"/>
      <c r="HPR14" s="841"/>
      <c r="HPS14" s="841"/>
      <c r="HPT14" s="841"/>
      <c r="HPU14" s="841"/>
      <c r="HPV14" s="841"/>
      <c r="HPW14" s="841"/>
      <c r="HPX14" s="841"/>
      <c r="HPY14" s="841"/>
      <c r="HPZ14" s="841"/>
      <c r="HQA14" s="841"/>
      <c r="HQB14" s="841"/>
      <c r="HQC14" s="841"/>
      <c r="HQD14" s="841"/>
      <c r="HQE14" s="841"/>
      <c r="HQF14" s="841"/>
      <c r="HQG14" s="841"/>
      <c r="HQH14" s="841"/>
      <c r="HQI14" s="841"/>
      <c r="HQJ14" s="841"/>
      <c r="HQK14" s="841"/>
      <c r="HQL14" s="841"/>
      <c r="HQM14" s="841"/>
      <c r="HQN14" s="841"/>
      <c r="HQO14" s="841"/>
      <c r="HQP14" s="841"/>
      <c r="HQQ14" s="841"/>
      <c r="HQR14" s="841"/>
      <c r="HQS14" s="841"/>
      <c r="HQT14" s="841"/>
      <c r="HQU14" s="841"/>
      <c r="HQV14" s="841"/>
      <c r="HQW14" s="841"/>
      <c r="HQX14" s="841"/>
      <c r="HQY14" s="841"/>
      <c r="HQZ14" s="841"/>
      <c r="HRA14" s="841"/>
      <c r="HRB14" s="841"/>
      <c r="HRC14" s="841"/>
      <c r="HRD14" s="841"/>
      <c r="HRE14" s="841"/>
      <c r="HRF14" s="841"/>
      <c r="HRG14" s="841"/>
      <c r="HRH14" s="841"/>
      <c r="HRI14" s="841"/>
      <c r="HRJ14" s="841"/>
      <c r="HRK14" s="841"/>
      <c r="HRL14" s="841"/>
      <c r="HRM14" s="841"/>
      <c r="HRN14" s="841"/>
      <c r="HRO14" s="841"/>
      <c r="HRP14" s="841"/>
      <c r="HRQ14" s="841"/>
      <c r="HRR14" s="841"/>
      <c r="HRS14" s="841"/>
      <c r="HRT14" s="841"/>
      <c r="HRU14" s="841"/>
      <c r="HRV14" s="841"/>
      <c r="HRW14" s="841"/>
      <c r="HRX14" s="841"/>
      <c r="HRY14" s="841"/>
      <c r="HRZ14" s="841"/>
      <c r="HSA14" s="841"/>
      <c r="HSB14" s="841"/>
      <c r="HSC14" s="841"/>
      <c r="HSD14" s="841"/>
      <c r="HSE14" s="841"/>
      <c r="HSF14" s="841"/>
      <c r="HSG14" s="841"/>
      <c r="HSH14" s="841"/>
      <c r="HSI14" s="841"/>
      <c r="HSJ14" s="841"/>
      <c r="HSK14" s="841"/>
      <c r="HSL14" s="841"/>
      <c r="HSM14" s="841"/>
      <c r="HSN14" s="841"/>
      <c r="HSO14" s="841"/>
      <c r="HSP14" s="841"/>
      <c r="HSQ14" s="841"/>
      <c r="HSR14" s="841"/>
      <c r="HSS14" s="841"/>
      <c r="HST14" s="841"/>
      <c r="HSU14" s="841"/>
      <c r="HSV14" s="841"/>
      <c r="HSW14" s="841"/>
      <c r="HSX14" s="841"/>
      <c r="HSY14" s="841"/>
      <c r="HSZ14" s="841"/>
      <c r="HTA14" s="841"/>
      <c r="HTB14" s="841"/>
      <c r="HTC14" s="841"/>
      <c r="HTD14" s="841"/>
      <c r="HTE14" s="841"/>
      <c r="HTF14" s="841"/>
      <c r="HTG14" s="841"/>
      <c r="HTH14" s="841"/>
      <c r="HTI14" s="841"/>
      <c r="HTJ14" s="841"/>
      <c r="HTK14" s="841"/>
      <c r="HTL14" s="841"/>
      <c r="HTM14" s="841"/>
      <c r="HTN14" s="841"/>
      <c r="HTO14" s="841"/>
      <c r="HTP14" s="841"/>
      <c r="HTQ14" s="841"/>
      <c r="HTR14" s="841"/>
      <c r="HTS14" s="841"/>
      <c r="HTT14" s="841"/>
      <c r="HTU14" s="841"/>
      <c r="HTV14" s="841"/>
      <c r="HTW14" s="841"/>
      <c r="HTX14" s="841"/>
      <c r="HTY14" s="841"/>
      <c r="HTZ14" s="841"/>
      <c r="HUA14" s="841"/>
      <c r="HUB14" s="841"/>
      <c r="HUC14" s="841"/>
      <c r="HUD14" s="841"/>
      <c r="HUE14" s="841"/>
      <c r="HUF14" s="841"/>
      <c r="HUG14" s="841"/>
      <c r="HUH14" s="841"/>
      <c r="HUI14" s="841"/>
      <c r="HUJ14" s="841"/>
      <c r="HUK14" s="841"/>
      <c r="HUL14" s="841"/>
      <c r="HUM14" s="841"/>
      <c r="HUN14" s="841"/>
      <c r="HUO14" s="841"/>
      <c r="HUP14" s="841"/>
      <c r="HUQ14" s="841"/>
      <c r="HUR14" s="841"/>
      <c r="HUS14" s="841"/>
      <c r="HUT14" s="841"/>
      <c r="HUU14" s="841"/>
      <c r="HUV14" s="841"/>
      <c r="HUW14" s="841"/>
      <c r="HUX14" s="841"/>
      <c r="HUY14" s="841"/>
      <c r="HUZ14" s="841"/>
      <c r="HVA14" s="841"/>
      <c r="HVB14" s="841"/>
      <c r="HVC14" s="841"/>
      <c r="HVD14" s="841"/>
      <c r="HVE14" s="841"/>
      <c r="HVF14" s="841"/>
      <c r="HVG14" s="841"/>
      <c r="HVH14" s="841"/>
      <c r="HVI14" s="841"/>
      <c r="HVJ14" s="841"/>
      <c r="HVK14" s="841"/>
      <c r="HVL14" s="841"/>
      <c r="HVM14" s="841"/>
      <c r="HVN14" s="841"/>
      <c r="HVO14" s="841"/>
      <c r="HVP14" s="841"/>
      <c r="HVQ14" s="841"/>
      <c r="HVR14" s="841"/>
      <c r="HVS14" s="841"/>
      <c r="HVT14" s="841"/>
      <c r="HVU14" s="841"/>
      <c r="HVV14" s="841"/>
      <c r="HVW14" s="841"/>
      <c r="HVX14" s="841"/>
      <c r="HVY14" s="841"/>
      <c r="HVZ14" s="841"/>
      <c r="HWA14" s="841"/>
      <c r="HWB14" s="841"/>
      <c r="HWC14" s="841"/>
      <c r="HWD14" s="841"/>
      <c r="HWE14" s="841"/>
      <c r="HWF14" s="841"/>
      <c r="HWG14" s="841"/>
      <c r="HWH14" s="841"/>
      <c r="HWI14" s="841"/>
      <c r="HWJ14" s="841"/>
      <c r="HWK14" s="841"/>
      <c r="HWL14" s="841"/>
      <c r="HWM14" s="841"/>
      <c r="HWN14" s="841"/>
      <c r="HWO14" s="841"/>
      <c r="HWP14" s="841"/>
      <c r="HWQ14" s="841"/>
      <c r="HWR14" s="841"/>
      <c r="HWS14" s="841"/>
      <c r="HWT14" s="841"/>
      <c r="HWU14" s="841"/>
      <c r="HWV14" s="841"/>
      <c r="HWW14" s="841"/>
      <c r="HWX14" s="841"/>
      <c r="HWY14" s="841"/>
      <c r="HWZ14" s="841"/>
      <c r="HXA14" s="841"/>
      <c r="HXB14" s="841"/>
      <c r="HXC14" s="841"/>
      <c r="HXD14" s="841"/>
      <c r="HXE14" s="841"/>
      <c r="HXF14" s="841"/>
      <c r="HXG14" s="841"/>
      <c r="HXH14" s="841"/>
      <c r="HXI14" s="841"/>
      <c r="HXJ14" s="841"/>
      <c r="HXK14" s="841"/>
      <c r="HXL14" s="841"/>
      <c r="HXM14" s="841"/>
      <c r="HXN14" s="841"/>
      <c r="HXO14" s="841"/>
      <c r="HXP14" s="841"/>
      <c r="HXQ14" s="841"/>
      <c r="HXR14" s="841"/>
      <c r="HXS14" s="841"/>
      <c r="HXT14" s="841"/>
      <c r="HXU14" s="841"/>
      <c r="HXV14" s="841"/>
      <c r="HXW14" s="841"/>
      <c r="HXX14" s="841"/>
      <c r="HXY14" s="841"/>
      <c r="HXZ14" s="841"/>
      <c r="HYA14" s="841"/>
      <c r="HYB14" s="841"/>
      <c r="HYC14" s="841"/>
      <c r="HYD14" s="841"/>
      <c r="HYE14" s="841"/>
      <c r="HYF14" s="841"/>
      <c r="HYG14" s="841"/>
      <c r="HYH14" s="841"/>
      <c r="HYI14" s="841"/>
      <c r="HYJ14" s="841"/>
      <c r="HYK14" s="841"/>
      <c r="HYL14" s="841"/>
      <c r="HYM14" s="841"/>
      <c r="HYN14" s="841"/>
      <c r="HYO14" s="841"/>
      <c r="HYP14" s="841"/>
      <c r="HYQ14" s="841"/>
      <c r="HYR14" s="841"/>
      <c r="HYS14" s="841"/>
      <c r="HYT14" s="841"/>
      <c r="HYU14" s="841"/>
      <c r="HYV14" s="841"/>
      <c r="HYW14" s="841"/>
      <c r="HYX14" s="841"/>
      <c r="HYY14" s="841"/>
      <c r="HYZ14" s="841"/>
      <c r="HZA14" s="841"/>
      <c r="HZB14" s="841"/>
      <c r="HZC14" s="841"/>
      <c r="HZD14" s="841"/>
      <c r="HZE14" s="841"/>
      <c r="HZF14" s="841"/>
      <c r="HZG14" s="841"/>
      <c r="HZH14" s="841"/>
      <c r="HZI14" s="841"/>
      <c r="HZJ14" s="841"/>
      <c r="HZK14" s="841"/>
      <c r="HZL14" s="841"/>
      <c r="HZM14" s="841"/>
      <c r="HZN14" s="841"/>
      <c r="HZO14" s="841"/>
      <c r="HZP14" s="841"/>
      <c r="HZQ14" s="841"/>
      <c r="HZR14" s="841"/>
      <c r="HZS14" s="841"/>
      <c r="HZT14" s="841"/>
      <c r="HZU14" s="841"/>
      <c r="HZV14" s="841"/>
      <c r="HZW14" s="841"/>
      <c r="HZX14" s="841"/>
      <c r="HZY14" s="841"/>
      <c r="HZZ14" s="841"/>
      <c r="IAA14" s="841"/>
      <c r="IAB14" s="841"/>
      <c r="IAC14" s="841"/>
      <c r="IAD14" s="841"/>
      <c r="IAE14" s="841"/>
      <c r="IAF14" s="841"/>
      <c r="IAG14" s="841"/>
      <c r="IAH14" s="841"/>
      <c r="IAI14" s="841"/>
      <c r="IAJ14" s="841"/>
      <c r="IAK14" s="841"/>
      <c r="IAL14" s="841"/>
      <c r="IAM14" s="841"/>
      <c r="IAN14" s="841"/>
      <c r="IAO14" s="841"/>
      <c r="IAP14" s="841"/>
      <c r="IAQ14" s="841"/>
      <c r="IAR14" s="841"/>
      <c r="IAS14" s="841"/>
      <c r="IAT14" s="841"/>
      <c r="IAU14" s="841"/>
      <c r="IAV14" s="841"/>
      <c r="IAW14" s="841"/>
      <c r="IAX14" s="841"/>
      <c r="IAY14" s="841"/>
      <c r="IAZ14" s="841"/>
      <c r="IBA14" s="841"/>
      <c r="IBB14" s="841"/>
      <c r="IBC14" s="841"/>
      <c r="IBD14" s="841"/>
      <c r="IBE14" s="841"/>
      <c r="IBF14" s="841"/>
      <c r="IBG14" s="841"/>
      <c r="IBH14" s="841"/>
      <c r="IBI14" s="841"/>
      <c r="IBJ14" s="841"/>
      <c r="IBK14" s="841"/>
      <c r="IBL14" s="841"/>
      <c r="IBM14" s="841"/>
      <c r="IBN14" s="841"/>
      <c r="IBO14" s="841"/>
      <c r="IBP14" s="841"/>
      <c r="IBQ14" s="841"/>
      <c r="IBR14" s="841"/>
      <c r="IBS14" s="841"/>
      <c r="IBT14" s="841"/>
      <c r="IBU14" s="841"/>
      <c r="IBV14" s="841"/>
      <c r="IBW14" s="841"/>
      <c r="IBX14" s="841"/>
      <c r="IBY14" s="841"/>
      <c r="IBZ14" s="841"/>
      <c r="ICA14" s="841"/>
      <c r="ICB14" s="841"/>
      <c r="ICC14" s="841"/>
      <c r="ICD14" s="841"/>
      <c r="ICE14" s="841"/>
      <c r="ICF14" s="841"/>
      <c r="ICG14" s="841"/>
      <c r="ICH14" s="841"/>
      <c r="ICI14" s="841"/>
      <c r="ICJ14" s="841"/>
      <c r="ICK14" s="841"/>
      <c r="ICL14" s="841"/>
      <c r="ICM14" s="841"/>
      <c r="ICN14" s="841"/>
      <c r="ICO14" s="841"/>
      <c r="ICP14" s="841"/>
      <c r="ICQ14" s="841"/>
      <c r="ICR14" s="841"/>
      <c r="ICS14" s="841"/>
      <c r="ICT14" s="841"/>
      <c r="ICU14" s="841"/>
      <c r="ICV14" s="841"/>
      <c r="ICW14" s="841"/>
      <c r="ICX14" s="841"/>
      <c r="ICY14" s="841"/>
      <c r="ICZ14" s="841"/>
      <c r="IDA14" s="841"/>
      <c r="IDB14" s="841"/>
      <c r="IDC14" s="841"/>
      <c r="IDD14" s="841"/>
      <c r="IDE14" s="841"/>
      <c r="IDF14" s="841"/>
      <c r="IDG14" s="841"/>
      <c r="IDH14" s="841"/>
      <c r="IDI14" s="841"/>
      <c r="IDJ14" s="841"/>
      <c r="IDK14" s="841"/>
      <c r="IDL14" s="841"/>
      <c r="IDM14" s="841"/>
      <c r="IDN14" s="841"/>
      <c r="IDO14" s="841"/>
      <c r="IDP14" s="841"/>
      <c r="IDQ14" s="841"/>
      <c r="IDR14" s="841"/>
      <c r="IDS14" s="841"/>
      <c r="IDT14" s="841"/>
      <c r="IDU14" s="841"/>
      <c r="IDV14" s="841"/>
      <c r="IDW14" s="841"/>
      <c r="IDX14" s="841"/>
      <c r="IDY14" s="841"/>
      <c r="IDZ14" s="841"/>
      <c r="IEA14" s="841"/>
      <c r="IEB14" s="841"/>
      <c r="IEC14" s="841"/>
      <c r="IED14" s="841"/>
      <c r="IEE14" s="841"/>
      <c r="IEF14" s="841"/>
      <c r="IEG14" s="841"/>
      <c r="IEH14" s="841"/>
      <c r="IEI14" s="841"/>
      <c r="IEJ14" s="841"/>
      <c r="IEK14" s="841"/>
      <c r="IEL14" s="841"/>
      <c r="IEM14" s="841"/>
      <c r="IEN14" s="841"/>
      <c r="IEO14" s="841"/>
      <c r="IEP14" s="841"/>
      <c r="IEQ14" s="841"/>
      <c r="IER14" s="841"/>
      <c r="IES14" s="841"/>
      <c r="IET14" s="841"/>
      <c r="IEU14" s="841"/>
      <c r="IEV14" s="841"/>
      <c r="IEW14" s="841"/>
      <c r="IEX14" s="841"/>
      <c r="IEY14" s="841"/>
      <c r="IEZ14" s="841"/>
      <c r="IFA14" s="841"/>
      <c r="IFB14" s="841"/>
      <c r="IFC14" s="841"/>
      <c r="IFD14" s="841"/>
      <c r="IFE14" s="841"/>
      <c r="IFF14" s="841"/>
      <c r="IFG14" s="841"/>
      <c r="IFH14" s="841"/>
      <c r="IFI14" s="841"/>
      <c r="IFJ14" s="841"/>
      <c r="IFK14" s="841"/>
      <c r="IFL14" s="841"/>
      <c r="IFM14" s="841"/>
      <c r="IFN14" s="841"/>
      <c r="IFO14" s="841"/>
      <c r="IFP14" s="841"/>
      <c r="IFQ14" s="841"/>
      <c r="IFR14" s="841"/>
      <c r="IFS14" s="841"/>
      <c r="IFT14" s="841"/>
      <c r="IFU14" s="841"/>
      <c r="IFV14" s="841"/>
      <c r="IFW14" s="841"/>
      <c r="IFX14" s="841"/>
      <c r="IFY14" s="841"/>
      <c r="IFZ14" s="841"/>
      <c r="IGA14" s="841"/>
      <c r="IGB14" s="841"/>
      <c r="IGC14" s="841"/>
      <c r="IGD14" s="841"/>
      <c r="IGE14" s="841"/>
      <c r="IGF14" s="841"/>
      <c r="IGG14" s="841"/>
      <c r="IGH14" s="841"/>
      <c r="IGI14" s="841"/>
      <c r="IGJ14" s="841"/>
      <c r="IGK14" s="841"/>
      <c r="IGL14" s="841"/>
      <c r="IGM14" s="841"/>
      <c r="IGN14" s="841"/>
      <c r="IGO14" s="841"/>
      <c r="IGP14" s="841"/>
      <c r="IGQ14" s="841"/>
      <c r="IGR14" s="841"/>
      <c r="IGS14" s="841"/>
      <c r="IGT14" s="841"/>
      <c r="IGU14" s="841"/>
      <c r="IGV14" s="841"/>
      <c r="IGW14" s="841"/>
      <c r="IGX14" s="841"/>
      <c r="IGY14" s="841"/>
      <c r="IGZ14" s="841"/>
      <c r="IHA14" s="841"/>
      <c r="IHB14" s="841"/>
      <c r="IHC14" s="841"/>
      <c r="IHD14" s="841"/>
      <c r="IHE14" s="841"/>
      <c r="IHF14" s="841"/>
      <c r="IHG14" s="841"/>
      <c r="IHH14" s="841"/>
      <c r="IHI14" s="841"/>
      <c r="IHJ14" s="841"/>
      <c r="IHK14" s="841"/>
      <c r="IHL14" s="841"/>
      <c r="IHM14" s="841"/>
      <c r="IHN14" s="841"/>
      <c r="IHO14" s="841"/>
      <c r="IHP14" s="841"/>
      <c r="IHQ14" s="841"/>
      <c r="IHR14" s="841"/>
      <c r="IHS14" s="841"/>
      <c r="IHT14" s="841"/>
      <c r="IHU14" s="841"/>
      <c r="IHV14" s="841"/>
      <c r="IHW14" s="841"/>
      <c r="IHX14" s="841"/>
      <c r="IHY14" s="841"/>
      <c r="IHZ14" s="841"/>
      <c r="IIA14" s="841"/>
      <c r="IIB14" s="841"/>
      <c r="IIC14" s="841"/>
      <c r="IID14" s="841"/>
      <c r="IIE14" s="841"/>
      <c r="IIF14" s="841"/>
      <c r="IIG14" s="841"/>
      <c r="IIH14" s="841"/>
      <c r="III14" s="841"/>
      <c r="IIJ14" s="841"/>
      <c r="IIK14" s="841"/>
      <c r="IIL14" s="841"/>
      <c r="IIM14" s="841"/>
      <c r="IIN14" s="841"/>
      <c r="IIO14" s="841"/>
      <c r="IIP14" s="841"/>
      <c r="IIQ14" s="841"/>
      <c r="IIR14" s="841"/>
      <c r="IIS14" s="841"/>
      <c r="IIT14" s="841"/>
      <c r="IIU14" s="841"/>
      <c r="IIV14" s="841"/>
      <c r="IIW14" s="841"/>
      <c r="IIX14" s="841"/>
      <c r="IIY14" s="841"/>
      <c r="IIZ14" s="841"/>
      <c r="IJA14" s="841"/>
      <c r="IJB14" s="841"/>
      <c r="IJC14" s="841"/>
      <c r="IJD14" s="841"/>
      <c r="IJE14" s="841"/>
      <c r="IJF14" s="841"/>
      <c r="IJG14" s="841"/>
      <c r="IJH14" s="841"/>
      <c r="IJI14" s="841"/>
      <c r="IJJ14" s="841"/>
      <c r="IJK14" s="841"/>
      <c r="IJL14" s="841"/>
      <c r="IJM14" s="841"/>
      <c r="IJN14" s="841"/>
      <c r="IJO14" s="841"/>
      <c r="IJP14" s="841"/>
      <c r="IJQ14" s="841"/>
      <c r="IJR14" s="841"/>
      <c r="IJS14" s="841"/>
      <c r="IJT14" s="841"/>
      <c r="IJU14" s="841"/>
      <c r="IJV14" s="841"/>
      <c r="IJW14" s="841"/>
      <c r="IJX14" s="841"/>
      <c r="IJY14" s="841"/>
      <c r="IJZ14" s="841"/>
      <c r="IKA14" s="841"/>
      <c r="IKB14" s="841"/>
      <c r="IKC14" s="841"/>
      <c r="IKD14" s="841"/>
      <c r="IKE14" s="841"/>
      <c r="IKF14" s="841"/>
      <c r="IKG14" s="841"/>
      <c r="IKH14" s="841"/>
      <c r="IKI14" s="841"/>
      <c r="IKJ14" s="841"/>
      <c r="IKK14" s="841"/>
      <c r="IKL14" s="841"/>
      <c r="IKM14" s="841"/>
      <c r="IKN14" s="841"/>
      <c r="IKO14" s="841"/>
      <c r="IKP14" s="841"/>
      <c r="IKQ14" s="841"/>
      <c r="IKR14" s="841"/>
      <c r="IKS14" s="841"/>
      <c r="IKT14" s="841"/>
      <c r="IKU14" s="841"/>
      <c r="IKV14" s="841"/>
      <c r="IKW14" s="841"/>
      <c r="IKX14" s="841"/>
      <c r="IKY14" s="841"/>
      <c r="IKZ14" s="841"/>
      <c r="ILA14" s="841"/>
      <c r="ILB14" s="841"/>
      <c r="ILC14" s="841"/>
      <c r="ILD14" s="841"/>
      <c r="ILE14" s="841"/>
      <c r="ILF14" s="841"/>
      <c r="ILG14" s="841"/>
      <c r="ILH14" s="841"/>
      <c r="ILI14" s="841"/>
      <c r="ILJ14" s="841"/>
      <c r="ILK14" s="841"/>
      <c r="ILL14" s="841"/>
      <c r="ILM14" s="841"/>
      <c r="ILN14" s="841"/>
      <c r="ILO14" s="841"/>
      <c r="ILP14" s="841"/>
      <c r="ILQ14" s="841"/>
      <c r="ILR14" s="841"/>
      <c r="ILS14" s="841"/>
      <c r="ILT14" s="841"/>
      <c r="ILU14" s="841"/>
      <c r="ILV14" s="841"/>
      <c r="ILW14" s="841"/>
      <c r="ILX14" s="841"/>
      <c r="ILY14" s="841"/>
      <c r="ILZ14" s="841"/>
      <c r="IMA14" s="841"/>
      <c r="IMB14" s="841"/>
      <c r="IMC14" s="841"/>
      <c r="IMD14" s="841"/>
      <c r="IME14" s="841"/>
      <c r="IMF14" s="841"/>
      <c r="IMG14" s="841"/>
      <c r="IMH14" s="841"/>
      <c r="IMI14" s="841"/>
      <c r="IMJ14" s="841"/>
      <c r="IMK14" s="841"/>
      <c r="IML14" s="841"/>
      <c r="IMM14" s="841"/>
      <c r="IMN14" s="841"/>
      <c r="IMO14" s="841"/>
      <c r="IMP14" s="841"/>
      <c r="IMQ14" s="841"/>
      <c r="IMR14" s="841"/>
      <c r="IMS14" s="841"/>
      <c r="IMT14" s="841"/>
      <c r="IMU14" s="841"/>
      <c r="IMV14" s="841"/>
      <c r="IMW14" s="841"/>
      <c r="IMX14" s="841"/>
      <c r="IMY14" s="841"/>
      <c r="IMZ14" s="841"/>
      <c r="INA14" s="841"/>
      <c r="INB14" s="841"/>
      <c r="INC14" s="841"/>
      <c r="IND14" s="841"/>
      <c r="INE14" s="841"/>
      <c r="INF14" s="841"/>
      <c r="ING14" s="841"/>
      <c r="INH14" s="841"/>
      <c r="INI14" s="841"/>
      <c r="INJ14" s="841"/>
      <c r="INK14" s="841"/>
      <c r="INL14" s="841"/>
      <c r="INM14" s="841"/>
      <c r="INN14" s="841"/>
      <c r="INO14" s="841"/>
      <c r="INP14" s="841"/>
      <c r="INQ14" s="841"/>
      <c r="INR14" s="841"/>
      <c r="INS14" s="841"/>
      <c r="INT14" s="841"/>
      <c r="INU14" s="841"/>
      <c r="INV14" s="841"/>
      <c r="INW14" s="841"/>
      <c r="INX14" s="841"/>
      <c r="INY14" s="841"/>
      <c r="INZ14" s="841"/>
      <c r="IOA14" s="841"/>
      <c r="IOB14" s="841"/>
      <c r="IOC14" s="841"/>
      <c r="IOD14" s="841"/>
      <c r="IOE14" s="841"/>
      <c r="IOF14" s="841"/>
      <c r="IOG14" s="841"/>
      <c r="IOH14" s="841"/>
      <c r="IOI14" s="841"/>
      <c r="IOJ14" s="841"/>
      <c r="IOK14" s="841"/>
      <c r="IOL14" s="841"/>
      <c r="IOM14" s="841"/>
      <c r="ION14" s="841"/>
      <c r="IOO14" s="841"/>
      <c r="IOP14" s="841"/>
      <c r="IOQ14" s="841"/>
      <c r="IOR14" s="841"/>
      <c r="IOS14" s="841"/>
      <c r="IOT14" s="841"/>
      <c r="IOU14" s="841"/>
      <c r="IOV14" s="841"/>
      <c r="IOW14" s="841"/>
      <c r="IOX14" s="841"/>
      <c r="IOY14" s="841"/>
      <c r="IOZ14" s="841"/>
      <c r="IPA14" s="841"/>
      <c r="IPB14" s="841"/>
      <c r="IPC14" s="841"/>
      <c r="IPD14" s="841"/>
      <c r="IPE14" s="841"/>
      <c r="IPF14" s="841"/>
      <c r="IPG14" s="841"/>
      <c r="IPH14" s="841"/>
      <c r="IPI14" s="841"/>
      <c r="IPJ14" s="841"/>
      <c r="IPK14" s="841"/>
      <c r="IPL14" s="841"/>
      <c r="IPM14" s="841"/>
      <c r="IPN14" s="841"/>
      <c r="IPO14" s="841"/>
      <c r="IPP14" s="841"/>
      <c r="IPQ14" s="841"/>
      <c r="IPR14" s="841"/>
      <c r="IPS14" s="841"/>
      <c r="IPT14" s="841"/>
      <c r="IPU14" s="841"/>
      <c r="IPV14" s="841"/>
      <c r="IPW14" s="841"/>
      <c r="IPX14" s="841"/>
      <c r="IPY14" s="841"/>
      <c r="IPZ14" s="841"/>
      <c r="IQA14" s="841"/>
      <c r="IQB14" s="841"/>
      <c r="IQC14" s="841"/>
      <c r="IQD14" s="841"/>
      <c r="IQE14" s="841"/>
      <c r="IQF14" s="841"/>
      <c r="IQG14" s="841"/>
      <c r="IQH14" s="841"/>
      <c r="IQI14" s="841"/>
      <c r="IQJ14" s="841"/>
      <c r="IQK14" s="841"/>
      <c r="IQL14" s="841"/>
      <c r="IQM14" s="841"/>
      <c r="IQN14" s="841"/>
      <c r="IQO14" s="841"/>
      <c r="IQP14" s="841"/>
      <c r="IQQ14" s="841"/>
      <c r="IQR14" s="841"/>
      <c r="IQS14" s="841"/>
      <c r="IQT14" s="841"/>
      <c r="IQU14" s="841"/>
      <c r="IQV14" s="841"/>
      <c r="IQW14" s="841"/>
      <c r="IQX14" s="841"/>
      <c r="IQY14" s="841"/>
      <c r="IQZ14" s="841"/>
      <c r="IRA14" s="841"/>
      <c r="IRB14" s="841"/>
      <c r="IRC14" s="841"/>
      <c r="IRD14" s="841"/>
      <c r="IRE14" s="841"/>
      <c r="IRF14" s="841"/>
      <c r="IRG14" s="841"/>
      <c r="IRH14" s="841"/>
      <c r="IRI14" s="841"/>
      <c r="IRJ14" s="841"/>
      <c r="IRK14" s="841"/>
      <c r="IRL14" s="841"/>
      <c r="IRM14" s="841"/>
      <c r="IRN14" s="841"/>
      <c r="IRO14" s="841"/>
      <c r="IRP14" s="841"/>
      <c r="IRQ14" s="841"/>
      <c r="IRR14" s="841"/>
      <c r="IRS14" s="841"/>
      <c r="IRT14" s="841"/>
      <c r="IRU14" s="841"/>
      <c r="IRV14" s="841"/>
      <c r="IRW14" s="841"/>
      <c r="IRX14" s="841"/>
      <c r="IRY14" s="841"/>
      <c r="IRZ14" s="841"/>
      <c r="ISA14" s="841"/>
      <c r="ISB14" s="841"/>
      <c r="ISC14" s="841"/>
      <c r="ISD14" s="841"/>
      <c r="ISE14" s="841"/>
      <c r="ISF14" s="841"/>
      <c r="ISG14" s="841"/>
      <c r="ISH14" s="841"/>
      <c r="ISI14" s="841"/>
      <c r="ISJ14" s="841"/>
      <c r="ISK14" s="841"/>
      <c r="ISL14" s="841"/>
      <c r="ISM14" s="841"/>
      <c r="ISN14" s="841"/>
      <c r="ISO14" s="841"/>
      <c r="ISP14" s="841"/>
      <c r="ISQ14" s="841"/>
      <c r="ISR14" s="841"/>
      <c r="ISS14" s="841"/>
      <c r="IST14" s="841"/>
      <c r="ISU14" s="841"/>
      <c r="ISV14" s="841"/>
      <c r="ISW14" s="841"/>
      <c r="ISX14" s="841"/>
      <c r="ISY14" s="841"/>
      <c r="ISZ14" s="841"/>
      <c r="ITA14" s="841"/>
      <c r="ITB14" s="841"/>
      <c r="ITC14" s="841"/>
      <c r="ITD14" s="841"/>
      <c r="ITE14" s="841"/>
      <c r="ITF14" s="841"/>
      <c r="ITG14" s="841"/>
      <c r="ITH14" s="841"/>
      <c r="ITI14" s="841"/>
      <c r="ITJ14" s="841"/>
      <c r="ITK14" s="841"/>
      <c r="ITL14" s="841"/>
      <c r="ITM14" s="841"/>
      <c r="ITN14" s="841"/>
      <c r="ITO14" s="841"/>
      <c r="ITP14" s="841"/>
      <c r="ITQ14" s="841"/>
      <c r="ITR14" s="841"/>
      <c r="ITS14" s="841"/>
      <c r="ITT14" s="841"/>
      <c r="ITU14" s="841"/>
      <c r="ITV14" s="841"/>
      <c r="ITW14" s="841"/>
      <c r="ITX14" s="841"/>
      <c r="ITY14" s="841"/>
      <c r="ITZ14" s="841"/>
      <c r="IUA14" s="841"/>
      <c r="IUB14" s="841"/>
      <c r="IUC14" s="841"/>
      <c r="IUD14" s="841"/>
      <c r="IUE14" s="841"/>
      <c r="IUF14" s="841"/>
      <c r="IUG14" s="841"/>
      <c r="IUH14" s="841"/>
      <c r="IUI14" s="841"/>
      <c r="IUJ14" s="841"/>
      <c r="IUK14" s="841"/>
      <c r="IUL14" s="841"/>
      <c r="IUM14" s="841"/>
      <c r="IUN14" s="841"/>
      <c r="IUO14" s="841"/>
      <c r="IUP14" s="841"/>
      <c r="IUQ14" s="841"/>
      <c r="IUR14" s="841"/>
      <c r="IUS14" s="841"/>
      <c r="IUT14" s="841"/>
      <c r="IUU14" s="841"/>
      <c r="IUV14" s="841"/>
      <c r="IUW14" s="841"/>
      <c r="IUX14" s="841"/>
      <c r="IUY14" s="841"/>
      <c r="IUZ14" s="841"/>
      <c r="IVA14" s="841"/>
      <c r="IVB14" s="841"/>
      <c r="IVC14" s="841"/>
      <c r="IVD14" s="841"/>
      <c r="IVE14" s="841"/>
      <c r="IVF14" s="841"/>
      <c r="IVG14" s="841"/>
      <c r="IVH14" s="841"/>
      <c r="IVI14" s="841"/>
      <c r="IVJ14" s="841"/>
      <c r="IVK14" s="841"/>
      <c r="IVL14" s="841"/>
      <c r="IVM14" s="841"/>
      <c r="IVN14" s="841"/>
      <c r="IVO14" s="841"/>
      <c r="IVP14" s="841"/>
      <c r="IVQ14" s="841"/>
      <c r="IVR14" s="841"/>
      <c r="IVS14" s="841"/>
      <c r="IVT14" s="841"/>
      <c r="IVU14" s="841"/>
      <c r="IVV14" s="841"/>
      <c r="IVW14" s="841"/>
      <c r="IVX14" s="841"/>
      <c r="IVY14" s="841"/>
      <c r="IVZ14" s="841"/>
      <c r="IWA14" s="841"/>
      <c r="IWB14" s="841"/>
      <c r="IWC14" s="841"/>
      <c r="IWD14" s="841"/>
      <c r="IWE14" s="841"/>
      <c r="IWF14" s="841"/>
      <c r="IWG14" s="841"/>
      <c r="IWH14" s="841"/>
      <c r="IWI14" s="841"/>
      <c r="IWJ14" s="841"/>
      <c r="IWK14" s="841"/>
      <c r="IWL14" s="841"/>
      <c r="IWM14" s="841"/>
      <c r="IWN14" s="841"/>
      <c r="IWO14" s="841"/>
      <c r="IWP14" s="841"/>
      <c r="IWQ14" s="841"/>
      <c r="IWR14" s="841"/>
      <c r="IWS14" s="841"/>
      <c r="IWT14" s="841"/>
      <c r="IWU14" s="841"/>
      <c r="IWV14" s="841"/>
      <c r="IWW14" s="841"/>
      <c r="IWX14" s="841"/>
      <c r="IWY14" s="841"/>
      <c r="IWZ14" s="841"/>
      <c r="IXA14" s="841"/>
      <c r="IXB14" s="841"/>
      <c r="IXC14" s="841"/>
      <c r="IXD14" s="841"/>
      <c r="IXE14" s="841"/>
      <c r="IXF14" s="841"/>
      <c r="IXG14" s="841"/>
      <c r="IXH14" s="841"/>
      <c r="IXI14" s="841"/>
      <c r="IXJ14" s="841"/>
      <c r="IXK14" s="841"/>
      <c r="IXL14" s="841"/>
      <c r="IXM14" s="841"/>
      <c r="IXN14" s="841"/>
      <c r="IXO14" s="841"/>
      <c r="IXP14" s="841"/>
      <c r="IXQ14" s="841"/>
      <c r="IXR14" s="841"/>
      <c r="IXS14" s="841"/>
      <c r="IXT14" s="841"/>
      <c r="IXU14" s="841"/>
      <c r="IXV14" s="841"/>
      <c r="IXW14" s="841"/>
      <c r="IXX14" s="841"/>
      <c r="IXY14" s="841"/>
      <c r="IXZ14" s="841"/>
      <c r="IYA14" s="841"/>
      <c r="IYB14" s="841"/>
      <c r="IYC14" s="841"/>
      <c r="IYD14" s="841"/>
      <c r="IYE14" s="841"/>
      <c r="IYF14" s="841"/>
      <c r="IYG14" s="841"/>
      <c r="IYH14" s="841"/>
      <c r="IYI14" s="841"/>
      <c r="IYJ14" s="841"/>
      <c r="IYK14" s="841"/>
      <c r="IYL14" s="841"/>
      <c r="IYM14" s="841"/>
      <c r="IYN14" s="841"/>
      <c r="IYO14" s="841"/>
      <c r="IYP14" s="841"/>
      <c r="IYQ14" s="841"/>
      <c r="IYR14" s="841"/>
      <c r="IYS14" s="841"/>
      <c r="IYT14" s="841"/>
      <c r="IYU14" s="841"/>
      <c r="IYV14" s="841"/>
      <c r="IYW14" s="841"/>
      <c r="IYX14" s="841"/>
      <c r="IYY14" s="841"/>
      <c r="IYZ14" s="841"/>
      <c r="IZA14" s="841"/>
      <c r="IZB14" s="841"/>
      <c r="IZC14" s="841"/>
      <c r="IZD14" s="841"/>
      <c r="IZE14" s="841"/>
      <c r="IZF14" s="841"/>
      <c r="IZG14" s="841"/>
      <c r="IZH14" s="841"/>
      <c r="IZI14" s="841"/>
      <c r="IZJ14" s="841"/>
      <c r="IZK14" s="841"/>
      <c r="IZL14" s="841"/>
      <c r="IZM14" s="841"/>
      <c r="IZN14" s="841"/>
      <c r="IZO14" s="841"/>
      <c r="IZP14" s="841"/>
      <c r="IZQ14" s="841"/>
      <c r="IZR14" s="841"/>
      <c r="IZS14" s="841"/>
      <c r="IZT14" s="841"/>
      <c r="IZU14" s="841"/>
      <c r="IZV14" s="841"/>
      <c r="IZW14" s="841"/>
      <c r="IZX14" s="841"/>
      <c r="IZY14" s="841"/>
      <c r="IZZ14" s="841"/>
      <c r="JAA14" s="841"/>
      <c r="JAB14" s="841"/>
      <c r="JAC14" s="841"/>
      <c r="JAD14" s="841"/>
      <c r="JAE14" s="841"/>
      <c r="JAF14" s="841"/>
      <c r="JAG14" s="841"/>
      <c r="JAH14" s="841"/>
      <c r="JAI14" s="841"/>
      <c r="JAJ14" s="841"/>
      <c r="JAK14" s="841"/>
      <c r="JAL14" s="841"/>
      <c r="JAM14" s="841"/>
      <c r="JAN14" s="841"/>
      <c r="JAO14" s="841"/>
      <c r="JAP14" s="841"/>
      <c r="JAQ14" s="841"/>
      <c r="JAR14" s="841"/>
      <c r="JAS14" s="841"/>
      <c r="JAT14" s="841"/>
      <c r="JAU14" s="841"/>
      <c r="JAV14" s="841"/>
      <c r="JAW14" s="841"/>
      <c r="JAX14" s="841"/>
      <c r="JAY14" s="841"/>
      <c r="JAZ14" s="841"/>
      <c r="JBA14" s="841"/>
      <c r="JBB14" s="841"/>
      <c r="JBC14" s="841"/>
      <c r="JBD14" s="841"/>
      <c r="JBE14" s="841"/>
      <c r="JBF14" s="841"/>
      <c r="JBG14" s="841"/>
      <c r="JBH14" s="841"/>
      <c r="JBI14" s="841"/>
      <c r="JBJ14" s="841"/>
      <c r="JBK14" s="841"/>
      <c r="JBL14" s="841"/>
      <c r="JBM14" s="841"/>
      <c r="JBN14" s="841"/>
      <c r="JBO14" s="841"/>
      <c r="JBP14" s="841"/>
      <c r="JBQ14" s="841"/>
      <c r="JBR14" s="841"/>
      <c r="JBS14" s="841"/>
      <c r="JBT14" s="841"/>
      <c r="JBU14" s="841"/>
      <c r="JBV14" s="841"/>
      <c r="JBW14" s="841"/>
      <c r="JBX14" s="841"/>
      <c r="JBY14" s="841"/>
      <c r="JBZ14" s="841"/>
      <c r="JCA14" s="841"/>
      <c r="JCB14" s="841"/>
      <c r="JCC14" s="841"/>
      <c r="JCD14" s="841"/>
      <c r="JCE14" s="841"/>
      <c r="JCF14" s="841"/>
      <c r="JCG14" s="841"/>
      <c r="JCH14" s="841"/>
      <c r="JCI14" s="841"/>
      <c r="JCJ14" s="841"/>
      <c r="JCK14" s="841"/>
      <c r="JCL14" s="841"/>
      <c r="JCM14" s="841"/>
      <c r="JCN14" s="841"/>
      <c r="JCO14" s="841"/>
      <c r="JCP14" s="841"/>
      <c r="JCQ14" s="841"/>
      <c r="JCR14" s="841"/>
      <c r="JCS14" s="841"/>
      <c r="JCT14" s="841"/>
      <c r="JCU14" s="841"/>
      <c r="JCV14" s="841"/>
      <c r="JCW14" s="841"/>
      <c r="JCX14" s="841"/>
      <c r="JCY14" s="841"/>
      <c r="JCZ14" s="841"/>
      <c r="JDA14" s="841"/>
      <c r="JDB14" s="841"/>
      <c r="JDC14" s="841"/>
      <c r="JDD14" s="841"/>
      <c r="JDE14" s="841"/>
      <c r="JDF14" s="841"/>
      <c r="JDG14" s="841"/>
      <c r="JDH14" s="841"/>
      <c r="JDI14" s="841"/>
      <c r="JDJ14" s="841"/>
      <c r="JDK14" s="841"/>
      <c r="JDL14" s="841"/>
      <c r="JDM14" s="841"/>
      <c r="JDN14" s="841"/>
      <c r="JDO14" s="841"/>
      <c r="JDP14" s="841"/>
      <c r="JDQ14" s="841"/>
      <c r="JDR14" s="841"/>
      <c r="JDS14" s="841"/>
      <c r="JDT14" s="841"/>
      <c r="JDU14" s="841"/>
      <c r="JDV14" s="841"/>
      <c r="JDW14" s="841"/>
      <c r="JDX14" s="841"/>
      <c r="JDY14" s="841"/>
      <c r="JDZ14" s="841"/>
      <c r="JEA14" s="841"/>
      <c r="JEB14" s="841"/>
      <c r="JEC14" s="841"/>
      <c r="JED14" s="841"/>
      <c r="JEE14" s="841"/>
      <c r="JEF14" s="841"/>
      <c r="JEG14" s="841"/>
      <c r="JEH14" s="841"/>
      <c r="JEI14" s="841"/>
      <c r="JEJ14" s="841"/>
      <c r="JEK14" s="841"/>
      <c r="JEL14" s="841"/>
      <c r="JEM14" s="841"/>
      <c r="JEN14" s="841"/>
      <c r="JEO14" s="841"/>
      <c r="JEP14" s="841"/>
      <c r="JEQ14" s="841"/>
      <c r="JER14" s="841"/>
      <c r="JES14" s="841"/>
      <c r="JET14" s="841"/>
      <c r="JEU14" s="841"/>
      <c r="JEV14" s="841"/>
      <c r="JEW14" s="841"/>
      <c r="JEX14" s="841"/>
      <c r="JEY14" s="841"/>
      <c r="JEZ14" s="841"/>
      <c r="JFA14" s="841"/>
      <c r="JFB14" s="841"/>
      <c r="JFC14" s="841"/>
      <c r="JFD14" s="841"/>
      <c r="JFE14" s="841"/>
      <c r="JFF14" s="841"/>
      <c r="JFG14" s="841"/>
      <c r="JFH14" s="841"/>
      <c r="JFI14" s="841"/>
      <c r="JFJ14" s="841"/>
      <c r="JFK14" s="841"/>
      <c r="JFL14" s="841"/>
      <c r="JFM14" s="841"/>
      <c r="JFN14" s="841"/>
      <c r="JFO14" s="841"/>
      <c r="JFP14" s="841"/>
      <c r="JFQ14" s="841"/>
      <c r="JFR14" s="841"/>
      <c r="JFS14" s="841"/>
      <c r="JFT14" s="841"/>
      <c r="JFU14" s="841"/>
      <c r="JFV14" s="841"/>
      <c r="JFW14" s="841"/>
      <c r="JFX14" s="841"/>
      <c r="JFY14" s="841"/>
      <c r="JFZ14" s="841"/>
      <c r="JGA14" s="841"/>
      <c r="JGB14" s="841"/>
      <c r="JGC14" s="841"/>
      <c r="JGD14" s="841"/>
      <c r="JGE14" s="841"/>
      <c r="JGF14" s="841"/>
      <c r="JGG14" s="841"/>
      <c r="JGH14" s="841"/>
      <c r="JGI14" s="841"/>
      <c r="JGJ14" s="841"/>
      <c r="JGK14" s="841"/>
      <c r="JGL14" s="841"/>
      <c r="JGM14" s="841"/>
      <c r="JGN14" s="841"/>
      <c r="JGO14" s="841"/>
      <c r="JGP14" s="841"/>
      <c r="JGQ14" s="841"/>
      <c r="JGR14" s="841"/>
      <c r="JGS14" s="841"/>
      <c r="JGT14" s="841"/>
      <c r="JGU14" s="841"/>
      <c r="JGV14" s="841"/>
      <c r="JGW14" s="841"/>
      <c r="JGX14" s="841"/>
      <c r="JGY14" s="841"/>
      <c r="JGZ14" s="841"/>
      <c r="JHA14" s="841"/>
      <c r="JHB14" s="841"/>
      <c r="JHC14" s="841"/>
      <c r="JHD14" s="841"/>
      <c r="JHE14" s="841"/>
      <c r="JHF14" s="841"/>
      <c r="JHG14" s="841"/>
      <c r="JHH14" s="841"/>
      <c r="JHI14" s="841"/>
      <c r="JHJ14" s="841"/>
      <c r="JHK14" s="841"/>
      <c r="JHL14" s="841"/>
      <c r="JHM14" s="841"/>
      <c r="JHN14" s="841"/>
      <c r="JHO14" s="841"/>
      <c r="JHP14" s="841"/>
      <c r="JHQ14" s="841"/>
      <c r="JHR14" s="841"/>
      <c r="JHS14" s="841"/>
      <c r="JHT14" s="841"/>
      <c r="JHU14" s="841"/>
      <c r="JHV14" s="841"/>
      <c r="JHW14" s="841"/>
      <c r="JHX14" s="841"/>
      <c r="JHY14" s="841"/>
      <c r="JHZ14" s="841"/>
      <c r="JIA14" s="841"/>
      <c r="JIB14" s="841"/>
      <c r="JIC14" s="841"/>
      <c r="JID14" s="841"/>
      <c r="JIE14" s="841"/>
      <c r="JIF14" s="841"/>
      <c r="JIG14" s="841"/>
      <c r="JIH14" s="841"/>
      <c r="JII14" s="841"/>
      <c r="JIJ14" s="841"/>
      <c r="JIK14" s="841"/>
      <c r="JIL14" s="841"/>
      <c r="JIM14" s="841"/>
      <c r="JIN14" s="841"/>
      <c r="JIO14" s="841"/>
      <c r="JIP14" s="841"/>
      <c r="JIQ14" s="841"/>
      <c r="JIR14" s="841"/>
      <c r="JIS14" s="841"/>
      <c r="JIT14" s="841"/>
      <c r="JIU14" s="841"/>
      <c r="JIV14" s="841"/>
      <c r="JIW14" s="841"/>
      <c r="JIX14" s="841"/>
      <c r="JIY14" s="841"/>
      <c r="JIZ14" s="841"/>
      <c r="JJA14" s="841"/>
      <c r="JJB14" s="841"/>
      <c r="JJC14" s="841"/>
      <c r="JJD14" s="841"/>
      <c r="JJE14" s="841"/>
      <c r="JJF14" s="841"/>
      <c r="JJG14" s="841"/>
      <c r="JJH14" s="841"/>
      <c r="JJI14" s="841"/>
      <c r="JJJ14" s="841"/>
      <c r="JJK14" s="841"/>
      <c r="JJL14" s="841"/>
      <c r="JJM14" s="841"/>
      <c r="JJN14" s="841"/>
      <c r="JJO14" s="841"/>
      <c r="JJP14" s="841"/>
      <c r="JJQ14" s="841"/>
      <c r="JJR14" s="841"/>
      <c r="JJS14" s="841"/>
      <c r="JJT14" s="841"/>
      <c r="JJU14" s="841"/>
      <c r="JJV14" s="841"/>
      <c r="JJW14" s="841"/>
      <c r="JJX14" s="841"/>
      <c r="JJY14" s="841"/>
      <c r="JJZ14" s="841"/>
      <c r="JKA14" s="841"/>
      <c r="JKB14" s="841"/>
      <c r="JKC14" s="841"/>
      <c r="JKD14" s="841"/>
      <c r="JKE14" s="841"/>
      <c r="JKF14" s="841"/>
      <c r="JKG14" s="841"/>
      <c r="JKH14" s="841"/>
      <c r="JKI14" s="841"/>
      <c r="JKJ14" s="841"/>
      <c r="JKK14" s="841"/>
      <c r="JKL14" s="841"/>
      <c r="JKM14" s="841"/>
      <c r="JKN14" s="841"/>
      <c r="JKO14" s="841"/>
      <c r="JKP14" s="841"/>
      <c r="JKQ14" s="841"/>
      <c r="JKR14" s="841"/>
      <c r="JKS14" s="841"/>
      <c r="JKT14" s="841"/>
      <c r="JKU14" s="841"/>
      <c r="JKV14" s="841"/>
      <c r="JKW14" s="841"/>
      <c r="JKX14" s="841"/>
      <c r="JKY14" s="841"/>
      <c r="JKZ14" s="841"/>
      <c r="JLA14" s="841"/>
      <c r="JLB14" s="841"/>
      <c r="JLC14" s="841"/>
      <c r="JLD14" s="841"/>
      <c r="JLE14" s="841"/>
      <c r="JLF14" s="841"/>
      <c r="JLG14" s="841"/>
      <c r="JLH14" s="841"/>
      <c r="JLI14" s="841"/>
      <c r="JLJ14" s="841"/>
      <c r="JLK14" s="841"/>
      <c r="JLL14" s="841"/>
      <c r="JLM14" s="841"/>
      <c r="JLN14" s="841"/>
      <c r="JLO14" s="841"/>
      <c r="JLP14" s="841"/>
      <c r="JLQ14" s="841"/>
      <c r="JLR14" s="841"/>
      <c r="JLS14" s="841"/>
      <c r="JLT14" s="841"/>
      <c r="JLU14" s="841"/>
      <c r="JLV14" s="841"/>
      <c r="JLW14" s="841"/>
      <c r="JLX14" s="841"/>
      <c r="JLY14" s="841"/>
      <c r="JLZ14" s="841"/>
      <c r="JMA14" s="841"/>
      <c r="JMB14" s="841"/>
      <c r="JMC14" s="841"/>
      <c r="JMD14" s="841"/>
      <c r="JME14" s="841"/>
      <c r="JMF14" s="841"/>
      <c r="JMG14" s="841"/>
      <c r="JMH14" s="841"/>
      <c r="JMI14" s="841"/>
      <c r="JMJ14" s="841"/>
      <c r="JMK14" s="841"/>
      <c r="JML14" s="841"/>
      <c r="JMM14" s="841"/>
      <c r="JMN14" s="841"/>
      <c r="JMO14" s="841"/>
      <c r="JMP14" s="841"/>
      <c r="JMQ14" s="841"/>
      <c r="JMR14" s="841"/>
      <c r="JMS14" s="841"/>
      <c r="JMT14" s="841"/>
      <c r="JMU14" s="841"/>
      <c r="JMV14" s="841"/>
      <c r="JMW14" s="841"/>
      <c r="JMX14" s="841"/>
      <c r="JMY14" s="841"/>
      <c r="JMZ14" s="841"/>
      <c r="JNA14" s="841"/>
      <c r="JNB14" s="841"/>
      <c r="JNC14" s="841"/>
      <c r="JND14" s="841"/>
      <c r="JNE14" s="841"/>
      <c r="JNF14" s="841"/>
      <c r="JNG14" s="841"/>
      <c r="JNH14" s="841"/>
      <c r="JNI14" s="841"/>
      <c r="JNJ14" s="841"/>
      <c r="JNK14" s="841"/>
      <c r="JNL14" s="841"/>
      <c r="JNM14" s="841"/>
      <c r="JNN14" s="841"/>
      <c r="JNO14" s="841"/>
      <c r="JNP14" s="841"/>
      <c r="JNQ14" s="841"/>
      <c r="JNR14" s="841"/>
      <c r="JNS14" s="841"/>
      <c r="JNT14" s="841"/>
      <c r="JNU14" s="841"/>
      <c r="JNV14" s="841"/>
      <c r="JNW14" s="841"/>
      <c r="JNX14" s="841"/>
      <c r="JNY14" s="841"/>
      <c r="JNZ14" s="841"/>
      <c r="JOA14" s="841"/>
      <c r="JOB14" s="841"/>
      <c r="JOC14" s="841"/>
      <c r="JOD14" s="841"/>
      <c r="JOE14" s="841"/>
      <c r="JOF14" s="841"/>
      <c r="JOG14" s="841"/>
      <c r="JOH14" s="841"/>
      <c r="JOI14" s="841"/>
      <c r="JOJ14" s="841"/>
      <c r="JOK14" s="841"/>
      <c r="JOL14" s="841"/>
      <c r="JOM14" s="841"/>
      <c r="JON14" s="841"/>
      <c r="JOO14" s="841"/>
      <c r="JOP14" s="841"/>
      <c r="JOQ14" s="841"/>
      <c r="JOR14" s="841"/>
      <c r="JOS14" s="841"/>
      <c r="JOT14" s="841"/>
      <c r="JOU14" s="841"/>
      <c r="JOV14" s="841"/>
      <c r="JOW14" s="841"/>
      <c r="JOX14" s="841"/>
      <c r="JOY14" s="841"/>
      <c r="JOZ14" s="841"/>
      <c r="JPA14" s="841"/>
      <c r="JPB14" s="841"/>
      <c r="JPC14" s="841"/>
      <c r="JPD14" s="841"/>
      <c r="JPE14" s="841"/>
      <c r="JPF14" s="841"/>
      <c r="JPG14" s="841"/>
      <c r="JPH14" s="841"/>
      <c r="JPI14" s="841"/>
      <c r="JPJ14" s="841"/>
      <c r="JPK14" s="841"/>
      <c r="JPL14" s="841"/>
      <c r="JPM14" s="841"/>
      <c r="JPN14" s="841"/>
      <c r="JPO14" s="841"/>
      <c r="JPP14" s="841"/>
      <c r="JPQ14" s="841"/>
      <c r="JPR14" s="841"/>
      <c r="JPS14" s="841"/>
      <c r="JPT14" s="841"/>
      <c r="JPU14" s="841"/>
      <c r="JPV14" s="841"/>
      <c r="JPW14" s="841"/>
      <c r="JPX14" s="841"/>
      <c r="JPY14" s="841"/>
      <c r="JPZ14" s="841"/>
      <c r="JQA14" s="841"/>
      <c r="JQB14" s="841"/>
      <c r="JQC14" s="841"/>
      <c r="JQD14" s="841"/>
      <c r="JQE14" s="841"/>
      <c r="JQF14" s="841"/>
      <c r="JQG14" s="841"/>
      <c r="JQH14" s="841"/>
      <c r="JQI14" s="841"/>
      <c r="JQJ14" s="841"/>
      <c r="JQK14" s="841"/>
      <c r="JQL14" s="841"/>
      <c r="JQM14" s="841"/>
      <c r="JQN14" s="841"/>
      <c r="JQO14" s="841"/>
      <c r="JQP14" s="841"/>
      <c r="JQQ14" s="841"/>
      <c r="JQR14" s="841"/>
      <c r="JQS14" s="841"/>
      <c r="JQT14" s="841"/>
      <c r="JQU14" s="841"/>
      <c r="JQV14" s="841"/>
      <c r="JQW14" s="841"/>
      <c r="JQX14" s="841"/>
      <c r="JQY14" s="841"/>
      <c r="JQZ14" s="841"/>
      <c r="JRA14" s="841"/>
      <c r="JRB14" s="841"/>
      <c r="JRC14" s="841"/>
      <c r="JRD14" s="841"/>
      <c r="JRE14" s="841"/>
      <c r="JRF14" s="841"/>
      <c r="JRG14" s="841"/>
      <c r="JRH14" s="841"/>
      <c r="JRI14" s="841"/>
      <c r="JRJ14" s="841"/>
      <c r="JRK14" s="841"/>
      <c r="JRL14" s="841"/>
      <c r="JRM14" s="841"/>
      <c r="JRN14" s="841"/>
      <c r="JRO14" s="841"/>
      <c r="JRP14" s="841"/>
      <c r="JRQ14" s="841"/>
      <c r="JRR14" s="841"/>
      <c r="JRS14" s="841"/>
      <c r="JRT14" s="841"/>
      <c r="JRU14" s="841"/>
      <c r="JRV14" s="841"/>
      <c r="JRW14" s="841"/>
      <c r="JRX14" s="841"/>
      <c r="JRY14" s="841"/>
      <c r="JRZ14" s="841"/>
      <c r="JSA14" s="841"/>
      <c r="JSB14" s="841"/>
      <c r="JSC14" s="841"/>
      <c r="JSD14" s="841"/>
      <c r="JSE14" s="841"/>
      <c r="JSF14" s="841"/>
      <c r="JSG14" s="841"/>
      <c r="JSH14" s="841"/>
      <c r="JSI14" s="841"/>
      <c r="JSJ14" s="841"/>
      <c r="JSK14" s="841"/>
      <c r="JSL14" s="841"/>
      <c r="JSM14" s="841"/>
      <c r="JSN14" s="841"/>
      <c r="JSO14" s="841"/>
      <c r="JSP14" s="841"/>
      <c r="JSQ14" s="841"/>
      <c r="JSR14" s="841"/>
      <c r="JSS14" s="841"/>
      <c r="JST14" s="841"/>
      <c r="JSU14" s="841"/>
      <c r="JSV14" s="841"/>
      <c r="JSW14" s="841"/>
      <c r="JSX14" s="841"/>
      <c r="JSY14" s="841"/>
      <c r="JSZ14" s="841"/>
      <c r="JTA14" s="841"/>
      <c r="JTB14" s="841"/>
      <c r="JTC14" s="841"/>
      <c r="JTD14" s="841"/>
      <c r="JTE14" s="841"/>
      <c r="JTF14" s="841"/>
      <c r="JTG14" s="841"/>
      <c r="JTH14" s="841"/>
      <c r="JTI14" s="841"/>
      <c r="JTJ14" s="841"/>
      <c r="JTK14" s="841"/>
      <c r="JTL14" s="841"/>
      <c r="JTM14" s="841"/>
      <c r="JTN14" s="841"/>
      <c r="JTO14" s="841"/>
      <c r="JTP14" s="841"/>
      <c r="JTQ14" s="841"/>
      <c r="JTR14" s="841"/>
      <c r="JTS14" s="841"/>
      <c r="JTT14" s="841"/>
      <c r="JTU14" s="841"/>
      <c r="JTV14" s="841"/>
      <c r="JTW14" s="841"/>
      <c r="JTX14" s="841"/>
      <c r="JTY14" s="841"/>
      <c r="JTZ14" s="841"/>
      <c r="JUA14" s="841"/>
      <c r="JUB14" s="841"/>
      <c r="JUC14" s="841"/>
      <c r="JUD14" s="841"/>
      <c r="JUE14" s="841"/>
      <c r="JUF14" s="841"/>
      <c r="JUG14" s="841"/>
      <c r="JUH14" s="841"/>
      <c r="JUI14" s="841"/>
      <c r="JUJ14" s="841"/>
      <c r="JUK14" s="841"/>
      <c r="JUL14" s="841"/>
      <c r="JUM14" s="841"/>
      <c r="JUN14" s="841"/>
      <c r="JUO14" s="841"/>
      <c r="JUP14" s="841"/>
      <c r="JUQ14" s="841"/>
      <c r="JUR14" s="841"/>
      <c r="JUS14" s="841"/>
      <c r="JUT14" s="841"/>
      <c r="JUU14" s="841"/>
      <c r="JUV14" s="841"/>
      <c r="JUW14" s="841"/>
      <c r="JUX14" s="841"/>
      <c r="JUY14" s="841"/>
      <c r="JUZ14" s="841"/>
      <c r="JVA14" s="841"/>
      <c r="JVB14" s="841"/>
      <c r="JVC14" s="841"/>
      <c r="JVD14" s="841"/>
      <c r="JVE14" s="841"/>
      <c r="JVF14" s="841"/>
      <c r="JVG14" s="841"/>
      <c r="JVH14" s="841"/>
      <c r="JVI14" s="841"/>
      <c r="JVJ14" s="841"/>
      <c r="JVK14" s="841"/>
      <c r="JVL14" s="841"/>
      <c r="JVM14" s="841"/>
      <c r="JVN14" s="841"/>
      <c r="JVO14" s="841"/>
      <c r="JVP14" s="841"/>
      <c r="JVQ14" s="841"/>
      <c r="JVR14" s="841"/>
      <c r="JVS14" s="841"/>
      <c r="JVT14" s="841"/>
      <c r="JVU14" s="841"/>
      <c r="JVV14" s="841"/>
      <c r="JVW14" s="841"/>
      <c r="JVX14" s="841"/>
      <c r="JVY14" s="841"/>
      <c r="JVZ14" s="841"/>
      <c r="JWA14" s="841"/>
      <c r="JWB14" s="841"/>
      <c r="JWC14" s="841"/>
      <c r="JWD14" s="841"/>
      <c r="JWE14" s="841"/>
      <c r="JWF14" s="841"/>
      <c r="JWG14" s="841"/>
      <c r="JWH14" s="841"/>
      <c r="JWI14" s="841"/>
      <c r="JWJ14" s="841"/>
      <c r="JWK14" s="841"/>
      <c r="JWL14" s="841"/>
      <c r="JWM14" s="841"/>
      <c r="JWN14" s="841"/>
      <c r="JWO14" s="841"/>
      <c r="JWP14" s="841"/>
      <c r="JWQ14" s="841"/>
      <c r="JWR14" s="841"/>
      <c r="JWS14" s="841"/>
      <c r="JWT14" s="841"/>
      <c r="JWU14" s="841"/>
      <c r="JWV14" s="841"/>
      <c r="JWW14" s="841"/>
      <c r="JWX14" s="841"/>
      <c r="JWY14" s="841"/>
      <c r="JWZ14" s="841"/>
      <c r="JXA14" s="841"/>
      <c r="JXB14" s="841"/>
      <c r="JXC14" s="841"/>
      <c r="JXD14" s="841"/>
      <c r="JXE14" s="841"/>
      <c r="JXF14" s="841"/>
      <c r="JXG14" s="841"/>
      <c r="JXH14" s="841"/>
      <c r="JXI14" s="841"/>
      <c r="JXJ14" s="841"/>
      <c r="JXK14" s="841"/>
      <c r="JXL14" s="841"/>
      <c r="JXM14" s="841"/>
      <c r="JXN14" s="841"/>
      <c r="JXO14" s="841"/>
      <c r="JXP14" s="841"/>
      <c r="JXQ14" s="841"/>
      <c r="JXR14" s="841"/>
      <c r="JXS14" s="841"/>
      <c r="JXT14" s="841"/>
      <c r="JXU14" s="841"/>
      <c r="JXV14" s="841"/>
      <c r="JXW14" s="841"/>
      <c r="JXX14" s="841"/>
      <c r="JXY14" s="841"/>
      <c r="JXZ14" s="841"/>
      <c r="JYA14" s="841"/>
      <c r="JYB14" s="841"/>
      <c r="JYC14" s="841"/>
      <c r="JYD14" s="841"/>
      <c r="JYE14" s="841"/>
      <c r="JYF14" s="841"/>
      <c r="JYG14" s="841"/>
      <c r="JYH14" s="841"/>
      <c r="JYI14" s="841"/>
      <c r="JYJ14" s="841"/>
      <c r="JYK14" s="841"/>
      <c r="JYL14" s="841"/>
      <c r="JYM14" s="841"/>
      <c r="JYN14" s="841"/>
      <c r="JYO14" s="841"/>
      <c r="JYP14" s="841"/>
      <c r="JYQ14" s="841"/>
      <c r="JYR14" s="841"/>
      <c r="JYS14" s="841"/>
      <c r="JYT14" s="841"/>
      <c r="JYU14" s="841"/>
      <c r="JYV14" s="841"/>
      <c r="JYW14" s="841"/>
      <c r="JYX14" s="841"/>
      <c r="JYY14" s="841"/>
      <c r="JYZ14" s="841"/>
      <c r="JZA14" s="841"/>
      <c r="JZB14" s="841"/>
      <c r="JZC14" s="841"/>
      <c r="JZD14" s="841"/>
      <c r="JZE14" s="841"/>
      <c r="JZF14" s="841"/>
      <c r="JZG14" s="841"/>
      <c r="JZH14" s="841"/>
      <c r="JZI14" s="841"/>
      <c r="JZJ14" s="841"/>
      <c r="JZK14" s="841"/>
      <c r="JZL14" s="841"/>
      <c r="JZM14" s="841"/>
      <c r="JZN14" s="841"/>
      <c r="JZO14" s="841"/>
      <c r="JZP14" s="841"/>
      <c r="JZQ14" s="841"/>
      <c r="JZR14" s="841"/>
      <c r="JZS14" s="841"/>
      <c r="JZT14" s="841"/>
      <c r="JZU14" s="841"/>
      <c r="JZV14" s="841"/>
      <c r="JZW14" s="841"/>
      <c r="JZX14" s="841"/>
      <c r="JZY14" s="841"/>
      <c r="JZZ14" s="841"/>
      <c r="KAA14" s="841"/>
      <c r="KAB14" s="841"/>
      <c r="KAC14" s="841"/>
      <c r="KAD14" s="841"/>
      <c r="KAE14" s="841"/>
      <c r="KAF14" s="841"/>
      <c r="KAG14" s="841"/>
      <c r="KAH14" s="841"/>
      <c r="KAI14" s="841"/>
      <c r="KAJ14" s="841"/>
      <c r="KAK14" s="841"/>
      <c r="KAL14" s="841"/>
      <c r="KAM14" s="841"/>
      <c r="KAN14" s="841"/>
      <c r="KAO14" s="841"/>
      <c r="KAP14" s="841"/>
      <c r="KAQ14" s="841"/>
      <c r="KAR14" s="841"/>
      <c r="KAS14" s="841"/>
      <c r="KAT14" s="841"/>
      <c r="KAU14" s="841"/>
      <c r="KAV14" s="841"/>
      <c r="KAW14" s="841"/>
      <c r="KAX14" s="841"/>
      <c r="KAY14" s="841"/>
      <c r="KAZ14" s="841"/>
      <c r="KBA14" s="841"/>
      <c r="KBB14" s="841"/>
      <c r="KBC14" s="841"/>
      <c r="KBD14" s="841"/>
      <c r="KBE14" s="841"/>
      <c r="KBF14" s="841"/>
      <c r="KBG14" s="841"/>
      <c r="KBH14" s="841"/>
      <c r="KBI14" s="841"/>
      <c r="KBJ14" s="841"/>
      <c r="KBK14" s="841"/>
      <c r="KBL14" s="841"/>
      <c r="KBM14" s="841"/>
      <c r="KBN14" s="841"/>
      <c r="KBO14" s="841"/>
      <c r="KBP14" s="841"/>
      <c r="KBQ14" s="841"/>
      <c r="KBR14" s="841"/>
      <c r="KBS14" s="841"/>
      <c r="KBT14" s="841"/>
      <c r="KBU14" s="841"/>
      <c r="KBV14" s="841"/>
      <c r="KBW14" s="841"/>
      <c r="KBX14" s="841"/>
      <c r="KBY14" s="841"/>
      <c r="KBZ14" s="841"/>
      <c r="KCA14" s="841"/>
      <c r="KCB14" s="841"/>
      <c r="KCC14" s="841"/>
      <c r="KCD14" s="841"/>
      <c r="KCE14" s="841"/>
      <c r="KCF14" s="841"/>
      <c r="KCG14" s="841"/>
      <c r="KCH14" s="841"/>
      <c r="KCI14" s="841"/>
      <c r="KCJ14" s="841"/>
      <c r="KCK14" s="841"/>
      <c r="KCL14" s="841"/>
      <c r="KCM14" s="841"/>
      <c r="KCN14" s="841"/>
      <c r="KCO14" s="841"/>
      <c r="KCP14" s="841"/>
      <c r="KCQ14" s="841"/>
      <c r="KCR14" s="841"/>
      <c r="KCS14" s="841"/>
      <c r="KCT14" s="841"/>
      <c r="KCU14" s="841"/>
      <c r="KCV14" s="841"/>
      <c r="KCW14" s="841"/>
      <c r="KCX14" s="841"/>
      <c r="KCY14" s="841"/>
      <c r="KCZ14" s="841"/>
      <c r="KDA14" s="841"/>
      <c r="KDB14" s="841"/>
      <c r="KDC14" s="841"/>
      <c r="KDD14" s="841"/>
      <c r="KDE14" s="841"/>
      <c r="KDF14" s="841"/>
      <c r="KDG14" s="841"/>
      <c r="KDH14" s="841"/>
      <c r="KDI14" s="841"/>
      <c r="KDJ14" s="841"/>
      <c r="KDK14" s="841"/>
      <c r="KDL14" s="841"/>
      <c r="KDM14" s="841"/>
      <c r="KDN14" s="841"/>
      <c r="KDO14" s="841"/>
      <c r="KDP14" s="841"/>
      <c r="KDQ14" s="841"/>
      <c r="KDR14" s="841"/>
      <c r="KDS14" s="841"/>
      <c r="KDT14" s="841"/>
      <c r="KDU14" s="841"/>
      <c r="KDV14" s="841"/>
      <c r="KDW14" s="841"/>
      <c r="KDX14" s="841"/>
      <c r="KDY14" s="841"/>
      <c r="KDZ14" s="841"/>
      <c r="KEA14" s="841"/>
      <c r="KEB14" s="841"/>
      <c r="KEC14" s="841"/>
      <c r="KED14" s="841"/>
      <c r="KEE14" s="841"/>
      <c r="KEF14" s="841"/>
      <c r="KEG14" s="841"/>
      <c r="KEH14" s="841"/>
      <c r="KEI14" s="841"/>
      <c r="KEJ14" s="841"/>
      <c r="KEK14" s="841"/>
      <c r="KEL14" s="841"/>
      <c r="KEM14" s="841"/>
      <c r="KEN14" s="841"/>
      <c r="KEO14" s="841"/>
      <c r="KEP14" s="841"/>
      <c r="KEQ14" s="841"/>
      <c r="KER14" s="841"/>
      <c r="KES14" s="841"/>
      <c r="KET14" s="841"/>
      <c r="KEU14" s="841"/>
      <c r="KEV14" s="841"/>
      <c r="KEW14" s="841"/>
      <c r="KEX14" s="841"/>
      <c r="KEY14" s="841"/>
      <c r="KEZ14" s="841"/>
      <c r="KFA14" s="841"/>
      <c r="KFB14" s="841"/>
      <c r="KFC14" s="841"/>
      <c r="KFD14" s="841"/>
      <c r="KFE14" s="841"/>
      <c r="KFF14" s="841"/>
      <c r="KFG14" s="841"/>
      <c r="KFH14" s="841"/>
      <c r="KFI14" s="841"/>
      <c r="KFJ14" s="841"/>
      <c r="KFK14" s="841"/>
      <c r="KFL14" s="841"/>
      <c r="KFM14" s="841"/>
      <c r="KFN14" s="841"/>
      <c r="KFO14" s="841"/>
      <c r="KFP14" s="841"/>
      <c r="KFQ14" s="841"/>
      <c r="KFR14" s="841"/>
      <c r="KFS14" s="841"/>
      <c r="KFT14" s="841"/>
      <c r="KFU14" s="841"/>
      <c r="KFV14" s="841"/>
      <c r="KFW14" s="841"/>
      <c r="KFX14" s="841"/>
      <c r="KFY14" s="841"/>
      <c r="KFZ14" s="841"/>
      <c r="KGA14" s="841"/>
      <c r="KGB14" s="841"/>
      <c r="KGC14" s="841"/>
      <c r="KGD14" s="841"/>
      <c r="KGE14" s="841"/>
      <c r="KGF14" s="841"/>
      <c r="KGG14" s="841"/>
      <c r="KGH14" s="841"/>
      <c r="KGI14" s="841"/>
      <c r="KGJ14" s="841"/>
      <c r="KGK14" s="841"/>
      <c r="KGL14" s="841"/>
      <c r="KGM14" s="841"/>
      <c r="KGN14" s="841"/>
      <c r="KGO14" s="841"/>
      <c r="KGP14" s="841"/>
      <c r="KGQ14" s="841"/>
      <c r="KGR14" s="841"/>
      <c r="KGS14" s="841"/>
      <c r="KGT14" s="841"/>
      <c r="KGU14" s="841"/>
      <c r="KGV14" s="841"/>
      <c r="KGW14" s="841"/>
      <c r="KGX14" s="841"/>
      <c r="KGY14" s="841"/>
      <c r="KGZ14" s="841"/>
      <c r="KHA14" s="841"/>
      <c r="KHB14" s="841"/>
      <c r="KHC14" s="841"/>
      <c r="KHD14" s="841"/>
      <c r="KHE14" s="841"/>
      <c r="KHF14" s="841"/>
      <c r="KHG14" s="841"/>
      <c r="KHH14" s="841"/>
      <c r="KHI14" s="841"/>
      <c r="KHJ14" s="841"/>
      <c r="KHK14" s="841"/>
      <c r="KHL14" s="841"/>
      <c r="KHM14" s="841"/>
      <c r="KHN14" s="841"/>
      <c r="KHO14" s="841"/>
      <c r="KHP14" s="841"/>
      <c r="KHQ14" s="841"/>
      <c r="KHR14" s="841"/>
      <c r="KHS14" s="841"/>
      <c r="KHT14" s="841"/>
      <c r="KHU14" s="841"/>
      <c r="KHV14" s="841"/>
      <c r="KHW14" s="841"/>
      <c r="KHX14" s="841"/>
      <c r="KHY14" s="841"/>
      <c r="KHZ14" s="841"/>
      <c r="KIA14" s="841"/>
      <c r="KIB14" s="841"/>
      <c r="KIC14" s="841"/>
      <c r="KID14" s="841"/>
      <c r="KIE14" s="841"/>
      <c r="KIF14" s="841"/>
      <c r="KIG14" s="841"/>
      <c r="KIH14" s="841"/>
      <c r="KII14" s="841"/>
      <c r="KIJ14" s="841"/>
      <c r="KIK14" s="841"/>
      <c r="KIL14" s="841"/>
      <c r="KIM14" s="841"/>
      <c r="KIN14" s="841"/>
      <c r="KIO14" s="841"/>
      <c r="KIP14" s="841"/>
      <c r="KIQ14" s="841"/>
      <c r="KIR14" s="841"/>
      <c r="KIS14" s="841"/>
      <c r="KIT14" s="841"/>
      <c r="KIU14" s="841"/>
      <c r="KIV14" s="841"/>
      <c r="KIW14" s="841"/>
      <c r="KIX14" s="841"/>
      <c r="KIY14" s="841"/>
      <c r="KIZ14" s="841"/>
      <c r="KJA14" s="841"/>
      <c r="KJB14" s="841"/>
      <c r="KJC14" s="841"/>
      <c r="KJD14" s="841"/>
      <c r="KJE14" s="841"/>
      <c r="KJF14" s="841"/>
      <c r="KJG14" s="841"/>
      <c r="KJH14" s="841"/>
      <c r="KJI14" s="841"/>
      <c r="KJJ14" s="841"/>
      <c r="KJK14" s="841"/>
      <c r="KJL14" s="841"/>
      <c r="KJM14" s="841"/>
      <c r="KJN14" s="841"/>
      <c r="KJO14" s="841"/>
      <c r="KJP14" s="841"/>
      <c r="KJQ14" s="841"/>
      <c r="KJR14" s="841"/>
      <c r="KJS14" s="841"/>
      <c r="KJT14" s="841"/>
      <c r="KJU14" s="841"/>
      <c r="KJV14" s="841"/>
      <c r="KJW14" s="841"/>
      <c r="KJX14" s="841"/>
      <c r="KJY14" s="841"/>
      <c r="KJZ14" s="841"/>
      <c r="KKA14" s="841"/>
      <c r="KKB14" s="841"/>
      <c r="KKC14" s="841"/>
      <c r="KKD14" s="841"/>
      <c r="KKE14" s="841"/>
      <c r="KKF14" s="841"/>
      <c r="KKG14" s="841"/>
      <c r="KKH14" s="841"/>
      <c r="KKI14" s="841"/>
      <c r="KKJ14" s="841"/>
      <c r="KKK14" s="841"/>
      <c r="KKL14" s="841"/>
      <c r="KKM14" s="841"/>
      <c r="KKN14" s="841"/>
      <c r="KKO14" s="841"/>
      <c r="KKP14" s="841"/>
      <c r="KKQ14" s="841"/>
      <c r="KKR14" s="841"/>
      <c r="KKS14" s="841"/>
      <c r="KKT14" s="841"/>
      <c r="KKU14" s="841"/>
      <c r="KKV14" s="841"/>
      <c r="KKW14" s="841"/>
      <c r="KKX14" s="841"/>
      <c r="KKY14" s="841"/>
      <c r="KKZ14" s="841"/>
      <c r="KLA14" s="841"/>
      <c r="KLB14" s="841"/>
      <c r="KLC14" s="841"/>
      <c r="KLD14" s="841"/>
      <c r="KLE14" s="841"/>
      <c r="KLF14" s="841"/>
      <c r="KLG14" s="841"/>
      <c r="KLH14" s="841"/>
      <c r="KLI14" s="841"/>
      <c r="KLJ14" s="841"/>
      <c r="KLK14" s="841"/>
      <c r="KLL14" s="841"/>
      <c r="KLM14" s="841"/>
      <c r="KLN14" s="841"/>
      <c r="KLO14" s="841"/>
      <c r="KLP14" s="841"/>
      <c r="KLQ14" s="841"/>
      <c r="KLR14" s="841"/>
      <c r="KLS14" s="841"/>
      <c r="KLT14" s="841"/>
      <c r="KLU14" s="841"/>
      <c r="KLV14" s="841"/>
      <c r="KLW14" s="841"/>
      <c r="KLX14" s="841"/>
      <c r="KLY14" s="841"/>
      <c r="KLZ14" s="841"/>
      <c r="KMA14" s="841"/>
      <c r="KMB14" s="841"/>
      <c r="KMC14" s="841"/>
      <c r="KMD14" s="841"/>
      <c r="KME14" s="841"/>
      <c r="KMF14" s="841"/>
      <c r="KMG14" s="841"/>
      <c r="KMH14" s="841"/>
      <c r="KMI14" s="841"/>
      <c r="KMJ14" s="841"/>
      <c r="KMK14" s="841"/>
      <c r="KML14" s="841"/>
      <c r="KMM14" s="841"/>
      <c r="KMN14" s="841"/>
      <c r="KMO14" s="841"/>
      <c r="KMP14" s="841"/>
      <c r="KMQ14" s="841"/>
      <c r="KMR14" s="841"/>
      <c r="KMS14" s="841"/>
      <c r="KMT14" s="841"/>
      <c r="KMU14" s="841"/>
      <c r="KMV14" s="841"/>
      <c r="KMW14" s="841"/>
      <c r="KMX14" s="841"/>
      <c r="KMY14" s="841"/>
      <c r="KMZ14" s="841"/>
      <c r="KNA14" s="841"/>
      <c r="KNB14" s="841"/>
      <c r="KNC14" s="841"/>
      <c r="KND14" s="841"/>
      <c r="KNE14" s="841"/>
      <c r="KNF14" s="841"/>
      <c r="KNG14" s="841"/>
      <c r="KNH14" s="841"/>
      <c r="KNI14" s="841"/>
      <c r="KNJ14" s="841"/>
      <c r="KNK14" s="841"/>
      <c r="KNL14" s="841"/>
      <c r="KNM14" s="841"/>
      <c r="KNN14" s="841"/>
      <c r="KNO14" s="841"/>
      <c r="KNP14" s="841"/>
      <c r="KNQ14" s="841"/>
      <c r="KNR14" s="841"/>
      <c r="KNS14" s="841"/>
      <c r="KNT14" s="841"/>
      <c r="KNU14" s="841"/>
      <c r="KNV14" s="841"/>
      <c r="KNW14" s="841"/>
      <c r="KNX14" s="841"/>
      <c r="KNY14" s="841"/>
      <c r="KNZ14" s="841"/>
      <c r="KOA14" s="841"/>
      <c r="KOB14" s="841"/>
      <c r="KOC14" s="841"/>
      <c r="KOD14" s="841"/>
      <c r="KOE14" s="841"/>
      <c r="KOF14" s="841"/>
      <c r="KOG14" s="841"/>
      <c r="KOH14" s="841"/>
      <c r="KOI14" s="841"/>
      <c r="KOJ14" s="841"/>
      <c r="KOK14" s="841"/>
      <c r="KOL14" s="841"/>
      <c r="KOM14" s="841"/>
      <c r="KON14" s="841"/>
      <c r="KOO14" s="841"/>
      <c r="KOP14" s="841"/>
      <c r="KOQ14" s="841"/>
      <c r="KOR14" s="841"/>
      <c r="KOS14" s="841"/>
      <c r="KOT14" s="841"/>
      <c r="KOU14" s="841"/>
      <c r="KOV14" s="841"/>
      <c r="KOW14" s="841"/>
      <c r="KOX14" s="841"/>
      <c r="KOY14" s="841"/>
      <c r="KOZ14" s="841"/>
      <c r="KPA14" s="841"/>
      <c r="KPB14" s="841"/>
      <c r="KPC14" s="841"/>
      <c r="KPD14" s="841"/>
      <c r="KPE14" s="841"/>
      <c r="KPF14" s="841"/>
      <c r="KPG14" s="841"/>
      <c r="KPH14" s="841"/>
      <c r="KPI14" s="841"/>
      <c r="KPJ14" s="841"/>
      <c r="KPK14" s="841"/>
      <c r="KPL14" s="841"/>
      <c r="KPM14" s="841"/>
      <c r="KPN14" s="841"/>
      <c r="KPO14" s="841"/>
      <c r="KPP14" s="841"/>
      <c r="KPQ14" s="841"/>
      <c r="KPR14" s="841"/>
      <c r="KPS14" s="841"/>
      <c r="KPT14" s="841"/>
      <c r="KPU14" s="841"/>
      <c r="KPV14" s="841"/>
      <c r="KPW14" s="841"/>
      <c r="KPX14" s="841"/>
      <c r="KPY14" s="841"/>
      <c r="KPZ14" s="841"/>
      <c r="KQA14" s="841"/>
      <c r="KQB14" s="841"/>
      <c r="KQC14" s="841"/>
      <c r="KQD14" s="841"/>
      <c r="KQE14" s="841"/>
      <c r="KQF14" s="841"/>
      <c r="KQG14" s="841"/>
      <c r="KQH14" s="841"/>
      <c r="KQI14" s="841"/>
      <c r="KQJ14" s="841"/>
      <c r="KQK14" s="841"/>
      <c r="KQL14" s="841"/>
      <c r="KQM14" s="841"/>
      <c r="KQN14" s="841"/>
      <c r="KQO14" s="841"/>
      <c r="KQP14" s="841"/>
      <c r="KQQ14" s="841"/>
      <c r="KQR14" s="841"/>
      <c r="KQS14" s="841"/>
      <c r="KQT14" s="841"/>
      <c r="KQU14" s="841"/>
      <c r="KQV14" s="841"/>
      <c r="KQW14" s="841"/>
      <c r="KQX14" s="841"/>
      <c r="KQY14" s="841"/>
      <c r="KQZ14" s="841"/>
      <c r="KRA14" s="841"/>
      <c r="KRB14" s="841"/>
      <c r="KRC14" s="841"/>
      <c r="KRD14" s="841"/>
      <c r="KRE14" s="841"/>
      <c r="KRF14" s="841"/>
      <c r="KRG14" s="841"/>
      <c r="KRH14" s="841"/>
      <c r="KRI14" s="841"/>
      <c r="KRJ14" s="841"/>
      <c r="KRK14" s="841"/>
      <c r="KRL14" s="841"/>
      <c r="KRM14" s="841"/>
      <c r="KRN14" s="841"/>
      <c r="KRO14" s="841"/>
      <c r="KRP14" s="841"/>
      <c r="KRQ14" s="841"/>
      <c r="KRR14" s="841"/>
      <c r="KRS14" s="841"/>
      <c r="KRT14" s="841"/>
      <c r="KRU14" s="841"/>
      <c r="KRV14" s="841"/>
      <c r="KRW14" s="841"/>
      <c r="KRX14" s="841"/>
      <c r="KRY14" s="841"/>
      <c r="KRZ14" s="841"/>
      <c r="KSA14" s="841"/>
      <c r="KSB14" s="841"/>
      <c r="KSC14" s="841"/>
      <c r="KSD14" s="841"/>
      <c r="KSE14" s="841"/>
      <c r="KSF14" s="841"/>
      <c r="KSG14" s="841"/>
      <c r="KSH14" s="841"/>
      <c r="KSI14" s="841"/>
      <c r="KSJ14" s="841"/>
      <c r="KSK14" s="841"/>
      <c r="KSL14" s="841"/>
      <c r="KSM14" s="841"/>
      <c r="KSN14" s="841"/>
      <c r="KSO14" s="841"/>
      <c r="KSP14" s="841"/>
      <c r="KSQ14" s="841"/>
      <c r="KSR14" s="841"/>
      <c r="KSS14" s="841"/>
      <c r="KST14" s="841"/>
      <c r="KSU14" s="841"/>
      <c r="KSV14" s="841"/>
      <c r="KSW14" s="841"/>
      <c r="KSX14" s="841"/>
      <c r="KSY14" s="841"/>
      <c r="KSZ14" s="841"/>
      <c r="KTA14" s="841"/>
      <c r="KTB14" s="841"/>
      <c r="KTC14" s="841"/>
      <c r="KTD14" s="841"/>
      <c r="KTE14" s="841"/>
      <c r="KTF14" s="841"/>
      <c r="KTG14" s="841"/>
      <c r="KTH14" s="841"/>
      <c r="KTI14" s="841"/>
      <c r="KTJ14" s="841"/>
      <c r="KTK14" s="841"/>
      <c r="KTL14" s="841"/>
      <c r="KTM14" s="841"/>
      <c r="KTN14" s="841"/>
      <c r="KTO14" s="841"/>
      <c r="KTP14" s="841"/>
      <c r="KTQ14" s="841"/>
      <c r="KTR14" s="841"/>
      <c r="KTS14" s="841"/>
      <c r="KTT14" s="841"/>
      <c r="KTU14" s="841"/>
      <c r="KTV14" s="841"/>
      <c r="KTW14" s="841"/>
      <c r="KTX14" s="841"/>
      <c r="KTY14" s="841"/>
      <c r="KTZ14" s="841"/>
      <c r="KUA14" s="841"/>
      <c r="KUB14" s="841"/>
      <c r="KUC14" s="841"/>
      <c r="KUD14" s="841"/>
      <c r="KUE14" s="841"/>
      <c r="KUF14" s="841"/>
      <c r="KUG14" s="841"/>
      <c r="KUH14" s="841"/>
      <c r="KUI14" s="841"/>
      <c r="KUJ14" s="841"/>
      <c r="KUK14" s="841"/>
      <c r="KUL14" s="841"/>
      <c r="KUM14" s="841"/>
      <c r="KUN14" s="841"/>
      <c r="KUO14" s="841"/>
      <c r="KUP14" s="841"/>
      <c r="KUQ14" s="841"/>
      <c r="KUR14" s="841"/>
      <c r="KUS14" s="841"/>
      <c r="KUT14" s="841"/>
      <c r="KUU14" s="841"/>
      <c r="KUV14" s="841"/>
      <c r="KUW14" s="841"/>
      <c r="KUX14" s="841"/>
      <c r="KUY14" s="841"/>
      <c r="KUZ14" s="841"/>
      <c r="KVA14" s="841"/>
      <c r="KVB14" s="841"/>
      <c r="KVC14" s="841"/>
      <c r="KVD14" s="841"/>
      <c r="KVE14" s="841"/>
      <c r="KVF14" s="841"/>
      <c r="KVG14" s="841"/>
      <c r="KVH14" s="841"/>
      <c r="KVI14" s="841"/>
      <c r="KVJ14" s="841"/>
      <c r="KVK14" s="841"/>
      <c r="KVL14" s="841"/>
      <c r="KVM14" s="841"/>
      <c r="KVN14" s="841"/>
      <c r="KVO14" s="841"/>
      <c r="KVP14" s="841"/>
      <c r="KVQ14" s="841"/>
      <c r="KVR14" s="841"/>
      <c r="KVS14" s="841"/>
      <c r="KVT14" s="841"/>
      <c r="KVU14" s="841"/>
      <c r="KVV14" s="841"/>
      <c r="KVW14" s="841"/>
      <c r="KVX14" s="841"/>
      <c r="KVY14" s="841"/>
      <c r="KVZ14" s="841"/>
      <c r="KWA14" s="841"/>
      <c r="KWB14" s="841"/>
      <c r="KWC14" s="841"/>
      <c r="KWD14" s="841"/>
      <c r="KWE14" s="841"/>
      <c r="KWF14" s="841"/>
      <c r="KWG14" s="841"/>
      <c r="KWH14" s="841"/>
      <c r="KWI14" s="841"/>
      <c r="KWJ14" s="841"/>
      <c r="KWK14" s="841"/>
      <c r="KWL14" s="841"/>
      <c r="KWM14" s="841"/>
      <c r="KWN14" s="841"/>
      <c r="KWO14" s="841"/>
      <c r="KWP14" s="841"/>
      <c r="KWQ14" s="841"/>
      <c r="KWR14" s="841"/>
      <c r="KWS14" s="841"/>
      <c r="KWT14" s="841"/>
      <c r="KWU14" s="841"/>
      <c r="KWV14" s="841"/>
      <c r="KWW14" s="841"/>
      <c r="KWX14" s="841"/>
      <c r="KWY14" s="841"/>
      <c r="KWZ14" s="841"/>
      <c r="KXA14" s="841"/>
      <c r="KXB14" s="841"/>
      <c r="KXC14" s="841"/>
      <c r="KXD14" s="841"/>
      <c r="KXE14" s="841"/>
      <c r="KXF14" s="841"/>
      <c r="KXG14" s="841"/>
      <c r="KXH14" s="841"/>
      <c r="KXI14" s="841"/>
      <c r="KXJ14" s="841"/>
      <c r="KXK14" s="841"/>
      <c r="KXL14" s="841"/>
      <c r="KXM14" s="841"/>
      <c r="KXN14" s="841"/>
      <c r="KXO14" s="841"/>
      <c r="KXP14" s="841"/>
      <c r="KXQ14" s="841"/>
      <c r="KXR14" s="841"/>
      <c r="KXS14" s="841"/>
      <c r="KXT14" s="841"/>
      <c r="KXU14" s="841"/>
      <c r="KXV14" s="841"/>
      <c r="KXW14" s="841"/>
      <c r="KXX14" s="841"/>
      <c r="KXY14" s="841"/>
      <c r="KXZ14" s="841"/>
      <c r="KYA14" s="841"/>
      <c r="KYB14" s="841"/>
      <c r="KYC14" s="841"/>
      <c r="KYD14" s="841"/>
      <c r="KYE14" s="841"/>
      <c r="KYF14" s="841"/>
      <c r="KYG14" s="841"/>
      <c r="KYH14" s="841"/>
      <c r="KYI14" s="841"/>
      <c r="KYJ14" s="841"/>
      <c r="KYK14" s="841"/>
      <c r="KYL14" s="841"/>
      <c r="KYM14" s="841"/>
      <c r="KYN14" s="841"/>
      <c r="KYO14" s="841"/>
      <c r="KYP14" s="841"/>
      <c r="KYQ14" s="841"/>
      <c r="KYR14" s="841"/>
      <c r="KYS14" s="841"/>
      <c r="KYT14" s="841"/>
      <c r="KYU14" s="841"/>
      <c r="KYV14" s="841"/>
      <c r="KYW14" s="841"/>
      <c r="KYX14" s="841"/>
      <c r="KYY14" s="841"/>
      <c r="KYZ14" s="841"/>
      <c r="KZA14" s="841"/>
      <c r="KZB14" s="841"/>
      <c r="KZC14" s="841"/>
      <c r="KZD14" s="841"/>
      <c r="KZE14" s="841"/>
      <c r="KZF14" s="841"/>
      <c r="KZG14" s="841"/>
      <c r="KZH14" s="841"/>
      <c r="KZI14" s="841"/>
      <c r="KZJ14" s="841"/>
      <c r="KZK14" s="841"/>
      <c r="KZL14" s="841"/>
      <c r="KZM14" s="841"/>
      <c r="KZN14" s="841"/>
      <c r="KZO14" s="841"/>
      <c r="KZP14" s="841"/>
      <c r="KZQ14" s="841"/>
      <c r="KZR14" s="841"/>
      <c r="KZS14" s="841"/>
      <c r="KZT14" s="841"/>
      <c r="KZU14" s="841"/>
      <c r="KZV14" s="841"/>
      <c r="KZW14" s="841"/>
      <c r="KZX14" s="841"/>
      <c r="KZY14" s="841"/>
      <c r="KZZ14" s="841"/>
      <c r="LAA14" s="841"/>
      <c r="LAB14" s="841"/>
      <c r="LAC14" s="841"/>
      <c r="LAD14" s="841"/>
      <c r="LAE14" s="841"/>
      <c r="LAF14" s="841"/>
      <c r="LAG14" s="841"/>
      <c r="LAH14" s="841"/>
      <c r="LAI14" s="841"/>
      <c r="LAJ14" s="841"/>
      <c r="LAK14" s="841"/>
      <c r="LAL14" s="841"/>
      <c r="LAM14" s="841"/>
      <c r="LAN14" s="841"/>
      <c r="LAO14" s="841"/>
      <c r="LAP14" s="841"/>
      <c r="LAQ14" s="841"/>
      <c r="LAR14" s="841"/>
      <c r="LAS14" s="841"/>
      <c r="LAT14" s="841"/>
      <c r="LAU14" s="841"/>
      <c r="LAV14" s="841"/>
      <c r="LAW14" s="841"/>
      <c r="LAX14" s="841"/>
      <c r="LAY14" s="841"/>
      <c r="LAZ14" s="841"/>
      <c r="LBA14" s="841"/>
      <c r="LBB14" s="841"/>
      <c r="LBC14" s="841"/>
      <c r="LBD14" s="841"/>
      <c r="LBE14" s="841"/>
      <c r="LBF14" s="841"/>
      <c r="LBG14" s="841"/>
      <c r="LBH14" s="841"/>
      <c r="LBI14" s="841"/>
      <c r="LBJ14" s="841"/>
      <c r="LBK14" s="841"/>
      <c r="LBL14" s="841"/>
      <c r="LBM14" s="841"/>
      <c r="LBN14" s="841"/>
      <c r="LBO14" s="841"/>
      <c r="LBP14" s="841"/>
      <c r="LBQ14" s="841"/>
      <c r="LBR14" s="841"/>
      <c r="LBS14" s="841"/>
      <c r="LBT14" s="841"/>
      <c r="LBU14" s="841"/>
      <c r="LBV14" s="841"/>
      <c r="LBW14" s="841"/>
      <c r="LBX14" s="841"/>
      <c r="LBY14" s="841"/>
      <c r="LBZ14" s="841"/>
      <c r="LCA14" s="841"/>
      <c r="LCB14" s="841"/>
      <c r="LCC14" s="841"/>
      <c r="LCD14" s="841"/>
      <c r="LCE14" s="841"/>
      <c r="LCF14" s="841"/>
      <c r="LCG14" s="841"/>
      <c r="LCH14" s="841"/>
      <c r="LCI14" s="841"/>
      <c r="LCJ14" s="841"/>
      <c r="LCK14" s="841"/>
      <c r="LCL14" s="841"/>
      <c r="LCM14" s="841"/>
      <c r="LCN14" s="841"/>
      <c r="LCO14" s="841"/>
      <c r="LCP14" s="841"/>
      <c r="LCQ14" s="841"/>
      <c r="LCR14" s="841"/>
      <c r="LCS14" s="841"/>
      <c r="LCT14" s="841"/>
      <c r="LCU14" s="841"/>
      <c r="LCV14" s="841"/>
      <c r="LCW14" s="841"/>
      <c r="LCX14" s="841"/>
      <c r="LCY14" s="841"/>
      <c r="LCZ14" s="841"/>
      <c r="LDA14" s="841"/>
      <c r="LDB14" s="841"/>
      <c r="LDC14" s="841"/>
      <c r="LDD14" s="841"/>
      <c r="LDE14" s="841"/>
      <c r="LDF14" s="841"/>
      <c r="LDG14" s="841"/>
      <c r="LDH14" s="841"/>
      <c r="LDI14" s="841"/>
      <c r="LDJ14" s="841"/>
      <c r="LDK14" s="841"/>
      <c r="LDL14" s="841"/>
      <c r="LDM14" s="841"/>
      <c r="LDN14" s="841"/>
      <c r="LDO14" s="841"/>
      <c r="LDP14" s="841"/>
      <c r="LDQ14" s="841"/>
      <c r="LDR14" s="841"/>
      <c r="LDS14" s="841"/>
      <c r="LDT14" s="841"/>
      <c r="LDU14" s="841"/>
      <c r="LDV14" s="841"/>
      <c r="LDW14" s="841"/>
      <c r="LDX14" s="841"/>
      <c r="LDY14" s="841"/>
      <c r="LDZ14" s="841"/>
      <c r="LEA14" s="841"/>
      <c r="LEB14" s="841"/>
      <c r="LEC14" s="841"/>
      <c r="LED14" s="841"/>
      <c r="LEE14" s="841"/>
      <c r="LEF14" s="841"/>
      <c r="LEG14" s="841"/>
      <c r="LEH14" s="841"/>
      <c r="LEI14" s="841"/>
      <c r="LEJ14" s="841"/>
      <c r="LEK14" s="841"/>
      <c r="LEL14" s="841"/>
      <c r="LEM14" s="841"/>
      <c r="LEN14" s="841"/>
      <c r="LEO14" s="841"/>
      <c r="LEP14" s="841"/>
      <c r="LEQ14" s="841"/>
      <c r="LER14" s="841"/>
      <c r="LES14" s="841"/>
      <c r="LET14" s="841"/>
      <c r="LEU14" s="841"/>
      <c r="LEV14" s="841"/>
      <c r="LEW14" s="841"/>
      <c r="LEX14" s="841"/>
      <c r="LEY14" s="841"/>
      <c r="LEZ14" s="841"/>
      <c r="LFA14" s="841"/>
      <c r="LFB14" s="841"/>
      <c r="LFC14" s="841"/>
      <c r="LFD14" s="841"/>
      <c r="LFE14" s="841"/>
      <c r="LFF14" s="841"/>
      <c r="LFG14" s="841"/>
      <c r="LFH14" s="841"/>
      <c r="LFI14" s="841"/>
      <c r="LFJ14" s="841"/>
      <c r="LFK14" s="841"/>
      <c r="LFL14" s="841"/>
      <c r="LFM14" s="841"/>
      <c r="LFN14" s="841"/>
      <c r="LFO14" s="841"/>
      <c r="LFP14" s="841"/>
      <c r="LFQ14" s="841"/>
      <c r="LFR14" s="841"/>
      <c r="LFS14" s="841"/>
      <c r="LFT14" s="841"/>
      <c r="LFU14" s="841"/>
      <c r="LFV14" s="841"/>
      <c r="LFW14" s="841"/>
      <c r="LFX14" s="841"/>
      <c r="LFY14" s="841"/>
      <c r="LFZ14" s="841"/>
      <c r="LGA14" s="841"/>
      <c r="LGB14" s="841"/>
      <c r="LGC14" s="841"/>
      <c r="LGD14" s="841"/>
      <c r="LGE14" s="841"/>
      <c r="LGF14" s="841"/>
      <c r="LGG14" s="841"/>
      <c r="LGH14" s="841"/>
      <c r="LGI14" s="841"/>
      <c r="LGJ14" s="841"/>
      <c r="LGK14" s="841"/>
      <c r="LGL14" s="841"/>
      <c r="LGM14" s="841"/>
      <c r="LGN14" s="841"/>
      <c r="LGO14" s="841"/>
      <c r="LGP14" s="841"/>
      <c r="LGQ14" s="841"/>
      <c r="LGR14" s="841"/>
      <c r="LGS14" s="841"/>
      <c r="LGT14" s="841"/>
      <c r="LGU14" s="841"/>
      <c r="LGV14" s="841"/>
      <c r="LGW14" s="841"/>
      <c r="LGX14" s="841"/>
      <c r="LGY14" s="841"/>
      <c r="LGZ14" s="841"/>
      <c r="LHA14" s="841"/>
      <c r="LHB14" s="841"/>
      <c r="LHC14" s="841"/>
      <c r="LHD14" s="841"/>
      <c r="LHE14" s="841"/>
      <c r="LHF14" s="841"/>
      <c r="LHG14" s="841"/>
      <c r="LHH14" s="841"/>
      <c r="LHI14" s="841"/>
      <c r="LHJ14" s="841"/>
      <c r="LHK14" s="841"/>
      <c r="LHL14" s="841"/>
      <c r="LHM14" s="841"/>
      <c r="LHN14" s="841"/>
      <c r="LHO14" s="841"/>
      <c r="LHP14" s="841"/>
      <c r="LHQ14" s="841"/>
      <c r="LHR14" s="841"/>
      <c r="LHS14" s="841"/>
      <c r="LHT14" s="841"/>
      <c r="LHU14" s="841"/>
      <c r="LHV14" s="841"/>
      <c r="LHW14" s="841"/>
      <c r="LHX14" s="841"/>
      <c r="LHY14" s="841"/>
      <c r="LHZ14" s="841"/>
      <c r="LIA14" s="841"/>
      <c r="LIB14" s="841"/>
      <c r="LIC14" s="841"/>
      <c r="LID14" s="841"/>
      <c r="LIE14" s="841"/>
      <c r="LIF14" s="841"/>
      <c r="LIG14" s="841"/>
      <c r="LIH14" s="841"/>
      <c r="LII14" s="841"/>
      <c r="LIJ14" s="841"/>
      <c r="LIK14" s="841"/>
      <c r="LIL14" s="841"/>
      <c r="LIM14" s="841"/>
      <c r="LIN14" s="841"/>
      <c r="LIO14" s="841"/>
      <c r="LIP14" s="841"/>
      <c r="LIQ14" s="841"/>
      <c r="LIR14" s="841"/>
      <c r="LIS14" s="841"/>
      <c r="LIT14" s="841"/>
      <c r="LIU14" s="841"/>
      <c r="LIV14" s="841"/>
      <c r="LIW14" s="841"/>
      <c r="LIX14" s="841"/>
      <c r="LIY14" s="841"/>
      <c r="LIZ14" s="841"/>
      <c r="LJA14" s="841"/>
      <c r="LJB14" s="841"/>
      <c r="LJC14" s="841"/>
      <c r="LJD14" s="841"/>
      <c r="LJE14" s="841"/>
      <c r="LJF14" s="841"/>
      <c r="LJG14" s="841"/>
      <c r="LJH14" s="841"/>
      <c r="LJI14" s="841"/>
      <c r="LJJ14" s="841"/>
      <c r="LJK14" s="841"/>
      <c r="LJL14" s="841"/>
      <c r="LJM14" s="841"/>
      <c r="LJN14" s="841"/>
      <c r="LJO14" s="841"/>
      <c r="LJP14" s="841"/>
      <c r="LJQ14" s="841"/>
      <c r="LJR14" s="841"/>
      <c r="LJS14" s="841"/>
      <c r="LJT14" s="841"/>
      <c r="LJU14" s="841"/>
      <c r="LJV14" s="841"/>
      <c r="LJW14" s="841"/>
      <c r="LJX14" s="841"/>
      <c r="LJY14" s="841"/>
      <c r="LJZ14" s="841"/>
      <c r="LKA14" s="841"/>
      <c r="LKB14" s="841"/>
      <c r="LKC14" s="841"/>
      <c r="LKD14" s="841"/>
      <c r="LKE14" s="841"/>
      <c r="LKF14" s="841"/>
      <c r="LKG14" s="841"/>
      <c r="LKH14" s="841"/>
      <c r="LKI14" s="841"/>
      <c r="LKJ14" s="841"/>
      <c r="LKK14" s="841"/>
      <c r="LKL14" s="841"/>
      <c r="LKM14" s="841"/>
      <c r="LKN14" s="841"/>
      <c r="LKO14" s="841"/>
      <c r="LKP14" s="841"/>
      <c r="LKQ14" s="841"/>
      <c r="LKR14" s="841"/>
      <c r="LKS14" s="841"/>
      <c r="LKT14" s="841"/>
      <c r="LKU14" s="841"/>
      <c r="LKV14" s="841"/>
      <c r="LKW14" s="841"/>
      <c r="LKX14" s="841"/>
      <c r="LKY14" s="841"/>
      <c r="LKZ14" s="841"/>
      <c r="LLA14" s="841"/>
      <c r="LLB14" s="841"/>
      <c r="LLC14" s="841"/>
      <c r="LLD14" s="841"/>
      <c r="LLE14" s="841"/>
      <c r="LLF14" s="841"/>
      <c r="LLG14" s="841"/>
      <c r="LLH14" s="841"/>
      <c r="LLI14" s="841"/>
      <c r="LLJ14" s="841"/>
      <c r="LLK14" s="841"/>
      <c r="LLL14" s="841"/>
      <c r="LLM14" s="841"/>
      <c r="LLN14" s="841"/>
      <c r="LLO14" s="841"/>
      <c r="LLP14" s="841"/>
      <c r="LLQ14" s="841"/>
      <c r="LLR14" s="841"/>
      <c r="LLS14" s="841"/>
      <c r="LLT14" s="841"/>
      <c r="LLU14" s="841"/>
      <c r="LLV14" s="841"/>
      <c r="LLW14" s="841"/>
      <c r="LLX14" s="841"/>
      <c r="LLY14" s="841"/>
      <c r="LLZ14" s="841"/>
      <c r="LMA14" s="841"/>
      <c r="LMB14" s="841"/>
      <c r="LMC14" s="841"/>
      <c r="LMD14" s="841"/>
      <c r="LME14" s="841"/>
      <c r="LMF14" s="841"/>
      <c r="LMG14" s="841"/>
      <c r="LMH14" s="841"/>
      <c r="LMI14" s="841"/>
      <c r="LMJ14" s="841"/>
      <c r="LMK14" s="841"/>
      <c r="LML14" s="841"/>
      <c r="LMM14" s="841"/>
      <c r="LMN14" s="841"/>
      <c r="LMO14" s="841"/>
      <c r="LMP14" s="841"/>
      <c r="LMQ14" s="841"/>
      <c r="LMR14" s="841"/>
      <c r="LMS14" s="841"/>
      <c r="LMT14" s="841"/>
      <c r="LMU14" s="841"/>
      <c r="LMV14" s="841"/>
      <c r="LMW14" s="841"/>
      <c r="LMX14" s="841"/>
      <c r="LMY14" s="841"/>
      <c r="LMZ14" s="841"/>
      <c r="LNA14" s="841"/>
      <c r="LNB14" s="841"/>
      <c r="LNC14" s="841"/>
      <c r="LND14" s="841"/>
      <c r="LNE14" s="841"/>
      <c r="LNF14" s="841"/>
      <c r="LNG14" s="841"/>
      <c r="LNH14" s="841"/>
      <c r="LNI14" s="841"/>
      <c r="LNJ14" s="841"/>
      <c r="LNK14" s="841"/>
      <c r="LNL14" s="841"/>
      <c r="LNM14" s="841"/>
      <c r="LNN14" s="841"/>
      <c r="LNO14" s="841"/>
      <c r="LNP14" s="841"/>
      <c r="LNQ14" s="841"/>
      <c r="LNR14" s="841"/>
      <c r="LNS14" s="841"/>
      <c r="LNT14" s="841"/>
      <c r="LNU14" s="841"/>
      <c r="LNV14" s="841"/>
      <c r="LNW14" s="841"/>
      <c r="LNX14" s="841"/>
      <c r="LNY14" s="841"/>
      <c r="LNZ14" s="841"/>
      <c r="LOA14" s="841"/>
      <c r="LOB14" s="841"/>
      <c r="LOC14" s="841"/>
      <c r="LOD14" s="841"/>
      <c r="LOE14" s="841"/>
      <c r="LOF14" s="841"/>
      <c r="LOG14" s="841"/>
      <c r="LOH14" s="841"/>
      <c r="LOI14" s="841"/>
      <c r="LOJ14" s="841"/>
      <c r="LOK14" s="841"/>
      <c r="LOL14" s="841"/>
      <c r="LOM14" s="841"/>
      <c r="LON14" s="841"/>
      <c r="LOO14" s="841"/>
      <c r="LOP14" s="841"/>
      <c r="LOQ14" s="841"/>
      <c r="LOR14" s="841"/>
      <c r="LOS14" s="841"/>
      <c r="LOT14" s="841"/>
      <c r="LOU14" s="841"/>
      <c r="LOV14" s="841"/>
      <c r="LOW14" s="841"/>
      <c r="LOX14" s="841"/>
      <c r="LOY14" s="841"/>
      <c r="LOZ14" s="841"/>
      <c r="LPA14" s="841"/>
      <c r="LPB14" s="841"/>
      <c r="LPC14" s="841"/>
      <c r="LPD14" s="841"/>
      <c r="LPE14" s="841"/>
      <c r="LPF14" s="841"/>
      <c r="LPG14" s="841"/>
      <c r="LPH14" s="841"/>
      <c r="LPI14" s="841"/>
      <c r="LPJ14" s="841"/>
      <c r="LPK14" s="841"/>
      <c r="LPL14" s="841"/>
      <c r="LPM14" s="841"/>
      <c r="LPN14" s="841"/>
      <c r="LPO14" s="841"/>
      <c r="LPP14" s="841"/>
      <c r="LPQ14" s="841"/>
      <c r="LPR14" s="841"/>
      <c r="LPS14" s="841"/>
      <c r="LPT14" s="841"/>
      <c r="LPU14" s="841"/>
      <c r="LPV14" s="841"/>
      <c r="LPW14" s="841"/>
      <c r="LPX14" s="841"/>
      <c r="LPY14" s="841"/>
      <c r="LPZ14" s="841"/>
      <c r="LQA14" s="841"/>
      <c r="LQB14" s="841"/>
      <c r="LQC14" s="841"/>
      <c r="LQD14" s="841"/>
      <c r="LQE14" s="841"/>
      <c r="LQF14" s="841"/>
      <c r="LQG14" s="841"/>
      <c r="LQH14" s="841"/>
      <c r="LQI14" s="841"/>
      <c r="LQJ14" s="841"/>
      <c r="LQK14" s="841"/>
      <c r="LQL14" s="841"/>
      <c r="LQM14" s="841"/>
      <c r="LQN14" s="841"/>
      <c r="LQO14" s="841"/>
      <c r="LQP14" s="841"/>
      <c r="LQQ14" s="841"/>
      <c r="LQR14" s="841"/>
      <c r="LQS14" s="841"/>
      <c r="LQT14" s="841"/>
      <c r="LQU14" s="841"/>
      <c r="LQV14" s="841"/>
      <c r="LQW14" s="841"/>
      <c r="LQX14" s="841"/>
      <c r="LQY14" s="841"/>
      <c r="LQZ14" s="841"/>
      <c r="LRA14" s="841"/>
      <c r="LRB14" s="841"/>
      <c r="LRC14" s="841"/>
      <c r="LRD14" s="841"/>
      <c r="LRE14" s="841"/>
      <c r="LRF14" s="841"/>
      <c r="LRG14" s="841"/>
      <c r="LRH14" s="841"/>
      <c r="LRI14" s="841"/>
      <c r="LRJ14" s="841"/>
      <c r="LRK14" s="841"/>
      <c r="LRL14" s="841"/>
      <c r="LRM14" s="841"/>
      <c r="LRN14" s="841"/>
      <c r="LRO14" s="841"/>
      <c r="LRP14" s="841"/>
      <c r="LRQ14" s="841"/>
      <c r="LRR14" s="841"/>
      <c r="LRS14" s="841"/>
      <c r="LRT14" s="841"/>
      <c r="LRU14" s="841"/>
      <c r="LRV14" s="841"/>
      <c r="LRW14" s="841"/>
      <c r="LRX14" s="841"/>
      <c r="LRY14" s="841"/>
      <c r="LRZ14" s="841"/>
      <c r="LSA14" s="841"/>
      <c r="LSB14" s="841"/>
      <c r="LSC14" s="841"/>
      <c r="LSD14" s="841"/>
      <c r="LSE14" s="841"/>
      <c r="LSF14" s="841"/>
      <c r="LSG14" s="841"/>
      <c r="LSH14" s="841"/>
      <c r="LSI14" s="841"/>
      <c r="LSJ14" s="841"/>
      <c r="LSK14" s="841"/>
      <c r="LSL14" s="841"/>
      <c r="LSM14" s="841"/>
      <c r="LSN14" s="841"/>
      <c r="LSO14" s="841"/>
      <c r="LSP14" s="841"/>
      <c r="LSQ14" s="841"/>
      <c r="LSR14" s="841"/>
      <c r="LSS14" s="841"/>
      <c r="LST14" s="841"/>
      <c r="LSU14" s="841"/>
      <c r="LSV14" s="841"/>
      <c r="LSW14" s="841"/>
      <c r="LSX14" s="841"/>
      <c r="LSY14" s="841"/>
      <c r="LSZ14" s="841"/>
      <c r="LTA14" s="841"/>
      <c r="LTB14" s="841"/>
      <c r="LTC14" s="841"/>
      <c r="LTD14" s="841"/>
      <c r="LTE14" s="841"/>
      <c r="LTF14" s="841"/>
      <c r="LTG14" s="841"/>
      <c r="LTH14" s="841"/>
      <c r="LTI14" s="841"/>
      <c r="LTJ14" s="841"/>
      <c r="LTK14" s="841"/>
      <c r="LTL14" s="841"/>
      <c r="LTM14" s="841"/>
      <c r="LTN14" s="841"/>
      <c r="LTO14" s="841"/>
      <c r="LTP14" s="841"/>
      <c r="LTQ14" s="841"/>
      <c r="LTR14" s="841"/>
      <c r="LTS14" s="841"/>
      <c r="LTT14" s="841"/>
      <c r="LTU14" s="841"/>
      <c r="LTV14" s="841"/>
      <c r="LTW14" s="841"/>
      <c r="LTX14" s="841"/>
      <c r="LTY14" s="841"/>
      <c r="LTZ14" s="841"/>
      <c r="LUA14" s="841"/>
      <c r="LUB14" s="841"/>
      <c r="LUC14" s="841"/>
      <c r="LUD14" s="841"/>
      <c r="LUE14" s="841"/>
      <c r="LUF14" s="841"/>
      <c r="LUG14" s="841"/>
      <c r="LUH14" s="841"/>
      <c r="LUI14" s="841"/>
      <c r="LUJ14" s="841"/>
      <c r="LUK14" s="841"/>
      <c r="LUL14" s="841"/>
      <c r="LUM14" s="841"/>
      <c r="LUN14" s="841"/>
      <c r="LUO14" s="841"/>
      <c r="LUP14" s="841"/>
      <c r="LUQ14" s="841"/>
      <c r="LUR14" s="841"/>
      <c r="LUS14" s="841"/>
      <c r="LUT14" s="841"/>
      <c r="LUU14" s="841"/>
      <c r="LUV14" s="841"/>
      <c r="LUW14" s="841"/>
      <c r="LUX14" s="841"/>
      <c r="LUY14" s="841"/>
      <c r="LUZ14" s="841"/>
      <c r="LVA14" s="841"/>
      <c r="LVB14" s="841"/>
      <c r="LVC14" s="841"/>
      <c r="LVD14" s="841"/>
      <c r="LVE14" s="841"/>
      <c r="LVF14" s="841"/>
      <c r="LVG14" s="841"/>
      <c r="LVH14" s="841"/>
      <c r="LVI14" s="841"/>
      <c r="LVJ14" s="841"/>
      <c r="LVK14" s="841"/>
      <c r="LVL14" s="841"/>
      <c r="LVM14" s="841"/>
      <c r="LVN14" s="841"/>
      <c r="LVO14" s="841"/>
      <c r="LVP14" s="841"/>
      <c r="LVQ14" s="841"/>
      <c r="LVR14" s="841"/>
      <c r="LVS14" s="841"/>
      <c r="LVT14" s="841"/>
      <c r="LVU14" s="841"/>
      <c r="LVV14" s="841"/>
      <c r="LVW14" s="841"/>
      <c r="LVX14" s="841"/>
      <c r="LVY14" s="841"/>
      <c r="LVZ14" s="841"/>
      <c r="LWA14" s="841"/>
      <c r="LWB14" s="841"/>
      <c r="LWC14" s="841"/>
      <c r="LWD14" s="841"/>
      <c r="LWE14" s="841"/>
      <c r="LWF14" s="841"/>
      <c r="LWG14" s="841"/>
      <c r="LWH14" s="841"/>
      <c r="LWI14" s="841"/>
      <c r="LWJ14" s="841"/>
      <c r="LWK14" s="841"/>
      <c r="LWL14" s="841"/>
      <c r="LWM14" s="841"/>
      <c r="LWN14" s="841"/>
      <c r="LWO14" s="841"/>
      <c r="LWP14" s="841"/>
      <c r="LWQ14" s="841"/>
      <c r="LWR14" s="841"/>
      <c r="LWS14" s="841"/>
      <c r="LWT14" s="841"/>
      <c r="LWU14" s="841"/>
      <c r="LWV14" s="841"/>
      <c r="LWW14" s="841"/>
      <c r="LWX14" s="841"/>
      <c r="LWY14" s="841"/>
      <c r="LWZ14" s="841"/>
      <c r="LXA14" s="841"/>
      <c r="LXB14" s="841"/>
      <c r="LXC14" s="841"/>
      <c r="LXD14" s="841"/>
      <c r="LXE14" s="841"/>
      <c r="LXF14" s="841"/>
      <c r="LXG14" s="841"/>
      <c r="LXH14" s="841"/>
      <c r="LXI14" s="841"/>
      <c r="LXJ14" s="841"/>
      <c r="LXK14" s="841"/>
      <c r="LXL14" s="841"/>
      <c r="LXM14" s="841"/>
      <c r="LXN14" s="841"/>
      <c r="LXO14" s="841"/>
      <c r="LXP14" s="841"/>
      <c r="LXQ14" s="841"/>
      <c r="LXR14" s="841"/>
      <c r="LXS14" s="841"/>
      <c r="LXT14" s="841"/>
      <c r="LXU14" s="841"/>
      <c r="LXV14" s="841"/>
      <c r="LXW14" s="841"/>
      <c r="LXX14" s="841"/>
      <c r="LXY14" s="841"/>
      <c r="LXZ14" s="841"/>
      <c r="LYA14" s="841"/>
      <c r="LYB14" s="841"/>
      <c r="LYC14" s="841"/>
      <c r="LYD14" s="841"/>
      <c r="LYE14" s="841"/>
      <c r="LYF14" s="841"/>
      <c r="LYG14" s="841"/>
      <c r="LYH14" s="841"/>
      <c r="LYI14" s="841"/>
      <c r="LYJ14" s="841"/>
      <c r="LYK14" s="841"/>
      <c r="LYL14" s="841"/>
      <c r="LYM14" s="841"/>
      <c r="LYN14" s="841"/>
      <c r="LYO14" s="841"/>
      <c r="LYP14" s="841"/>
      <c r="LYQ14" s="841"/>
      <c r="LYR14" s="841"/>
      <c r="LYS14" s="841"/>
      <c r="LYT14" s="841"/>
      <c r="LYU14" s="841"/>
      <c r="LYV14" s="841"/>
      <c r="LYW14" s="841"/>
      <c r="LYX14" s="841"/>
      <c r="LYY14" s="841"/>
      <c r="LYZ14" s="841"/>
      <c r="LZA14" s="841"/>
      <c r="LZB14" s="841"/>
      <c r="LZC14" s="841"/>
      <c r="LZD14" s="841"/>
      <c r="LZE14" s="841"/>
      <c r="LZF14" s="841"/>
      <c r="LZG14" s="841"/>
      <c r="LZH14" s="841"/>
      <c r="LZI14" s="841"/>
      <c r="LZJ14" s="841"/>
      <c r="LZK14" s="841"/>
      <c r="LZL14" s="841"/>
      <c r="LZM14" s="841"/>
      <c r="LZN14" s="841"/>
      <c r="LZO14" s="841"/>
      <c r="LZP14" s="841"/>
      <c r="LZQ14" s="841"/>
      <c r="LZR14" s="841"/>
      <c r="LZS14" s="841"/>
      <c r="LZT14" s="841"/>
      <c r="LZU14" s="841"/>
      <c r="LZV14" s="841"/>
      <c r="LZW14" s="841"/>
      <c r="LZX14" s="841"/>
      <c r="LZY14" s="841"/>
      <c r="LZZ14" s="841"/>
      <c r="MAA14" s="841"/>
      <c r="MAB14" s="841"/>
      <c r="MAC14" s="841"/>
      <c r="MAD14" s="841"/>
      <c r="MAE14" s="841"/>
      <c r="MAF14" s="841"/>
      <c r="MAG14" s="841"/>
      <c r="MAH14" s="841"/>
      <c r="MAI14" s="841"/>
      <c r="MAJ14" s="841"/>
      <c r="MAK14" s="841"/>
      <c r="MAL14" s="841"/>
      <c r="MAM14" s="841"/>
      <c r="MAN14" s="841"/>
      <c r="MAO14" s="841"/>
      <c r="MAP14" s="841"/>
      <c r="MAQ14" s="841"/>
      <c r="MAR14" s="841"/>
      <c r="MAS14" s="841"/>
      <c r="MAT14" s="841"/>
      <c r="MAU14" s="841"/>
      <c r="MAV14" s="841"/>
      <c r="MAW14" s="841"/>
      <c r="MAX14" s="841"/>
      <c r="MAY14" s="841"/>
      <c r="MAZ14" s="841"/>
      <c r="MBA14" s="841"/>
      <c r="MBB14" s="841"/>
      <c r="MBC14" s="841"/>
      <c r="MBD14" s="841"/>
      <c r="MBE14" s="841"/>
      <c r="MBF14" s="841"/>
      <c r="MBG14" s="841"/>
      <c r="MBH14" s="841"/>
      <c r="MBI14" s="841"/>
      <c r="MBJ14" s="841"/>
      <c r="MBK14" s="841"/>
      <c r="MBL14" s="841"/>
      <c r="MBM14" s="841"/>
      <c r="MBN14" s="841"/>
      <c r="MBO14" s="841"/>
      <c r="MBP14" s="841"/>
      <c r="MBQ14" s="841"/>
      <c r="MBR14" s="841"/>
      <c r="MBS14" s="841"/>
      <c r="MBT14" s="841"/>
      <c r="MBU14" s="841"/>
      <c r="MBV14" s="841"/>
      <c r="MBW14" s="841"/>
      <c r="MBX14" s="841"/>
      <c r="MBY14" s="841"/>
      <c r="MBZ14" s="841"/>
      <c r="MCA14" s="841"/>
      <c r="MCB14" s="841"/>
      <c r="MCC14" s="841"/>
      <c r="MCD14" s="841"/>
      <c r="MCE14" s="841"/>
      <c r="MCF14" s="841"/>
      <c r="MCG14" s="841"/>
      <c r="MCH14" s="841"/>
      <c r="MCI14" s="841"/>
      <c r="MCJ14" s="841"/>
      <c r="MCK14" s="841"/>
      <c r="MCL14" s="841"/>
      <c r="MCM14" s="841"/>
      <c r="MCN14" s="841"/>
      <c r="MCO14" s="841"/>
      <c r="MCP14" s="841"/>
      <c r="MCQ14" s="841"/>
      <c r="MCR14" s="841"/>
      <c r="MCS14" s="841"/>
      <c r="MCT14" s="841"/>
      <c r="MCU14" s="841"/>
      <c r="MCV14" s="841"/>
      <c r="MCW14" s="841"/>
      <c r="MCX14" s="841"/>
      <c r="MCY14" s="841"/>
      <c r="MCZ14" s="841"/>
      <c r="MDA14" s="841"/>
      <c r="MDB14" s="841"/>
      <c r="MDC14" s="841"/>
      <c r="MDD14" s="841"/>
      <c r="MDE14" s="841"/>
      <c r="MDF14" s="841"/>
      <c r="MDG14" s="841"/>
      <c r="MDH14" s="841"/>
      <c r="MDI14" s="841"/>
      <c r="MDJ14" s="841"/>
      <c r="MDK14" s="841"/>
      <c r="MDL14" s="841"/>
      <c r="MDM14" s="841"/>
      <c r="MDN14" s="841"/>
      <c r="MDO14" s="841"/>
      <c r="MDP14" s="841"/>
      <c r="MDQ14" s="841"/>
      <c r="MDR14" s="841"/>
      <c r="MDS14" s="841"/>
      <c r="MDT14" s="841"/>
      <c r="MDU14" s="841"/>
      <c r="MDV14" s="841"/>
      <c r="MDW14" s="841"/>
      <c r="MDX14" s="841"/>
      <c r="MDY14" s="841"/>
      <c r="MDZ14" s="841"/>
      <c r="MEA14" s="841"/>
      <c r="MEB14" s="841"/>
      <c r="MEC14" s="841"/>
      <c r="MED14" s="841"/>
      <c r="MEE14" s="841"/>
      <c r="MEF14" s="841"/>
      <c r="MEG14" s="841"/>
      <c r="MEH14" s="841"/>
      <c r="MEI14" s="841"/>
      <c r="MEJ14" s="841"/>
      <c r="MEK14" s="841"/>
      <c r="MEL14" s="841"/>
      <c r="MEM14" s="841"/>
      <c r="MEN14" s="841"/>
      <c r="MEO14" s="841"/>
      <c r="MEP14" s="841"/>
      <c r="MEQ14" s="841"/>
      <c r="MER14" s="841"/>
      <c r="MES14" s="841"/>
      <c r="MET14" s="841"/>
      <c r="MEU14" s="841"/>
      <c r="MEV14" s="841"/>
      <c r="MEW14" s="841"/>
      <c r="MEX14" s="841"/>
      <c r="MEY14" s="841"/>
      <c r="MEZ14" s="841"/>
      <c r="MFA14" s="841"/>
      <c r="MFB14" s="841"/>
      <c r="MFC14" s="841"/>
      <c r="MFD14" s="841"/>
      <c r="MFE14" s="841"/>
      <c r="MFF14" s="841"/>
      <c r="MFG14" s="841"/>
      <c r="MFH14" s="841"/>
      <c r="MFI14" s="841"/>
      <c r="MFJ14" s="841"/>
      <c r="MFK14" s="841"/>
      <c r="MFL14" s="841"/>
      <c r="MFM14" s="841"/>
      <c r="MFN14" s="841"/>
      <c r="MFO14" s="841"/>
      <c r="MFP14" s="841"/>
      <c r="MFQ14" s="841"/>
      <c r="MFR14" s="841"/>
      <c r="MFS14" s="841"/>
      <c r="MFT14" s="841"/>
      <c r="MFU14" s="841"/>
      <c r="MFV14" s="841"/>
      <c r="MFW14" s="841"/>
      <c r="MFX14" s="841"/>
      <c r="MFY14" s="841"/>
      <c r="MFZ14" s="841"/>
      <c r="MGA14" s="841"/>
      <c r="MGB14" s="841"/>
      <c r="MGC14" s="841"/>
      <c r="MGD14" s="841"/>
      <c r="MGE14" s="841"/>
      <c r="MGF14" s="841"/>
      <c r="MGG14" s="841"/>
      <c r="MGH14" s="841"/>
      <c r="MGI14" s="841"/>
      <c r="MGJ14" s="841"/>
      <c r="MGK14" s="841"/>
      <c r="MGL14" s="841"/>
      <c r="MGM14" s="841"/>
      <c r="MGN14" s="841"/>
      <c r="MGO14" s="841"/>
      <c r="MGP14" s="841"/>
      <c r="MGQ14" s="841"/>
      <c r="MGR14" s="841"/>
      <c r="MGS14" s="841"/>
      <c r="MGT14" s="841"/>
      <c r="MGU14" s="841"/>
      <c r="MGV14" s="841"/>
      <c r="MGW14" s="841"/>
      <c r="MGX14" s="841"/>
      <c r="MGY14" s="841"/>
      <c r="MGZ14" s="841"/>
      <c r="MHA14" s="841"/>
      <c r="MHB14" s="841"/>
      <c r="MHC14" s="841"/>
      <c r="MHD14" s="841"/>
      <c r="MHE14" s="841"/>
      <c r="MHF14" s="841"/>
      <c r="MHG14" s="841"/>
      <c r="MHH14" s="841"/>
      <c r="MHI14" s="841"/>
      <c r="MHJ14" s="841"/>
      <c r="MHK14" s="841"/>
      <c r="MHL14" s="841"/>
      <c r="MHM14" s="841"/>
      <c r="MHN14" s="841"/>
      <c r="MHO14" s="841"/>
      <c r="MHP14" s="841"/>
      <c r="MHQ14" s="841"/>
      <c r="MHR14" s="841"/>
      <c r="MHS14" s="841"/>
      <c r="MHT14" s="841"/>
      <c r="MHU14" s="841"/>
      <c r="MHV14" s="841"/>
      <c r="MHW14" s="841"/>
      <c r="MHX14" s="841"/>
      <c r="MHY14" s="841"/>
      <c r="MHZ14" s="841"/>
      <c r="MIA14" s="841"/>
      <c r="MIB14" s="841"/>
      <c r="MIC14" s="841"/>
      <c r="MID14" s="841"/>
      <c r="MIE14" s="841"/>
      <c r="MIF14" s="841"/>
      <c r="MIG14" s="841"/>
      <c r="MIH14" s="841"/>
      <c r="MII14" s="841"/>
      <c r="MIJ14" s="841"/>
      <c r="MIK14" s="841"/>
      <c r="MIL14" s="841"/>
      <c r="MIM14" s="841"/>
      <c r="MIN14" s="841"/>
      <c r="MIO14" s="841"/>
      <c r="MIP14" s="841"/>
      <c r="MIQ14" s="841"/>
      <c r="MIR14" s="841"/>
      <c r="MIS14" s="841"/>
      <c r="MIT14" s="841"/>
      <c r="MIU14" s="841"/>
      <c r="MIV14" s="841"/>
      <c r="MIW14" s="841"/>
      <c r="MIX14" s="841"/>
      <c r="MIY14" s="841"/>
      <c r="MIZ14" s="841"/>
      <c r="MJA14" s="841"/>
      <c r="MJB14" s="841"/>
      <c r="MJC14" s="841"/>
      <c r="MJD14" s="841"/>
      <c r="MJE14" s="841"/>
      <c r="MJF14" s="841"/>
      <c r="MJG14" s="841"/>
      <c r="MJH14" s="841"/>
      <c r="MJI14" s="841"/>
      <c r="MJJ14" s="841"/>
      <c r="MJK14" s="841"/>
      <c r="MJL14" s="841"/>
      <c r="MJM14" s="841"/>
      <c r="MJN14" s="841"/>
      <c r="MJO14" s="841"/>
      <c r="MJP14" s="841"/>
      <c r="MJQ14" s="841"/>
      <c r="MJR14" s="841"/>
      <c r="MJS14" s="841"/>
      <c r="MJT14" s="841"/>
      <c r="MJU14" s="841"/>
      <c r="MJV14" s="841"/>
      <c r="MJW14" s="841"/>
      <c r="MJX14" s="841"/>
      <c r="MJY14" s="841"/>
      <c r="MJZ14" s="841"/>
      <c r="MKA14" s="841"/>
      <c r="MKB14" s="841"/>
      <c r="MKC14" s="841"/>
      <c r="MKD14" s="841"/>
      <c r="MKE14" s="841"/>
      <c r="MKF14" s="841"/>
      <c r="MKG14" s="841"/>
      <c r="MKH14" s="841"/>
      <c r="MKI14" s="841"/>
      <c r="MKJ14" s="841"/>
      <c r="MKK14" s="841"/>
      <c r="MKL14" s="841"/>
      <c r="MKM14" s="841"/>
      <c r="MKN14" s="841"/>
      <c r="MKO14" s="841"/>
      <c r="MKP14" s="841"/>
      <c r="MKQ14" s="841"/>
      <c r="MKR14" s="841"/>
      <c r="MKS14" s="841"/>
      <c r="MKT14" s="841"/>
      <c r="MKU14" s="841"/>
      <c r="MKV14" s="841"/>
      <c r="MKW14" s="841"/>
      <c r="MKX14" s="841"/>
      <c r="MKY14" s="841"/>
      <c r="MKZ14" s="841"/>
      <c r="MLA14" s="841"/>
      <c r="MLB14" s="841"/>
      <c r="MLC14" s="841"/>
      <c r="MLD14" s="841"/>
      <c r="MLE14" s="841"/>
      <c r="MLF14" s="841"/>
      <c r="MLG14" s="841"/>
      <c r="MLH14" s="841"/>
      <c r="MLI14" s="841"/>
      <c r="MLJ14" s="841"/>
      <c r="MLK14" s="841"/>
      <c r="MLL14" s="841"/>
      <c r="MLM14" s="841"/>
      <c r="MLN14" s="841"/>
      <c r="MLO14" s="841"/>
      <c r="MLP14" s="841"/>
      <c r="MLQ14" s="841"/>
      <c r="MLR14" s="841"/>
      <c r="MLS14" s="841"/>
      <c r="MLT14" s="841"/>
      <c r="MLU14" s="841"/>
      <c r="MLV14" s="841"/>
      <c r="MLW14" s="841"/>
      <c r="MLX14" s="841"/>
      <c r="MLY14" s="841"/>
      <c r="MLZ14" s="841"/>
      <c r="MMA14" s="841"/>
      <c r="MMB14" s="841"/>
      <c r="MMC14" s="841"/>
      <c r="MMD14" s="841"/>
      <c r="MME14" s="841"/>
      <c r="MMF14" s="841"/>
      <c r="MMG14" s="841"/>
      <c r="MMH14" s="841"/>
      <c r="MMI14" s="841"/>
      <c r="MMJ14" s="841"/>
      <c r="MMK14" s="841"/>
      <c r="MML14" s="841"/>
      <c r="MMM14" s="841"/>
      <c r="MMN14" s="841"/>
      <c r="MMO14" s="841"/>
      <c r="MMP14" s="841"/>
      <c r="MMQ14" s="841"/>
      <c r="MMR14" s="841"/>
      <c r="MMS14" s="841"/>
      <c r="MMT14" s="841"/>
      <c r="MMU14" s="841"/>
      <c r="MMV14" s="841"/>
      <c r="MMW14" s="841"/>
      <c r="MMX14" s="841"/>
      <c r="MMY14" s="841"/>
      <c r="MMZ14" s="841"/>
      <c r="MNA14" s="841"/>
      <c r="MNB14" s="841"/>
      <c r="MNC14" s="841"/>
      <c r="MND14" s="841"/>
      <c r="MNE14" s="841"/>
      <c r="MNF14" s="841"/>
      <c r="MNG14" s="841"/>
      <c r="MNH14" s="841"/>
      <c r="MNI14" s="841"/>
      <c r="MNJ14" s="841"/>
      <c r="MNK14" s="841"/>
      <c r="MNL14" s="841"/>
      <c r="MNM14" s="841"/>
      <c r="MNN14" s="841"/>
      <c r="MNO14" s="841"/>
      <c r="MNP14" s="841"/>
      <c r="MNQ14" s="841"/>
      <c r="MNR14" s="841"/>
      <c r="MNS14" s="841"/>
      <c r="MNT14" s="841"/>
      <c r="MNU14" s="841"/>
      <c r="MNV14" s="841"/>
      <c r="MNW14" s="841"/>
      <c r="MNX14" s="841"/>
      <c r="MNY14" s="841"/>
      <c r="MNZ14" s="841"/>
      <c r="MOA14" s="841"/>
      <c r="MOB14" s="841"/>
      <c r="MOC14" s="841"/>
      <c r="MOD14" s="841"/>
      <c r="MOE14" s="841"/>
      <c r="MOF14" s="841"/>
      <c r="MOG14" s="841"/>
      <c r="MOH14" s="841"/>
      <c r="MOI14" s="841"/>
      <c r="MOJ14" s="841"/>
      <c r="MOK14" s="841"/>
      <c r="MOL14" s="841"/>
      <c r="MOM14" s="841"/>
      <c r="MON14" s="841"/>
      <c r="MOO14" s="841"/>
      <c r="MOP14" s="841"/>
      <c r="MOQ14" s="841"/>
      <c r="MOR14" s="841"/>
      <c r="MOS14" s="841"/>
      <c r="MOT14" s="841"/>
      <c r="MOU14" s="841"/>
      <c r="MOV14" s="841"/>
      <c r="MOW14" s="841"/>
      <c r="MOX14" s="841"/>
      <c r="MOY14" s="841"/>
      <c r="MOZ14" s="841"/>
      <c r="MPA14" s="841"/>
      <c r="MPB14" s="841"/>
      <c r="MPC14" s="841"/>
      <c r="MPD14" s="841"/>
      <c r="MPE14" s="841"/>
      <c r="MPF14" s="841"/>
      <c r="MPG14" s="841"/>
      <c r="MPH14" s="841"/>
      <c r="MPI14" s="841"/>
      <c r="MPJ14" s="841"/>
      <c r="MPK14" s="841"/>
      <c r="MPL14" s="841"/>
      <c r="MPM14" s="841"/>
      <c r="MPN14" s="841"/>
      <c r="MPO14" s="841"/>
      <c r="MPP14" s="841"/>
      <c r="MPQ14" s="841"/>
      <c r="MPR14" s="841"/>
      <c r="MPS14" s="841"/>
      <c r="MPT14" s="841"/>
      <c r="MPU14" s="841"/>
      <c r="MPV14" s="841"/>
      <c r="MPW14" s="841"/>
      <c r="MPX14" s="841"/>
      <c r="MPY14" s="841"/>
      <c r="MPZ14" s="841"/>
      <c r="MQA14" s="841"/>
      <c r="MQB14" s="841"/>
      <c r="MQC14" s="841"/>
      <c r="MQD14" s="841"/>
      <c r="MQE14" s="841"/>
      <c r="MQF14" s="841"/>
      <c r="MQG14" s="841"/>
      <c r="MQH14" s="841"/>
      <c r="MQI14" s="841"/>
      <c r="MQJ14" s="841"/>
      <c r="MQK14" s="841"/>
      <c r="MQL14" s="841"/>
      <c r="MQM14" s="841"/>
      <c r="MQN14" s="841"/>
      <c r="MQO14" s="841"/>
      <c r="MQP14" s="841"/>
      <c r="MQQ14" s="841"/>
      <c r="MQR14" s="841"/>
      <c r="MQS14" s="841"/>
      <c r="MQT14" s="841"/>
      <c r="MQU14" s="841"/>
      <c r="MQV14" s="841"/>
      <c r="MQW14" s="841"/>
      <c r="MQX14" s="841"/>
      <c r="MQY14" s="841"/>
      <c r="MQZ14" s="841"/>
      <c r="MRA14" s="841"/>
      <c r="MRB14" s="841"/>
      <c r="MRC14" s="841"/>
      <c r="MRD14" s="841"/>
      <c r="MRE14" s="841"/>
      <c r="MRF14" s="841"/>
      <c r="MRG14" s="841"/>
      <c r="MRH14" s="841"/>
      <c r="MRI14" s="841"/>
      <c r="MRJ14" s="841"/>
      <c r="MRK14" s="841"/>
      <c r="MRL14" s="841"/>
      <c r="MRM14" s="841"/>
      <c r="MRN14" s="841"/>
      <c r="MRO14" s="841"/>
      <c r="MRP14" s="841"/>
      <c r="MRQ14" s="841"/>
      <c r="MRR14" s="841"/>
      <c r="MRS14" s="841"/>
      <c r="MRT14" s="841"/>
      <c r="MRU14" s="841"/>
      <c r="MRV14" s="841"/>
      <c r="MRW14" s="841"/>
      <c r="MRX14" s="841"/>
      <c r="MRY14" s="841"/>
      <c r="MRZ14" s="841"/>
      <c r="MSA14" s="841"/>
      <c r="MSB14" s="841"/>
      <c r="MSC14" s="841"/>
      <c r="MSD14" s="841"/>
      <c r="MSE14" s="841"/>
      <c r="MSF14" s="841"/>
      <c r="MSG14" s="841"/>
      <c r="MSH14" s="841"/>
      <c r="MSI14" s="841"/>
      <c r="MSJ14" s="841"/>
      <c r="MSK14" s="841"/>
      <c r="MSL14" s="841"/>
      <c r="MSM14" s="841"/>
      <c r="MSN14" s="841"/>
      <c r="MSO14" s="841"/>
      <c r="MSP14" s="841"/>
      <c r="MSQ14" s="841"/>
      <c r="MSR14" s="841"/>
      <c r="MSS14" s="841"/>
      <c r="MST14" s="841"/>
      <c r="MSU14" s="841"/>
      <c r="MSV14" s="841"/>
      <c r="MSW14" s="841"/>
      <c r="MSX14" s="841"/>
      <c r="MSY14" s="841"/>
      <c r="MSZ14" s="841"/>
      <c r="MTA14" s="841"/>
      <c r="MTB14" s="841"/>
      <c r="MTC14" s="841"/>
      <c r="MTD14" s="841"/>
      <c r="MTE14" s="841"/>
      <c r="MTF14" s="841"/>
      <c r="MTG14" s="841"/>
      <c r="MTH14" s="841"/>
      <c r="MTI14" s="841"/>
      <c r="MTJ14" s="841"/>
      <c r="MTK14" s="841"/>
      <c r="MTL14" s="841"/>
      <c r="MTM14" s="841"/>
      <c r="MTN14" s="841"/>
      <c r="MTO14" s="841"/>
      <c r="MTP14" s="841"/>
      <c r="MTQ14" s="841"/>
      <c r="MTR14" s="841"/>
      <c r="MTS14" s="841"/>
      <c r="MTT14" s="841"/>
      <c r="MTU14" s="841"/>
      <c r="MTV14" s="841"/>
      <c r="MTW14" s="841"/>
      <c r="MTX14" s="841"/>
      <c r="MTY14" s="841"/>
      <c r="MTZ14" s="841"/>
      <c r="MUA14" s="841"/>
      <c r="MUB14" s="841"/>
      <c r="MUC14" s="841"/>
      <c r="MUD14" s="841"/>
      <c r="MUE14" s="841"/>
      <c r="MUF14" s="841"/>
      <c r="MUG14" s="841"/>
      <c r="MUH14" s="841"/>
      <c r="MUI14" s="841"/>
      <c r="MUJ14" s="841"/>
      <c r="MUK14" s="841"/>
      <c r="MUL14" s="841"/>
      <c r="MUM14" s="841"/>
      <c r="MUN14" s="841"/>
      <c r="MUO14" s="841"/>
      <c r="MUP14" s="841"/>
      <c r="MUQ14" s="841"/>
      <c r="MUR14" s="841"/>
      <c r="MUS14" s="841"/>
      <c r="MUT14" s="841"/>
      <c r="MUU14" s="841"/>
      <c r="MUV14" s="841"/>
      <c r="MUW14" s="841"/>
      <c r="MUX14" s="841"/>
      <c r="MUY14" s="841"/>
      <c r="MUZ14" s="841"/>
      <c r="MVA14" s="841"/>
      <c r="MVB14" s="841"/>
      <c r="MVC14" s="841"/>
      <c r="MVD14" s="841"/>
      <c r="MVE14" s="841"/>
      <c r="MVF14" s="841"/>
      <c r="MVG14" s="841"/>
      <c r="MVH14" s="841"/>
      <c r="MVI14" s="841"/>
      <c r="MVJ14" s="841"/>
      <c r="MVK14" s="841"/>
      <c r="MVL14" s="841"/>
      <c r="MVM14" s="841"/>
      <c r="MVN14" s="841"/>
      <c r="MVO14" s="841"/>
      <c r="MVP14" s="841"/>
      <c r="MVQ14" s="841"/>
      <c r="MVR14" s="841"/>
      <c r="MVS14" s="841"/>
      <c r="MVT14" s="841"/>
      <c r="MVU14" s="841"/>
      <c r="MVV14" s="841"/>
      <c r="MVW14" s="841"/>
      <c r="MVX14" s="841"/>
      <c r="MVY14" s="841"/>
      <c r="MVZ14" s="841"/>
      <c r="MWA14" s="841"/>
      <c r="MWB14" s="841"/>
      <c r="MWC14" s="841"/>
      <c r="MWD14" s="841"/>
      <c r="MWE14" s="841"/>
      <c r="MWF14" s="841"/>
      <c r="MWG14" s="841"/>
      <c r="MWH14" s="841"/>
      <c r="MWI14" s="841"/>
      <c r="MWJ14" s="841"/>
      <c r="MWK14" s="841"/>
      <c r="MWL14" s="841"/>
      <c r="MWM14" s="841"/>
      <c r="MWN14" s="841"/>
      <c r="MWO14" s="841"/>
      <c r="MWP14" s="841"/>
      <c r="MWQ14" s="841"/>
      <c r="MWR14" s="841"/>
      <c r="MWS14" s="841"/>
      <c r="MWT14" s="841"/>
      <c r="MWU14" s="841"/>
      <c r="MWV14" s="841"/>
      <c r="MWW14" s="841"/>
      <c r="MWX14" s="841"/>
      <c r="MWY14" s="841"/>
      <c r="MWZ14" s="841"/>
      <c r="MXA14" s="841"/>
      <c r="MXB14" s="841"/>
      <c r="MXC14" s="841"/>
      <c r="MXD14" s="841"/>
      <c r="MXE14" s="841"/>
      <c r="MXF14" s="841"/>
      <c r="MXG14" s="841"/>
      <c r="MXH14" s="841"/>
      <c r="MXI14" s="841"/>
      <c r="MXJ14" s="841"/>
      <c r="MXK14" s="841"/>
      <c r="MXL14" s="841"/>
      <c r="MXM14" s="841"/>
      <c r="MXN14" s="841"/>
      <c r="MXO14" s="841"/>
      <c r="MXP14" s="841"/>
      <c r="MXQ14" s="841"/>
      <c r="MXR14" s="841"/>
      <c r="MXS14" s="841"/>
      <c r="MXT14" s="841"/>
      <c r="MXU14" s="841"/>
      <c r="MXV14" s="841"/>
      <c r="MXW14" s="841"/>
      <c r="MXX14" s="841"/>
      <c r="MXY14" s="841"/>
      <c r="MXZ14" s="841"/>
      <c r="MYA14" s="841"/>
      <c r="MYB14" s="841"/>
      <c r="MYC14" s="841"/>
      <c r="MYD14" s="841"/>
      <c r="MYE14" s="841"/>
      <c r="MYF14" s="841"/>
      <c r="MYG14" s="841"/>
      <c r="MYH14" s="841"/>
      <c r="MYI14" s="841"/>
      <c r="MYJ14" s="841"/>
      <c r="MYK14" s="841"/>
      <c r="MYL14" s="841"/>
      <c r="MYM14" s="841"/>
      <c r="MYN14" s="841"/>
      <c r="MYO14" s="841"/>
      <c r="MYP14" s="841"/>
      <c r="MYQ14" s="841"/>
      <c r="MYR14" s="841"/>
      <c r="MYS14" s="841"/>
      <c r="MYT14" s="841"/>
      <c r="MYU14" s="841"/>
      <c r="MYV14" s="841"/>
      <c r="MYW14" s="841"/>
      <c r="MYX14" s="841"/>
      <c r="MYY14" s="841"/>
      <c r="MYZ14" s="841"/>
      <c r="MZA14" s="841"/>
      <c r="MZB14" s="841"/>
      <c r="MZC14" s="841"/>
      <c r="MZD14" s="841"/>
      <c r="MZE14" s="841"/>
      <c r="MZF14" s="841"/>
      <c r="MZG14" s="841"/>
      <c r="MZH14" s="841"/>
      <c r="MZI14" s="841"/>
      <c r="MZJ14" s="841"/>
      <c r="MZK14" s="841"/>
      <c r="MZL14" s="841"/>
      <c r="MZM14" s="841"/>
      <c r="MZN14" s="841"/>
      <c r="MZO14" s="841"/>
      <c r="MZP14" s="841"/>
      <c r="MZQ14" s="841"/>
      <c r="MZR14" s="841"/>
      <c r="MZS14" s="841"/>
      <c r="MZT14" s="841"/>
      <c r="MZU14" s="841"/>
      <c r="MZV14" s="841"/>
      <c r="MZW14" s="841"/>
      <c r="MZX14" s="841"/>
      <c r="MZY14" s="841"/>
      <c r="MZZ14" s="841"/>
      <c r="NAA14" s="841"/>
      <c r="NAB14" s="841"/>
      <c r="NAC14" s="841"/>
      <c r="NAD14" s="841"/>
      <c r="NAE14" s="841"/>
      <c r="NAF14" s="841"/>
      <c r="NAG14" s="841"/>
      <c r="NAH14" s="841"/>
      <c r="NAI14" s="841"/>
      <c r="NAJ14" s="841"/>
      <c r="NAK14" s="841"/>
      <c r="NAL14" s="841"/>
      <c r="NAM14" s="841"/>
      <c r="NAN14" s="841"/>
      <c r="NAO14" s="841"/>
      <c r="NAP14" s="841"/>
      <c r="NAQ14" s="841"/>
      <c r="NAR14" s="841"/>
      <c r="NAS14" s="841"/>
      <c r="NAT14" s="841"/>
      <c r="NAU14" s="841"/>
      <c r="NAV14" s="841"/>
      <c r="NAW14" s="841"/>
      <c r="NAX14" s="841"/>
      <c r="NAY14" s="841"/>
      <c r="NAZ14" s="841"/>
      <c r="NBA14" s="841"/>
      <c r="NBB14" s="841"/>
      <c r="NBC14" s="841"/>
      <c r="NBD14" s="841"/>
      <c r="NBE14" s="841"/>
      <c r="NBF14" s="841"/>
      <c r="NBG14" s="841"/>
      <c r="NBH14" s="841"/>
      <c r="NBI14" s="841"/>
      <c r="NBJ14" s="841"/>
      <c r="NBK14" s="841"/>
      <c r="NBL14" s="841"/>
      <c r="NBM14" s="841"/>
      <c r="NBN14" s="841"/>
      <c r="NBO14" s="841"/>
      <c r="NBP14" s="841"/>
      <c r="NBQ14" s="841"/>
      <c r="NBR14" s="841"/>
      <c r="NBS14" s="841"/>
      <c r="NBT14" s="841"/>
      <c r="NBU14" s="841"/>
      <c r="NBV14" s="841"/>
      <c r="NBW14" s="841"/>
      <c r="NBX14" s="841"/>
      <c r="NBY14" s="841"/>
      <c r="NBZ14" s="841"/>
      <c r="NCA14" s="841"/>
      <c r="NCB14" s="841"/>
      <c r="NCC14" s="841"/>
      <c r="NCD14" s="841"/>
      <c r="NCE14" s="841"/>
      <c r="NCF14" s="841"/>
      <c r="NCG14" s="841"/>
      <c r="NCH14" s="841"/>
      <c r="NCI14" s="841"/>
      <c r="NCJ14" s="841"/>
      <c r="NCK14" s="841"/>
      <c r="NCL14" s="841"/>
      <c r="NCM14" s="841"/>
      <c r="NCN14" s="841"/>
      <c r="NCO14" s="841"/>
      <c r="NCP14" s="841"/>
      <c r="NCQ14" s="841"/>
      <c r="NCR14" s="841"/>
      <c r="NCS14" s="841"/>
      <c r="NCT14" s="841"/>
      <c r="NCU14" s="841"/>
      <c r="NCV14" s="841"/>
      <c r="NCW14" s="841"/>
      <c r="NCX14" s="841"/>
      <c r="NCY14" s="841"/>
      <c r="NCZ14" s="841"/>
      <c r="NDA14" s="841"/>
      <c r="NDB14" s="841"/>
      <c r="NDC14" s="841"/>
      <c r="NDD14" s="841"/>
      <c r="NDE14" s="841"/>
      <c r="NDF14" s="841"/>
      <c r="NDG14" s="841"/>
      <c r="NDH14" s="841"/>
      <c r="NDI14" s="841"/>
      <c r="NDJ14" s="841"/>
      <c r="NDK14" s="841"/>
      <c r="NDL14" s="841"/>
      <c r="NDM14" s="841"/>
      <c r="NDN14" s="841"/>
      <c r="NDO14" s="841"/>
      <c r="NDP14" s="841"/>
      <c r="NDQ14" s="841"/>
      <c r="NDR14" s="841"/>
      <c r="NDS14" s="841"/>
      <c r="NDT14" s="841"/>
      <c r="NDU14" s="841"/>
      <c r="NDV14" s="841"/>
      <c r="NDW14" s="841"/>
      <c r="NDX14" s="841"/>
      <c r="NDY14" s="841"/>
      <c r="NDZ14" s="841"/>
      <c r="NEA14" s="841"/>
      <c r="NEB14" s="841"/>
      <c r="NEC14" s="841"/>
      <c r="NED14" s="841"/>
      <c r="NEE14" s="841"/>
      <c r="NEF14" s="841"/>
      <c r="NEG14" s="841"/>
      <c r="NEH14" s="841"/>
      <c r="NEI14" s="841"/>
      <c r="NEJ14" s="841"/>
      <c r="NEK14" s="841"/>
      <c r="NEL14" s="841"/>
      <c r="NEM14" s="841"/>
      <c r="NEN14" s="841"/>
      <c r="NEO14" s="841"/>
      <c r="NEP14" s="841"/>
      <c r="NEQ14" s="841"/>
      <c r="NER14" s="841"/>
      <c r="NES14" s="841"/>
      <c r="NET14" s="841"/>
      <c r="NEU14" s="841"/>
      <c r="NEV14" s="841"/>
      <c r="NEW14" s="841"/>
      <c r="NEX14" s="841"/>
      <c r="NEY14" s="841"/>
      <c r="NEZ14" s="841"/>
      <c r="NFA14" s="841"/>
      <c r="NFB14" s="841"/>
      <c r="NFC14" s="841"/>
      <c r="NFD14" s="841"/>
      <c r="NFE14" s="841"/>
      <c r="NFF14" s="841"/>
      <c r="NFG14" s="841"/>
      <c r="NFH14" s="841"/>
      <c r="NFI14" s="841"/>
      <c r="NFJ14" s="841"/>
      <c r="NFK14" s="841"/>
      <c r="NFL14" s="841"/>
      <c r="NFM14" s="841"/>
      <c r="NFN14" s="841"/>
      <c r="NFO14" s="841"/>
      <c r="NFP14" s="841"/>
      <c r="NFQ14" s="841"/>
      <c r="NFR14" s="841"/>
      <c r="NFS14" s="841"/>
      <c r="NFT14" s="841"/>
      <c r="NFU14" s="841"/>
      <c r="NFV14" s="841"/>
      <c r="NFW14" s="841"/>
      <c r="NFX14" s="841"/>
      <c r="NFY14" s="841"/>
      <c r="NFZ14" s="841"/>
      <c r="NGA14" s="841"/>
      <c r="NGB14" s="841"/>
      <c r="NGC14" s="841"/>
      <c r="NGD14" s="841"/>
      <c r="NGE14" s="841"/>
      <c r="NGF14" s="841"/>
      <c r="NGG14" s="841"/>
      <c r="NGH14" s="841"/>
      <c r="NGI14" s="841"/>
      <c r="NGJ14" s="841"/>
      <c r="NGK14" s="841"/>
      <c r="NGL14" s="841"/>
      <c r="NGM14" s="841"/>
      <c r="NGN14" s="841"/>
      <c r="NGO14" s="841"/>
      <c r="NGP14" s="841"/>
      <c r="NGQ14" s="841"/>
      <c r="NGR14" s="841"/>
      <c r="NGS14" s="841"/>
      <c r="NGT14" s="841"/>
      <c r="NGU14" s="841"/>
      <c r="NGV14" s="841"/>
      <c r="NGW14" s="841"/>
      <c r="NGX14" s="841"/>
      <c r="NGY14" s="841"/>
      <c r="NGZ14" s="841"/>
      <c r="NHA14" s="841"/>
      <c r="NHB14" s="841"/>
      <c r="NHC14" s="841"/>
      <c r="NHD14" s="841"/>
      <c r="NHE14" s="841"/>
      <c r="NHF14" s="841"/>
      <c r="NHG14" s="841"/>
      <c r="NHH14" s="841"/>
      <c r="NHI14" s="841"/>
      <c r="NHJ14" s="841"/>
      <c r="NHK14" s="841"/>
      <c r="NHL14" s="841"/>
      <c r="NHM14" s="841"/>
      <c r="NHN14" s="841"/>
      <c r="NHO14" s="841"/>
      <c r="NHP14" s="841"/>
      <c r="NHQ14" s="841"/>
      <c r="NHR14" s="841"/>
      <c r="NHS14" s="841"/>
      <c r="NHT14" s="841"/>
      <c r="NHU14" s="841"/>
      <c r="NHV14" s="841"/>
      <c r="NHW14" s="841"/>
      <c r="NHX14" s="841"/>
      <c r="NHY14" s="841"/>
      <c r="NHZ14" s="841"/>
      <c r="NIA14" s="841"/>
      <c r="NIB14" s="841"/>
      <c r="NIC14" s="841"/>
      <c r="NID14" s="841"/>
      <c r="NIE14" s="841"/>
      <c r="NIF14" s="841"/>
      <c r="NIG14" s="841"/>
      <c r="NIH14" s="841"/>
      <c r="NII14" s="841"/>
      <c r="NIJ14" s="841"/>
      <c r="NIK14" s="841"/>
      <c r="NIL14" s="841"/>
      <c r="NIM14" s="841"/>
      <c r="NIN14" s="841"/>
      <c r="NIO14" s="841"/>
      <c r="NIP14" s="841"/>
      <c r="NIQ14" s="841"/>
      <c r="NIR14" s="841"/>
      <c r="NIS14" s="841"/>
      <c r="NIT14" s="841"/>
      <c r="NIU14" s="841"/>
      <c r="NIV14" s="841"/>
      <c r="NIW14" s="841"/>
      <c r="NIX14" s="841"/>
      <c r="NIY14" s="841"/>
      <c r="NIZ14" s="841"/>
      <c r="NJA14" s="841"/>
      <c r="NJB14" s="841"/>
      <c r="NJC14" s="841"/>
      <c r="NJD14" s="841"/>
      <c r="NJE14" s="841"/>
      <c r="NJF14" s="841"/>
      <c r="NJG14" s="841"/>
      <c r="NJH14" s="841"/>
      <c r="NJI14" s="841"/>
      <c r="NJJ14" s="841"/>
      <c r="NJK14" s="841"/>
      <c r="NJL14" s="841"/>
      <c r="NJM14" s="841"/>
      <c r="NJN14" s="841"/>
      <c r="NJO14" s="841"/>
      <c r="NJP14" s="841"/>
      <c r="NJQ14" s="841"/>
      <c r="NJR14" s="841"/>
      <c r="NJS14" s="841"/>
      <c r="NJT14" s="841"/>
      <c r="NJU14" s="841"/>
      <c r="NJV14" s="841"/>
      <c r="NJW14" s="841"/>
      <c r="NJX14" s="841"/>
      <c r="NJY14" s="841"/>
      <c r="NJZ14" s="841"/>
      <c r="NKA14" s="841"/>
      <c r="NKB14" s="841"/>
      <c r="NKC14" s="841"/>
      <c r="NKD14" s="841"/>
      <c r="NKE14" s="841"/>
      <c r="NKF14" s="841"/>
      <c r="NKG14" s="841"/>
      <c r="NKH14" s="841"/>
      <c r="NKI14" s="841"/>
      <c r="NKJ14" s="841"/>
      <c r="NKK14" s="841"/>
      <c r="NKL14" s="841"/>
      <c r="NKM14" s="841"/>
      <c r="NKN14" s="841"/>
      <c r="NKO14" s="841"/>
      <c r="NKP14" s="841"/>
      <c r="NKQ14" s="841"/>
      <c r="NKR14" s="841"/>
      <c r="NKS14" s="841"/>
      <c r="NKT14" s="841"/>
      <c r="NKU14" s="841"/>
      <c r="NKV14" s="841"/>
      <c r="NKW14" s="841"/>
      <c r="NKX14" s="841"/>
      <c r="NKY14" s="841"/>
      <c r="NKZ14" s="841"/>
      <c r="NLA14" s="841"/>
      <c r="NLB14" s="841"/>
      <c r="NLC14" s="841"/>
      <c r="NLD14" s="841"/>
      <c r="NLE14" s="841"/>
      <c r="NLF14" s="841"/>
      <c r="NLG14" s="841"/>
      <c r="NLH14" s="841"/>
      <c r="NLI14" s="841"/>
      <c r="NLJ14" s="841"/>
      <c r="NLK14" s="841"/>
      <c r="NLL14" s="841"/>
      <c r="NLM14" s="841"/>
      <c r="NLN14" s="841"/>
      <c r="NLO14" s="841"/>
      <c r="NLP14" s="841"/>
      <c r="NLQ14" s="841"/>
      <c r="NLR14" s="841"/>
      <c r="NLS14" s="841"/>
      <c r="NLT14" s="841"/>
      <c r="NLU14" s="841"/>
      <c r="NLV14" s="841"/>
      <c r="NLW14" s="841"/>
      <c r="NLX14" s="841"/>
      <c r="NLY14" s="841"/>
      <c r="NLZ14" s="841"/>
      <c r="NMA14" s="841"/>
      <c r="NMB14" s="841"/>
      <c r="NMC14" s="841"/>
      <c r="NMD14" s="841"/>
      <c r="NME14" s="841"/>
      <c r="NMF14" s="841"/>
      <c r="NMG14" s="841"/>
      <c r="NMH14" s="841"/>
      <c r="NMI14" s="841"/>
      <c r="NMJ14" s="841"/>
      <c r="NMK14" s="841"/>
      <c r="NML14" s="841"/>
      <c r="NMM14" s="841"/>
      <c r="NMN14" s="841"/>
      <c r="NMO14" s="841"/>
      <c r="NMP14" s="841"/>
      <c r="NMQ14" s="841"/>
      <c r="NMR14" s="841"/>
      <c r="NMS14" s="841"/>
      <c r="NMT14" s="841"/>
      <c r="NMU14" s="841"/>
      <c r="NMV14" s="841"/>
      <c r="NMW14" s="841"/>
      <c r="NMX14" s="841"/>
      <c r="NMY14" s="841"/>
      <c r="NMZ14" s="841"/>
      <c r="NNA14" s="841"/>
      <c r="NNB14" s="841"/>
      <c r="NNC14" s="841"/>
      <c r="NND14" s="841"/>
      <c r="NNE14" s="841"/>
      <c r="NNF14" s="841"/>
      <c r="NNG14" s="841"/>
      <c r="NNH14" s="841"/>
      <c r="NNI14" s="841"/>
      <c r="NNJ14" s="841"/>
      <c r="NNK14" s="841"/>
      <c r="NNL14" s="841"/>
      <c r="NNM14" s="841"/>
      <c r="NNN14" s="841"/>
      <c r="NNO14" s="841"/>
      <c r="NNP14" s="841"/>
      <c r="NNQ14" s="841"/>
      <c r="NNR14" s="841"/>
      <c r="NNS14" s="841"/>
      <c r="NNT14" s="841"/>
      <c r="NNU14" s="841"/>
      <c r="NNV14" s="841"/>
      <c r="NNW14" s="841"/>
      <c r="NNX14" s="841"/>
      <c r="NNY14" s="841"/>
      <c r="NNZ14" s="841"/>
      <c r="NOA14" s="841"/>
      <c r="NOB14" s="841"/>
      <c r="NOC14" s="841"/>
      <c r="NOD14" s="841"/>
      <c r="NOE14" s="841"/>
      <c r="NOF14" s="841"/>
      <c r="NOG14" s="841"/>
      <c r="NOH14" s="841"/>
      <c r="NOI14" s="841"/>
      <c r="NOJ14" s="841"/>
      <c r="NOK14" s="841"/>
      <c r="NOL14" s="841"/>
      <c r="NOM14" s="841"/>
      <c r="NON14" s="841"/>
      <c r="NOO14" s="841"/>
      <c r="NOP14" s="841"/>
      <c r="NOQ14" s="841"/>
      <c r="NOR14" s="841"/>
      <c r="NOS14" s="841"/>
      <c r="NOT14" s="841"/>
      <c r="NOU14" s="841"/>
      <c r="NOV14" s="841"/>
      <c r="NOW14" s="841"/>
      <c r="NOX14" s="841"/>
      <c r="NOY14" s="841"/>
      <c r="NOZ14" s="841"/>
      <c r="NPA14" s="841"/>
      <c r="NPB14" s="841"/>
      <c r="NPC14" s="841"/>
      <c r="NPD14" s="841"/>
      <c r="NPE14" s="841"/>
      <c r="NPF14" s="841"/>
      <c r="NPG14" s="841"/>
      <c r="NPH14" s="841"/>
      <c r="NPI14" s="841"/>
      <c r="NPJ14" s="841"/>
      <c r="NPK14" s="841"/>
      <c r="NPL14" s="841"/>
      <c r="NPM14" s="841"/>
      <c r="NPN14" s="841"/>
      <c r="NPO14" s="841"/>
      <c r="NPP14" s="841"/>
      <c r="NPQ14" s="841"/>
      <c r="NPR14" s="841"/>
      <c r="NPS14" s="841"/>
      <c r="NPT14" s="841"/>
      <c r="NPU14" s="841"/>
      <c r="NPV14" s="841"/>
      <c r="NPW14" s="841"/>
      <c r="NPX14" s="841"/>
      <c r="NPY14" s="841"/>
      <c r="NPZ14" s="841"/>
      <c r="NQA14" s="841"/>
      <c r="NQB14" s="841"/>
      <c r="NQC14" s="841"/>
      <c r="NQD14" s="841"/>
      <c r="NQE14" s="841"/>
      <c r="NQF14" s="841"/>
      <c r="NQG14" s="841"/>
      <c r="NQH14" s="841"/>
      <c r="NQI14" s="841"/>
      <c r="NQJ14" s="841"/>
      <c r="NQK14" s="841"/>
      <c r="NQL14" s="841"/>
      <c r="NQM14" s="841"/>
      <c r="NQN14" s="841"/>
      <c r="NQO14" s="841"/>
      <c r="NQP14" s="841"/>
      <c r="NQQ14" s="841"/>
      <c r="NQR14" s="841"/>
      <c r="NQS14" s="841"/>
      <c r="NQT14" s="841"/>
      <c r="NQU14" s="841"/>
      <c r="NQV14" s="841"/>
      <c r="NQW14" s="841"/>
      <c r="NQX14" s="841"/>
      <c r="NQY14" s="841"/>
      <c r="NQZ14" s="841"/>
      <c r="NRA14" s="841"/>
      <c r="NRB14" s="841"/>
      <c r="NRC14" s="841"/>
      <c r="NRD14" s="841"/>
      <c r="NRE14" s="841"/>
      <c r="NRF14" s="841"/>
      <c r="NRG14" s="841"/>
      <c r="NRH14" s="841"/>
      <c r="NRI14" s="841"/>
      <c r="NRJ14" s="841"/>
      <c r="NRK14" s="841"/>
      <c r="NRL14" s="841"/>
      <c r="NRM14" s="841"/>
      <c r="NRN14" s="841"/>
      <c r="NRO14" s="841"/>
      <c r="NRP14" s="841"/>
      <c r="NRQ14" s="841"/>
      <c r="NRR14" s="841"/>
      <c r="NRS14" s="841"/>
      <c r="NRT14" s="841"/>
      <c r="NRU14" s="841"/>
      <c r="NRV14" s="841"/>
      <c r="NRW14" s="841"/>
      <c r="NRX14" s="841"/>
      <c r="NRY14" s="841"/>
      <c r="NRZ14" s="841"/>
      <c r="NSA14" s="841"/>
      <c r="NSB14" s="841"/>
      <c r="NSC14" s="841"/>
      <c r="NSD14" s="841"/>
      <c r="NSE14" s="841"/>
      <c r="NSF14" s="841"/>
      <c r="NSG14" s="841"/>
      <c r="NSH14" s="841"/>
      <c r="NSI14" s="841"/>
      <c r="NSJ14" s="841"/>
      <c r="NSK14" s="841"/>
      <c r="NSL14" s="841"/>
      <c r="NSM14" s="841"/>
      <c r="NSN14" s="841"/>
      <c r="NSO14" s="841"/>
      <c r="NSP14" s="841"/>
      <c r="NSQ14" s="841"/>
      <c r="NSR14" s="841"/>
      <c r="NSS14" s="841"/>
      <c r="NST14" s="841"/>
      <c r="NSU14" s="841"/>
      <c r="NSV14" s="841"/>
      <c r="NSW14" s="841"/>
      <c r="NSX14" s="841"/>
      <c r="NSY14" s="841"/>
      <c r="NSZ14" s="841"/>
      <c r="NTA14" s="841"/>
      <c r="NTB14" s="841"/>
      <c r="NTC14" s="841"/>
      <c r="NTD14" s="841"/>
      <c r="NTE14" s="841"/>
      <c r="NTF14" s="841"/>
      <c r="NTG14" s="841"/>
      <c r="NTH14" s="841"/>
      <c r="NTI14" s="841"/>
      <c r="NTJ14" s="841"/>
      <c r="NTK14" s="841"/>
      <c r="NTL14" s="841"/>
      <c r="NTM14" s="841"/>
      <c r="NTN14" s="841"/>
      <c r="NTO14" s="841"/>
      <c r="NTP14" s="841"/>
      <c r="NTQ14" s="841"/>
      <c r="NTR14" s="841"/>
      <c r="NTS14" s="841"/>
      <c r="NTT14" s="841"/>
      <c r="NTU14" s="841"/>
      <c r="NTV14" s="841"/>
      <c r="NTW14" s="841"/>
      <c r="NTX14" s="841"/>
      <c r="NTY14" s="841"/>
      <c r="NTZ14" s="841"/>
      <c r="NUA14" s="841"/>
      <c r="NUB14" s="841"/>
      <c r="NUC14" s="841"/>
      <c r="NUD14" s="841"/>
      <c r="NUE14" s="841"/>
      <c r="NUF14" s="841"/>
      <c r="NUG14" s="841"/>
      <c r="NUH14" s="841"/>
      <c r="NUI14" s="841"/>
      <c r="NUJ14" s="841"/>
      <c r="NUK14" s="841"/>
      <c r="NUL14" s="841"/>
      <c r="NUM14" s="841"/>
      <c r="NUN14" s="841"/>
      <c r="NUO14" s="841"/>
      <c r="NUP14" s="841"/>
      <c r="NUQ14" s="841"/>
      <c r="NUR14" s="841"/>
      <c r="NUS14" s="841"/>
      <c r="NUT14" s="841"/>
      <c r="NUU14" s="841"/>
      <c r="NUV14" s="841"/>
      <c r="NUW14" s="841"/>
      <c r="NUX14" s="841"/>
      <c r="NUY14" s="841"/>
      <c r="NUZ14" s="841"/>
      <c r="NVA14" s="841"/>
      <c r="NVB14" s="841"/>
      <c r="NVC14" s="841"/>
      <c r="NVD14" s="841"/>
      <c r="NVE14" s="841"/>
      <c r="NVF14" s="841"/>
      <c r="NVG14" s="841"/>
      <c r="NVH14" s="841"/>
      <c r="NVI14" s="841"/>
      <c r="NVJ14" s="841"/>
      <c r="NVK14" s="841"/>
      <c r="NVL14" s="841"/>
      <c r="NVM14" s="841"/>
      <c r="NVN14" s="841"/>
      <c r="NVO14" s="841"/>
      <c r="NVP14" s="841"/>
      <c r="NVQ14" s="841"/>
      <c r="NVR14" s="841"/>
      <c r="NVS14" s="841"/>
      <c r="NVT14" s="841"/>
      <c r="NVU14" s="841"/>
      <c r="NVV14" s="841"/>
      <c r="NVW14" s="841"/>
      <c r="NVX14" s="841"/>
      <c r="NVY14" s="841"/>
      <c r="NVZ14" s="841"/>
      <c r="NWA14" s="841"/>
      <c r="NWB14" s="841"/>
      <c r="NWC14" s="841"/>
      <c r="NWD14" s="841"/>
      <c r="NWE14" s="841"/>
      <c r="NWF14" s="841"/>
      <c r="NWG14" s="841"/>
      <c r="NWH14" s="841"/>
      <c r="NWI14" s="841"/>
      <c r="NWJ14" s="841"/>
      <c r="NWK14" s="841"/>
      <c r="NWL14" s="841"/>
      <c r="NWM14" s="841"/>
      <c r="NWN14" s="841"/>
      <c r="NWO14" s="841"/>
      <c r="NWP14" s="841"/>
      <c r="NWQ14" s="841"/>
      <c r="NWR14" s="841"/>
      <c r="NWS14" s="841"/>
      <c r="NWT14" s="841"/>
      <c r="NWU14" s="841"/>
      <c r="NWV14" s="841"/>
      <c r="NWW14" s="841"/>
      <c r="NWX14" s="841"/>
      <c r="NWY14" s="841"/>
      <c r="NWZ14" s="841"/>
      <c r="NXA14" s="841"/>
      <c r="NXB14" s="841"/>
      <c r="NXC14" s="841"/>
      <c r="NXD14" s="841"/>
      <c r="NXE14" s="841"/>
      <c r="NXF14" s="841"/>
      <c r="NXG14" s="841"/>
      <c r="NXH14" s="841"/>
      <c r="NXI14" s="841"/>
      <c r="NXJ14" s="841"/>
      <c r="NXK14" s="841"/>
      <c r="NXL14" s="841"/>
      <c r="NXM14" s="841"/>
      <c r="NXN14" s="841"/>
      <c r="NXO14" s="841"/>
      <c r="NXP14" s="841"/>
      <c r="NXQ14" s="841"/>
      <c r="NXR14" s="841"/>
      <c r="NXS14" s="841"/>
      <c r="NXT14" s="841"/>
      <c r="NXU14" s="841"/>
      <c r="NXV14" s="841"/>
      <c r="NXW14" s="841"/>
      <c r="NXX14" s="841"/>
      <c r="NXY14" s="841"/>
      <c r="NXZ14" s="841"/>
      <c r="NYA14" s="841"/>
      <c r="NYB14" s="841"/>
      <c r="NYC14" s="841"/>
      <c r="NYD14" s="841"/>
      <c r="NYE14" s="841"/>
      <c r="NYF14" s="841"/>
      <c r="NYG14" s="841"/>
      <c r="NYH14" s="841"/>
      <c r="NYI14" s="841"/>
      <c r="NYJ14" s="841"/>
      <c r="NYK14" s="841"/>
      <c r="NYL14" s="841"/>
      <c r="NYM14" s="841"/>
      <c r="NYN14" s="841"/>
      <c r="NYO14" s="841"/>
      <c r="NYP14" s="841"/>
      <c r="NYQ14" s="841"/>
      <c r="NYR14" s="841"/>
      <c r="NYS14" s="841"/>
      <c r="NYT14" s="841"/>
      <c r="NYU14" s="841"/>
      <c r="NYV14" s="841"/>
      <c r="NYW14" s="841"/>
      <c r="NYX14" s="841"/>
      <c r="NYY14" s="841"/>
      <c r="NYZ14" s="841"/>
      <c r="NZA14" s="841"/>
      <c r="NZB14" s="841"/>
      <c r="NZC14" s="841"/>
      <c r="NZD14" s="841"/>
      <c r="NZE14" s="841"/>
      <c r="NZF14" s="841"/>
      <c r="NZG14" s="841"/>
      <c r="NZH14" s="841"/>
      <c r="NZI14" s="841"/>
      <c r="NZJ14" s="841"/>
      <c r="NZK14" s="841"/>
      <c r="NZL14" s="841"/>
      <c r="NZM14" s="841"/>
      <c r="NZN14" s="841"/>
      <c r="NZO14" s="841"/>
      <c r="NZP14" s="841"/>
      <c r="NZQ14" s="841"/>
      <c r="NZR14" s="841"/>
      <c r="NZS14" s="841"/>
      <c r="NZT14" s="841"/>
      <c r="NZU14" s="841"/>
      <c r="NZV14" s="841"/>
      <c r="NZW14" s="841"/>
      <c r="NZX14" s="841"/>
      <c r="NZY14" s="841"/>
      <c r="NZZ14" s="841"/>
      <c r="OAA14" s="841"/>
      <c r="OAB14" s="841"/>
      <c r="OAC14" s="841"/>
      <c r="OAD14" s="841"/>
      <c r="OAE14" s="841"/>
      <c r="OAF14" s="841"/>
      <c r="OAG14" s="841"/>
      <c r="OAH14" s="841"/>
      <c r="OAI14" s="841"/>
      <c r="OAJ14" s="841"/>
      <c r="OAK14" s="841"/>
      <c r="OAL14" s="841"/>
      <c r="OAM14" s="841"/>
      <c r="OAN14" s="841"/>
      <c r="OAO14" s="841"/>
      <c r="OAP14" s="841"/>
      <c r="OAQ14" s="841"/>
      <c r="OAR14" s="841"/>
      <c r="OAS14" s="841"/>
      <c r="OAT14" s="841"/>
      <c r="OAU14" s="841"/>
      <c r="OAV14" s="841"/>
      <c r="OAW14" s="841"/>
      <c r="OAX14" s="841"/>
      <c r="OAY14" s="841"/>
      <c r="OAZ14" s="841"/>
      <c r="OBA14" s="841"/>
      <c r="OBB14" s="841"/>
      <c r="OBC14" s="841"/>
      <c r="OBD14" s="841"/>
      <c r="OBE14" s="841"/>
      <c r="OBF14" s="841"/>
      <c r="OBG14" s="841"/>
      <c r="OBH14" s="841"/>
      <c r="OBI14" s="841"/>
      <c r="OBJ14" s="841"/>
      <c r="OBK14" s="841"/>
      <c r="OBL14" s="841"/>
      <c r="OBM14" s="841"/>
      <c r="OBN14" s="841"/>
      <c r="OBO14" s="841"/>
      <c r="OBP14" s="841"/>
      <c r="OBQ14" s="841"/>
      <c r="OBR14" s="841"/>
      <c r="OBS14" s="841"/>
      <c r="OBT14" s="841"/>
      <c r="OBU14" s="841"/>
      <c r="OBV14" s="841"/>
      <c r="OBW14" s="841"/>
      <c r="OBX14" s="841"/>
      <c r="OBY14" s="841"/>
      <c r="OBZ14" s="841"/>
      <c r="OCA14" s="841"/>
      <c r="OCB14" s="841"/>
      <c r="OCC14" s="841"/>
      <c r="OCD14" s="841"/>
      <c r="OCE14" s="841"/>
      <c r="OCF14" s="841"/>
      <c r="OCG14" s="841"/>
      <c r="OCH14" s="841"/>
      <c r="OCI14" s="841"/>
      <c r="OCJ14" s="841"/>
      <c r="OCK14" s="841"/>
      <c r="OCL14" s="841"/>
      <c r="OCM14" s="841"/>
      <c r="OCN14" s="841"/>
      <c r="OCO14" s="841"/>
      <c r="OCP14" s="841"/>
      <c r="OCQ14" s="841"/>
      <c r="OCR14" s="841"/>
      <c r="OCS14" s="841"/>
      <c r="OCT14" s="841"/>
      <c r="OCU14" s="841"/>
      <c r="OCV14" s="841"/>
      <c r="OCW14" s="841"/>
      <c r="OCX14" s="841"/>
      <c r="OCY14" s="841"/>
      <c r="OCZ14" s="841"/>
      <c r="ODA14" s="841"/>
      <c r="ODB14" s="841"/>
      <c r="ODC14" s="841"/>
      <c r="ODD14" s="841"/>
      <c r="ODE14" s="841"/>
      <c r="ODF14" s="841"/>
      <c r="ODG14" s="841"/>
      <c r="ODH14" s="841"/>
      <c r="ODI14" s="841"/>
      <c r="ODJ14" s="841"/>
      <c r="ODK14" s="841"/>
      <c r="ODL14" s="841"/>
      <c r="ODM14" s="841"/>
      <c r="ODN14" s="841"/>
      <c r="ODO14" s="841"/>
      <c r="ODP14" s="841"/>
      <c r="ODQ14" s="841"/>
      <c r="ODR14" s="841"/>
      <c r="ODS14" s="841"/>
      <c r="ODT14" s="841"/>
      <c r="ODU14" s="841"/>
      <c r="ODV14" s="841"/>
      <c r="ODW14" s="841"/>
      <c r="ODX14" s="841"/>
      <c r="ODY14" s="841"/>
      <c r="ODZ14" s="841"/>
      <c r="OEA14" s="841"/>
      <c r="OEB14" s="841"/>
      <c r="OEC14" s="841"/>
      <c r="OED14" s="841"/>
      <c r="OEE14" s="841"/>
      <c r="OEF14" s="841"/>
      <c r="OEG14" s="841"/>
      <c r="OEH14" s="841"/>
      <c r="OEI14" s="841"/>
      <c r="OEJ14" s="841"/>
      <c r="OEK14" s="841"/>
      <c r="OEL14" s="841"/>
      <c r="OEM14" s="841"/>
      <c r="OEN14" s="841"/>
      <c r="OEO14" s="841"/>
      <c r="OEP14" s="841"/>
      <c r="OEQ14" s="841"/>
      <c r="OER14" s="841"/>
      <c r="OES14" s="841"/>
      <c r="OET14" s="841"/>
      <c r="OEU14" s="841"/>
      <c r="OEV14" s="841"/>
      <c r="OEW14" s="841"/>
      <c r="OEX14" s="841"/>
      <c r="OEY14" s="841"/>
      <c r="OEZ14" s="841"/>
      <c r="OFA14" s="841"/>
      <c r="OFB14" s="841"/>
      <c r="OFC14" s="841"/>
      <c r="OFD14" s="841"/>
      <c r="OFE14" s="841"/>
      <c r="OFF14" s="841"/>
      <c r="OFG14" s="841"/>
      <c r="OFH14" s="841"/>
      <c r="OFI14" s="841"/>
      <c r="OFJ14" s="841"/>
      <c r="OFK14" s="841"/>
      <c r="OFL14" s="841"/>
      <c r="OFM14" s="841"/>
      <c r="OFN14" s="841"/>
      <c r="OFO14" s="841"/>
      <c r="OFP14" s="841"/>
      <c r="OFQ14" s="841"/>
      <c r="OFR14" s="841"/>
      <c r="OFS14" s="841"/>
      <c r="OFT14" s="841"/>
      <c r="OFU14" s="841"/>
      <c r="OFV14" s="841"/>
      <c r="OFW14" s="841"/>
      <c r="OFX14" s="841"/>
      <c r="OFY14" s="841"/>
      <c r="OFZ14" s="841"/>
      <c r="OGA14" s="841"/>
      <c r="OGB14" s="841"/>
      <c r="OGC14" s="841"/>
      <c r="OGD14" s="841"/>
      <c r="OGE14" s="841"/>
      <c r="OGF14" s="841"/>
      <c r="OGG14" s="841"/>
      <c r="OGH14" s="841"/>
      <c r="OGI14" s="841"/>
      <c r="OGJ14" s="841"/>
      <c r="OGK14" s="841"/>
      <c r="OGL14" s="841"/>
      <c r="OGM14" s="841"/>
      <c r="OGN14" s="841"/>
      <c r="OGO14" s="841"/>
      <c r="OGP14" s="841"/>
      <c r="OGQ14" s="841"/>
      <c r="OGR14" s="841"/>
      <c r="OGS14" s="841"/>
      <c r="OGT14" s="841"/>
      <c r="OGU14" s="841"/>
      <c r="OGV14" s="841"/>
      <c r="OGW14" s="841"/>
      <c r="OGX14" s="841"/>
      <c r="OGY14" s="841"/>
      <c r="OGZ14" s="841"/>
      <c r="OHA14" s="841"/>
      <c r="OHB14" s="841"/>
      <c r="OHC14" s="841"/>
      <c r="OHD14" s="841"/>
      <c r="OHE14" s="841"/>
      <c r="OHF14" s="841"/>
      <c r="OHG14" s="841"/>
      <c r="OHH14" s="841"/>
      <c r="OHI14" s="841"/>
      <c r="OHJ14" s="841"/>
      <c r="OHK14" s="841"/>
      <c r="OHL14" s="841"/>
      <c r="OHM14" s="841"/>
      <c r="OHN14" s="841"/>
      <c r="OHO14" s="841"/>
      <c r="OHP14" s="841"/>
      <c r="OHQ14" s="841"/>
      <c r="OHR14" s="841"/>
      <c r="OHS14" s="841"/>
      <c r="OHT14" s="841"/>
      <c r="OHU14" s="841"/>
      <c r="OHV14" s="841"/>
      <c r="OHW14" s="841"/>
      <c r="OHX14" s="841"/>
      <c r="OHY14" s="841"/>
      <c r="OHZ14" s="841"/>
      <c r="OIA14" s="841"/>
      <c r="OIB14" s="841"/>
      <c r="OIC14" s="841"/>
      <c r="OID14" s="841"/>
      <c r="OIE14" s="841"/>
      <c r="OIF14" s="841"/>
      <c r="OIG14" s="841"/>
      <c r="OIH14" s="841"/>
      <c r="OII14" s="841"/>
      <c r="OIJ14" s="841"/>
      <c r="OIK14" s="841"/>
      <c r="OIL14" s="841"/>
      <c r="OIM14" s="841"/>
      <c r="OIN14" s="841"/>
      <c r="OIO14" s="841"/>
      <c r="OIP14" s="841"/>
      <c r="OIQ14" s="841"/>
      <c r="OIR14" s="841"/>
      <c r="OIS14" s="841"/>
      <c r="OIT14" s="841"/>
      <c r="OIU14" s="841"/>
      <c r="OIV14" s="841"/>
      <c r="OIW14" s="841"/>
      <c r="OIX14" s="841"/>
      <c r="OIY14" s="841"/>
      <c r="OIZ14" s="841"/>
      <c r="OJA14" s="841"/>
      <c r="OJB14" s="841"/>
      <c r="OJC14" s="841"/>
      <c r="OJD14" s="841"/>
      <c r="OJE14" s="841"/>
      <c r="OJF14" s="841"/>
      <c r="OJG14" s="841"/>
      <c r="OJH14" s="841"/>
      <c r="OJI14" s="841"/>
      <c r="OJJ14" s="841"/>
      <c r="OJK14" s="841"/>
      <c r="OJL14" s="841"/>
      <c r="OJM14" s="841"/>
      <c r="OJN14" s="841"/>
      <c r="OJO14" s="841"/>
      <c r="OJP14" s="841"/>
      <c r="OJQ14" s="841"/>
      <c r="OJR14" s="841"/>
      <c r="OJS14" s="841"/>
      <c r="OJT14" s="841"/>
      <c r="OJU14" s="841"/>
      <c r="OJV14" s="841"/>
      <c r="OJW14" s="841"/>
      <c r="OJX14" s="841"/>
      <c r="OJY14" s="841"/>
      <c r="OJZ14" s="841"/>
      <c r="OKA14" s="841"/>
      <c r="OKB14" s="841"/>
      <c r="OKC14" s="841"/>
      <c r="OKD14" s="841"/>
      <c r="OKE14" s="841"/>
      <c r="OKF14" s="841"/>
      <c r="OKG14" s="841"/>
      <c r="OKH14" s="841"/>
      <c r="OKI14" s="841"/>
      <c r="OKJ14" s="841"/>
      <c r="OKK14" s="841"/>
      <c r="OKL14" s="841"/>
      <c r="OKM14" s="841"/>
      <c r="OKN14" s="841"/>
      <c r="OKO14" s="841"/>
      <c r="OKP14" s="841"/>
      <c r="OKQ14" s="841"/>
      <c r="OKR14" s="841"/>
      <c r="OKS14" s="841"/>
      <c r="OKT14" s="841"/>
      <c r="OKU14" s="841"/>
      <c r="OKV14" s="841"/>
      <c r="OKW14" s="841"/>
      <c r="OKX14" s="841"/>
      <c r="OKY14" s="841"/>
      <c r="OKZ14" s="841"/>
      <c r="OLA14" s="841"/>
      <c r="OLB14" s="841"/>
      <c r="OLC14" s="841"/>
      <c r="OLD14" s="841"/>
      <c r="OLE14" s="841"/>
      <c r="OLF14" s="841"/>
      <c r="OLG14" s="841"/>
      <c r="OLH14" s="841"/>
      <c r="OLI14" s="841"/>
      <c r="OLJ14" s="841"/>
      <c r="OLK14" s="841"/>
      <c r="OLL14" s="841"/>
      <c r="OLM14" s="841"/>
      <c r="OLN14" s="841"/>
      <c r="OLO14" s="841"/>
      <c r="OLP14" s="841"/>
      <c r="OLQ14" s="841"/>
      <c r="OLR14" s="841"/>
      <c r="OLS14" s="841"/>
      <c r="OLT14" s="841"/>
      <c r="OLU14" s="841"/>
      <c r="OLV14" s="841"/>
      <c r="OLW14" s="841"/>
      <c r="OLX14" s="841"/>
      <c r="OLY14" s="841"/>
      <c r="OLZ14" s="841"/>
      <c r="OMA14" s="841"/>
      <c r="OMB14" s="841"/>
      <c r="OMC14" s="841"/>
      <c r="OMD14" s="841"/>
      <c r="OME14" s="841"/>
      <c r="OMF14" s="841"/>
      <c r="OMG14" s="841"/>
      <c r="OMH14" s="841"/>
      <c r="OMI14" s="841"/>
      <c r="OMJ14" s="841"/>
      <c r="OMK14" s="841"/>
      <c r="OML14" s="841"/>
      <c r="OMM14" s="841"/>
      <c r="OMN14" s="841"/>
      <c r="OMO14" s="841"/>
      <c r="OMP14" s="841"/>
      <c r="OMQ14" s="841"/>
      <c r="OMR14" s="841"/>
      <c r="OMS14" s="841"/>
      <c r="OMT14" s="841"/>
      <c r="OMU14" s="841"/>
      <c r="OMV14" s="841"/>
      <c r="OMW14" s="841"/>
      <c r="OMX14" s="841"/>
      <c r="OMY14" s="841"/>
      <c r="OMZ14" s="841"/>
      <c r="ONA14" s="841"/>
      <c r="ONB14" s="841"/>
      <c r="ONC14" s="841"/>
      <c r="OND14" s="841"/>
      <c r="ONE14" s="841"/>
      <c r="ONF14" s="841"/>
      <c r="ONG14" s="841"/>
      <c r="ONH14" s="841"/>
      <c r="ONI14" s="841"/>
      <c r="ONJ14" s="841"/>
      <c r="ONK14" s="841"/>
      <c r="ONL14" s="841"/>
      <c r="ONM14" s="841"/>
      <c r="ONN14" s="841"/>
      <c r="ONO14" s="841"/>
      <c r="ONP14" s="841"/>
      <c r="ONQ14" s="841"/>
      <c r="ONR14" s="841"/>
      <c r="ONS14" s="841"/>
      <c r="ONT14" s="841"/>
      <c r="ONU14" s="841"/>
      <c r="ONV14" s="841"/>
      <c r="ONW14" s="841"/>
      <c r="ONX14" s="841"/>
      <c r="ONY14" s="841"/>
      <c r="ONZ14" s="841"/>
      <c r="OOA14" s="841"/>
      <c r="OOB14" s="841"/>
      <c r="OOC14" s="841"/>
      <c r="OOD14" s="841"/>
      <c r="OOE14" s="841"/>
      <c r="OOF14" s="841"/>
      <c r="OOG14" s="841"/>
      <c r="OOH14" s="841"/>
      <c r="OOI14" s="841"/>
      <c r="OOJ14" s="841"/>
      <c r="OOK14" s="841"/>
      <c r="OOL14" s="841"/>
      <c r="OOM14" s="841"/>
      <c r="OON14" s="841"/>
      <c r="OOO14" s="841"/>
      <c r="OOP14" s="841"/>
      <c r="OOQ14" s="841"/>
      <c r="OOR14" s="841"/>
      <c r="OOS14" s="841"/>
      <c r="OOT14" s="841"/>
      <c r="OOU14" s="841"/>
      <c r="OOV14" s="841"/>
      <c r="OOW14" s="841"/>
      <c r="OOX14" s="841"/>
      <c r="OOY14" s="841"/>
      <c r="OOZ14" s="841"/>
      <c r="OPA14" s="841"/>
      <c r="OPB14" s="841"/>
      <c r="OPC14" s="841"/>
      <c r="OPD14" s="841"/>
      <c r="OPE14" s="841"/>
      <c r="OPF14" s="841"/>
      <c r="OPG14" s="841"/>
      <c r="OPH14" s="841"/>
      <c r="OPI14" s="841"/>
      <c r="OPJ14" s="841"/>
      <c r="OPK14" s="841"/>
      <c r="OPL14" s="841"/>
      <c r="OPM14" s="841"/>
      <c r="OPN14" s="841"/>
      <c r="OPO14" s="841"/>
      <c r="OPP14" s="841"/>
      <c r="OPQ14" s="841"/>
      <c r="OPR14" s="841"/>
      <c r="OPS14" s="841"/>
      <c r="OPT14" s="841"/>
      <c r="OPU14" s="841"/>
      <c r="OPV14" s="841"/>
      <c r="OPW14" s="841"/>
      <c r="OPX14" s="841"/>
      <c r="OPY14" s="841"/>
      <c r="OPZ14" s="841"/>
      <c r="OQA14" s="841"/>
      <c r="OQB14" s="841"/>
      <c r="OQC14" s="841"/>
      <c r="OQD14" s="841"/>
      <c r="OQE14" s="841"/>
      <c r="OQF14" s="841"/>
      <c r="OQG14" s="841"/>
      <c r="OQH14" s="841"/>
      <c r="OQI14" s="841"/>
      <c r="OQJ14" s="841"/>
      <c r="OQK14" s="841"/>
      <c r="OQL14" s="841"/>
      <c r="OQM14" s="841"/>
      <c r="OQN14" s="841"/>
      <c r="OQO14" s="841"/>
      <c r="OQP14" s="841"/>
      <c r="OQQ14" s="841"/>
      <c r="OQR14" s="841"/>
      <c r="OQS14" s="841"/>
      <c r="OQT14" s="841"/>
      <c r="OQU14" s="841"/>
      <c r="OQV14" s="841"/>
      <c r="OQW14" s="841"/>
      <c r="OQX14" s="841"/>
      <c r="OQY14" s="841"/>
      <c r="OQZ14" s="841"/>
      <c r="ORA14" s="841"/>
      <c r="ORB14" s="841"/>
      <c r="ORC14" s="841"/>
      <c r="ORD14" s="841"/>
      <c r="ORE14" s="841"/>
      <c r="ORF14" s="841"/>
      <c r="ORG14" s="841"/>
      <c r="ORH14" s="841"/>
      <c r="ORI14" s="841"/>
      <c r="ORJ14" s="841"/>
      <c r="ORK14" s="841"/>
      <c r="ORL14" s="841"/>
      <c r="ORM14" s="841"/>
      <c r="ORN14" s="841"/>
      <c r="ORO14" s="841"/>
      <c r="ORP14" s="841"/>
      <c r="ORQ14" s="841"/>
      <c r="ORR14" s="841"/>
      <c r="ORS14" s="841"/>
      <c r="ORT14" s="841"/>
      <c r="ORU14" s="841"/>
      <c r="ORV14" s="841"/>
      <c r="ORW14" s="841"/>
      <c r="ORX14" s="841"/>
      <c r="ORY14" s="841"/>
      <c r="ORZ14" s="841"/>
      <c r="OSA14" s="841"/>
      <c r="OSB14" s="841"/>
      <c r="OSC14" s="841"/>
      <c r="OSD14" s="841"/>
      <c r="OSE14" s="841"/>
      <c r="OSF14" s="841"/>
      <c r="OSG14" s="841"/>
      <c r="OSH14" s="841"/>
      <c r="OSI14" s="841"/>
      <c r="OSJ14" s="841"/>
      <c r="OSK14" s="841"/>
      <c r="OSL14" s="841"/>
      <c r="OSM14" s="841"/>
      <c r="OSN14" s="841"/>
      <c r="OSO14" s="841"/>
      <c r="OSP14" s="841"/>
      <c r="OSQ14" s="841"/>
      <c r="OSR14" s="841"/>
      <c r="OSS14" s="841"/>
      <c r="OST14" s="841"/>
      <c r="OSU14" s="841"/>
      <c r="OSV14" s="841"/>
      <c r="OSW14" s="841"/>
      <c r="OSX14" s="841"/>
      <c r="OSY14" s="841"/>
      <c r="OSZ14" s="841"/>
      <c r="OTA14" s="841"/>
      <c r="OTB14" s="841"/>
      <c r="OTC14" s="841"/>
      <c r="OTD14" s="841"/>
      <c r="OTE14" s="841"/>
      <c r="OTF14" s="841"/>
      <c r="OTG14" s="841"/>
      <c r="OTH14" s="841"/>
      <c r="OTI14" s="841"/>
      <c r="OTJ14" s="841"/>
      <c r="OTK14" s="841"/>
      <c r="OTL14" s="841"/>
      <c r="OTM14" s="841"/>
      <c r="OTN14" s="841"/>
      <c r="OTO14" s="841"/>
      <c r="OTP14" s="841"/>
      <c r="OTQ14" s="841"/>
      <c r="OTR14" s="841"/>
      <c r="OTS14" s="841"/>
      <c r="OTT14" s="841"/>
      <c r="OTU14" s="841"/>
      <c r="OTV14" s="841"/>
      <c r="OTW14" s="841"/>
      <c r="OTX14" s="841"/>
      <c r="OTY14" s="841"/>
      <c r="OTZ14" s="841"/>
      <c r="OUA14" s="841"/>
      <c r="OUB14" s="841"/>
      <c r="OUC14" s="841"/>
      <c r="OUD14" s="841"/>
      <c r="OUE14" s="841"/>
      <c r="OUF14" s="841"/>
      <c r="OUG14" s="841"/>
      <c r="OUH14" s="841"/>
      <c r="OUI14" s="841"/>
      <c r="OUJ14" s="841"/>
      <c r="OUK14" s="841"/>
      <c r="OUL14" s="841"/>
      <c r="OUM14" s="841"/>
      <c r="OUN14" s="841"/>
      <c r="OUO14" s="841"/>
      <c r="OUP14" s="841"/>
      <c r="OUQ14" s="841"/>
      <c r="OUR14" s="841"/>
      <c r="OUS14" s="841"/>
      <c r="OUT14" s="841"/>
      <c r="OUU14" s="841"/>
      <c r="OUV14" s="841"/>
      <c r="OUW14" s="841"/>
      <c r="OUX14" s="841"/>
      <c r="OUY14" s="841"/>
      <c r="OUZ14" s="841"/>
      <c r="OVA14" s="841"/>
      <c r="OVB14" s="841"/>
      <c r="OVC14" s="841"/>
      <c r="OVD14" s="841"/>
      <c r="OVE14" s="841"/>
      <c r="OVF14" s="841"/>
      <c r="OVG14" s="841"/>
      <c r="OVH14" s="841"/>
      <c r="OVI14" s="841"/>
      <c r="OVJ14" s="841"/>
      <c r="OVK14" s="841"/>
      <c r="OVL14" s="841"/>
      <c r="OVM14" s="841"/>
      <c r="OVN14" s="841"/>
      <c r="OVO14" s="841"/>
      <c r="OVP14" s="841"/>
      <c r="OVQ14" s="841"/>
      <c r="OVR14" s="841"/>
      <c r="OVS14" s="841"/>
      <c r="OVT14" s="841"/>
      <c r="OVU14" s="841"/>
      <c r="OVV14" s="841"/>
      <c r="OVW14" s="841"/>
      <c r="OVX14" s="841"/>
      <c r="OVY14" s="841"/>
      <c r="OVZ14" s="841"/>
      <c r="OWA14" s="841"/>
      <c r="OWB14" s="841"/>
      <c r="OWC14" s="841"/>
      <c r="OWD14" s="841"/>
      <c r="OWE14" s="841"/>
      <c r="OWF14" s="841"/>
      <c r="OWG14" s="841"/>
      <c r="OWH14" s="841"/>
      <c r="OWI14" s="841"/>
      <c r="OWJ14" s="841"/>
      <c r="OWK14" s="841"/>
      <c r="OWL14" s="841"/>
      <c r="OWM14" s="841"/>
      <c r="OWN14" s="841"/>
      <c r="OWO14" s="841"/>
      <c r="OWP14" s="841"/>
      <c r="OWQ14" s="841"/>
      <c r="OWR14" s="841"/>
      <c r="OWS14" s="841"/>
      <c r="OWT14" s="841"/>
      <c r="OWU14" s="841"/>
      <c r="OWV14" s="841"/>
      <c r="OWW14" s="841"/>
      <c r="OWX14" s="841"/>
      <c r="OWY14" s="841"/>
      <c r="OWZ14" s="841"/>
      <c r="OXA14" s="841"/>
      <c r="OXB14" s="841"/>
      <c r="OXC14" s="841"/>
      <c r="OXD14" s="841"/>
      <c r="OXE14" s="841"/>
      <c r="OXF14" s="841"/>
      <c r="OXG14" s="841"/>
      <c r="OXH14" s="841"/>
      <c r="OXI14" s="841"/>
      <c r="OXJ14" s="841"/>
      <c r="OXK14" s="841"/>
      <c r="OXL14" s="841"/>
      <c r="OXM14" s="841"/>
      <c r="OXN14" s="841"/>
      <c r="OXO14" s="841"/>
      <c r="OXP14" s="841"/>
      <c r="OXQ14" s="841"/>
      <c r="OXR14" s="841"/>
      <c r="OXS14" s="841"/>
      <c r="OXT14" s="841"/>
      <c r="OXU14" s="841"/>
      <c r="OXV14" s="841"/>
      <c r="OXW14" s="841"/>
      <c r="OXX14" s="841"/>
      <c r="OXY14" s="841"/>
      <c r="OXZ14" s="841"/>
      <c r="OYA14" s="841"/>
      <c r="OYB14" s="841"/>
      <c r="OYC14" s="841"/>
      <c r="OYD14" s="841"/>
      <c r="OYE14" s="841"/>
      <c r="OYF14" s="841"/>
      <c r="OYG14" s="841"/>
      <c r="OYH14" s="841"/>
      <c r="OYI14" s="841"/>
      <c r="OYJ14" s="841"/>
      <c r="OYK14" s="841"/>
      <c r="OYL14" s="841"/>
      <c r="OYM14" s="841"/>
      <c r="OYN14" s="841"/>
      <c r="OYO14" s="841"/>
      <c r="OYP14" s="841"/>
      <c r="OYQ14" s="841"/>
      <c r="OYR14" s="841"/>
      <c r="OYS14" s="841"/>
      <c r="OYT14" s="841"/>
      <c r="OYU14" s="841"/>
      <c r="OYV14" s="841"/>
      <c r="OYW14" s="841"/>
      <c r="OYX14" s="841"/>
      <c r="OYY14" s="841"/>
      <c r="OYZ14" s="841"/>
      <c r="OZA14" s="841"/>
      <c r="OZB14" s="841"/>
      <c r="OZC14" s="841"/>
      <c r="OZD14" s="841"/>
      <c r="OZE14" s="841"/>
      <c r="OZF14" s="841"/>
      <c r="OZG14" s="841"/>
      <c r="OZH14" s="841"/>
      <c r="OZI14" s="841"/>
      <c r="OZJ14" s="841"/>
      <c r="OZK14" s="841"/>
      <c r="OZL14" s="841"/>
      <c r="OZM14" s="841"/>
      <c r="OZN14" s="841"/>
      <c r="OZO14" s="841"/>
      <c r="OZP14" s="841"/>
      <c r="OZQ14" s="841"/>
      <c r="OZR14" s="841"/>
      <c r="OZS14" s="841"/>
      <c r="OZT14" s="841"/>
      <c r="OZU14" s="841"/>
      <c r="OZV14" s="841"/>
      <c r="OZW14" s="841"/>
      <c r="OZX14" s="841"/>
      <c r="OZY14" s="841"/>
      <c r="OZZ14" s="841"/>
      <c r="PAA14" s="841"/>
      <c r="PAB14" s="841"/>
      <c r="PAC14" s="841"/>
      <c r="PAD14" s="841"/>
      <c r="PAE14" s="841"/>
      <c r="PAF14" s="841"/>
      <c r="PAG14" s="841"/>
      <c r="PAH14" s="841"/>
      <c r="PAI14" s="841"/>
      <c r="PAJ14" s="841"/>
      <c r="PAK14" s="841"/>
      <c r="PAL14" s="841"/>
      <c r="PAM14" s="841"/>
      <c r="PAN14" s="841"/>
      <c r="PAO14" s="841"/>
      <c r="PAP14" s="841"/>
      <c r="PAQ14" s="841"/>
      <c r="PAR14" s="841"/>
      <c r="PAS14" s="841"/>
      <c r="PAT14" s="841"/>
      <c r="PAU14" s="841"/>
      <c r="PAV14" s="841"/>
      <c r="PAW14" s="841"/>
      <c r="PAX14" s="841"/>
      <c r="PAY14" s="841"/>
      <c r="PAZ14" s="841"/>
      <c r="PBA14" s="841"/>
      <c r="PBB14" s="841"/>
      <c r="PBC14" s="841"/>
      <c r="PBD14" s="841"/>
      <c r="PBE14" s="841"/>
      <c r="PBF14" s="841"/>
      <c r="PBG14" s="841"/>
      <c r="PBH14" s="841"/>
      <c r="PBI14" s="841"/>
      <c r="PBJ14" s="841"/>
      <c r="PBK14" s="841"/>
      <c r="PBL14" s="841"/>
      <c r="PBM14" s="841"/>
      <c r="PBN14" s="841"/>
      <c r="PBO14" s="841"/>
      <c r="PBP14" s="841"/>
      <c r="PBQ14" s="841"/>
      <c r="PBR14" s="841"/>
      <c r="PBS14" s="841"/>
      <c r="PBT14" s="841"/>
      <c r="PBU14" s="841"/>
      <c r="PBV14" s="841"/>
      <c r="PBW14" s="841"/>
      <c r="PBX14" s="841"/>
      <c r="PBY14" s="841"/>
      <c r="PBZ14" s="841"/>
      <c r="PCA14" s="841"/>
      <c r="PCB14" s="841"/>
      <c r="PCC14" s="841"/>
      <c r="PCD14" s="841"/>
      <c r="PCE14" s="841"/>
      <c r="PCF14" s="841"/>
      <c r="PCG14" s="841"/>
      <c r="PCH14" s="841"/>
      <c r="PCI14" s="841"/>
      <c r="PCJ14" s="841"/>
      <c r="PCK14" s="841"/>
      <c r="PCL14" s="841"/>
      <c r="PCM14" s="841"/>
      <c r="PCN14" s="841"/>
      <c r="PCO14" s="841"/>
      <c r="PCP14" s="841"/>
      <c r="PCQ14" s="841"/>
      <c r="PCR14" s="841"/>
      <c r="PCS14" s="841"/>
      <c r="PCT14" s="841"/>
      <c r="PCU14" s="841"/>
      <c r="PCV14" s="841"/>
      <c r="PCW14" s="841"/>
      <c r="PCX14" s="841"/>
      <c r="PCY14" s="841"/>
      <c r="PCZ14" s="841"/>
      <c r="PDA14" s="841"/>
      <c r="PDB14" s="841"/>
      <c r="PDC14" s="841"/>
      <c r="PDD14" s="841"/>
      <c r="PDE14" s="841"/>
      <c r="PDF14" s="841"/>
      <c r="PDG14" s="841"/>
      <c r="PDH14" s="841"/>
      <c r="PDI14" s="841"/>
      <c r="PDJ14" s="841"/>
      <c r="PDK14" s="841"/>
      <c r="PDL14" s="841"/>
      <c r="PDM14" s="841"/>
      <c r="PDN14" s="841"/>
      <c r="PDO14" s="841"/>
      <c r="PDP14" s="841"/>
      <c r="PDQ14" s="841"/>
      <c r="PDR14" s="841"/>
      <c r="PDS14" s="841"/>
      <c r="PDT14" s="841"/>
      <c r="PDU14" s="841"/>
      <c r="PDV14" s="841"/>
      <c r="PDW14" s="841"/>
      <c r="PDX14" s="841"/>
      <c r="PDY14" s="841"/>
      <c r="PDZ14" s="841"/>
      <c r="PEA14" s="841"/>
      <c r="PEB14" s="841"/>
      <c r="PEC14" s="841"/>
      <c r="PED14" s="841"/>
      <c r="PEE14" s="841"/>
      <c r="PEF14" s="841"/>
      <c r="PEG14" s="841"/>
      <c r="PEH14" s="841"/>
      <c r="PEI14" s="841"/>
      <c r="PEJ14" s="841"/>
      <c r="PEK14" s="841"/>
      <c r="PEL14" s="841"/>
      <c r="PEM14" s="841"/>
      <c r="PEN14" s="841"/>
      <c r="PEO14" s="841"/>
      <c r="PEP14" s="841"/>
      <c r="PEQ14" s="841"/>
      <c r="PER14" s="841"/>
      <c r="PES14" s="841"/>
      <c r="PET14" s="841"/>
      <c r="PEU14" s="841"/>
      <c r="PEV14" s="841"/>
      <c r="PEW14" s="841"/>
      <c r="PEX14" s="841"/>
      <c r="PEY14" s="841"/>
      <c r="PEZ14" s="841"/>
      <c r="PFA14" s="841"/>
      <c r="PFB14" s="841"/>
      <c r="PFC14" s="841"/>
      <c r="PFD14" s="841"/>
      <c r="PFE14" s="841"/>
      <c r="PFF14" s="841"/>
      <c r="PFG14" s="841"/>
      <c r="PFH14" s="841"/>
      <c r="PFI14" s="841"/>
      <c r="PFJ14" s="841"/>
      <c r="PFK14" s="841"/>
      <c r="PFL14" s="841"/>
      <c r="PFM14" s="841"/>
      <c r="PFN14" s="841"/>
      <c r="PFO14" s="841"/>
      <c r="PFP14" s="841"/>
      <c r="PFQ14" s="841"/>
      <c r="PFR14" s="841"/>
      <c r="PFS14" s="841"/>
      <c r="PFT14" s="841"/>
      <c r="PFU14" s="841"/>
      <c r="PFV14" s="841"/>
      <c r="PFW14" s="841"/>
      <c r="PFX14" s="841"/>
      <c r="PFY14" s="841"/>
      <c r="PFZ14" s="841"/>
      <c r="PGA14" s="841"/>
      <c r="PGB14" s="841"/>
      <c r="PGC14" s="841"/>
      <c r="PGD14" s="841"/>
      <c r="PGE14" s="841"/>
      <c r="PGF14" s="841"/>
      <c r="PGG14" s="841"/>
      <c r="PGH14" s="841"/>
      <c r="PGI14" s="841"/>
      <c r="PGJ14" s="841"/>
      <c r="PGK14" s="841"/>
      <c r="PGL14" s="841"/>
      <c r="PGM14" s="841"/>
      <c r="PGN14" s="841"/>
      <c r="PGO14" s="841"/>
      <c r="PGP14" s="841"/>
      <c r="PGQ14" s="841"/>
      <c r="PGR14" s="841"/>
      <c r="PGS14" s="841"/>
      <c r="PGT14" s="841"/>
      <c r="PGU14" s="841"/>
      <c r="PGV14" s="841"/>
      <c r="PGW14" s="841"/>
      <c r="PGX14" s="841"/>
      <c r="PGY14" s="841"/>
      <c r="PGZ14" s="841"/>
      <c r="PHA14" s="841"/>
      <c r="PHB14" s="841"/>
      <c r="PHC14" s="841"/>
      <c r="PHD14" s="841"/>
      <c r="PHE14" s="841"/>
      <c r="PHF14" s="841"/>
      <c r="PHG14" s="841"/>
      <c r="PHH14" s="841"/>
      <c r="PHI14" s="841"/>
      <c r="PHJ14" s="841"/>
      <c r="PHK14" s="841"/>
      <c r="PHL14" s="841"/>
      <c r="PHM14" s="841"/>
      <c r="PHN14" s="841"/>
      <c r="PHO14" s="841"/>
      <c r="PHP14" s="841"/>
      <c r="PHQ14" s="841"/>
      <c r="PHR14" s="841"/>
      <c r="PHS14" s="841"/>
      <c r="PHT14" s="841"/>
      <c r="PHU14" s="841"/>
      <c r="PHV14" s="841"/>
      <c r="PHW14" s="841"/>
      <c r="PHX14" s="841"/>
      <c r="PHY14" s="841"/>
      <c r="PHZ14" s="841"/>
      <c r="PIA14" s="841"/>
      <c r="PIB14" s="841"/>
      <c r="PIC14" s="841"/>
      <c r="PID14" s="841"/>
      <c r="PIE14" s="841"/>
      <c r="PIF14" s="841"/>
      <c r="PIG14" s="841"/>
      <c r="PIH14" s="841"/>
      <c r="PII14" s="841"/>
      <c r="PIJ14" s="841"/>
      <c r="PIK14" s="841"/>
      <c r="PIL14" s="841"/>
      <c r="PIM14" s="841"/>
      <c r="PIN14" s="841"/>
      <c r="PIO14" s="841"/>
      <c r="PIP14" s="841"/>
      <c r="PIQ14" s="841"/>
      <c r="PIR14" s="841"/>
      <c r="PIS14" s="841"/>
      <c r="PIT14" s="841"/>
      <c r="PIU14" s="841"/>
      <c r="PIV14" s="841"/>
      <c r="PIW14" s="841"/>
      <c r="PIX14" s="841"/>
      <c r="PIY14" s="841"/>
      <c r="PIZ14" s="841"/>
      <c r="PJA14" s="841"/>
      <c r="PJB14" s="841"/>
      <c r="PJC14" s="841"/>
      <c r="PJD14" s="841"/>
      <c r="PJE14" s="841"/>
      <c r="PJF14" s="841"/>
      <c r="PJG14" s="841"/>
      <c r="PJH14" s="841"/>
      <c r="PJI14" s="841"/>
      <c r="PJJ14" s="841"/>
      <c r="PJK14" s="841"/>
      <c r="PJL14" s="841"/>
      <c r="PJM14" s="841"/>
      <c r="PJN14" s="841"/>
      <c r="PJO14" s="841"/>
      <c r="PJP14" s="841"/>
      <c r="PJQ14" s="841"/>
      <c r="PJR14" s="841"/>
      <c r="PJS14" s="841"/>
      <c r="PJT14" s="841"/>
      <c r="PJU14" s="841"/>
      <c r="PJV14" s="841"/>
      <c r="PJW14" s="841"/>
      <c r="PJX14" s="841"/>
      <c r="PJY14" s="841"/>
      <c r="PJZ14" s="841"/>
      <c r="PKA14" s="841"/>
      <c r="PKB14" s="841"/>
      <c r="PKC14" s="841"/>
      <c r="PKD14" s="841"/>
      <c r="PKE14" s="841"/>
      <c r="PKF14" s="841"/>
      <c r="PKG14" s="841"/>
      <c r="PKH14" s="841"/>
      <c r="PKI14" s="841"/>
      <c r="PKJ14" s="841"/>
      <c r="PKK14" s="841"/>
      <c r="PKL14" s="841"/>
      <c r="PKM14" s="841"/>
      <c r="PKN14" s="841"/>
      <c r="PKO14" s="841"/>
      <c r="PKP14" s="841"/>
      <c r="PKQ14" s="841"/>
      <c r="PKR14" s="841"/>
      <c r="PKS14" s="841"/>
      <c r="PKT14" s="841"/>
      <c r="PKU14" s="841"/>
      <c r="PKV14" s="841"/>
      <c r="PKW14" s="841"/>
      <c r="PKX14" s="841"/>
      <c r="PKY14" s="841"/>
      <c r="PKZ14" s="841"/>
      <c r="PLA14" s="841"/>
      <c r="PLB14" s="841"/>
      <c r="PLC14" s="841"/>
      <c r="PLD14" s="841"/>
      <c r="PLE14" s="841"/>
      <c r="PLF14" s="841"/>
      <c r="PLG14" s="841"/>
      <c r="PLH14" s="841"/>
      <c r="PLI14" s="841"/>
      <c r="PLJ14" s="841"/>
      <c r="PLK14" s="841"/>
      <c r="PLL14" s="841"/>
      <c r="PLM14" s="841"/>
      <c r="PLN14" s="841"/>
      <c r="PLO14" s="841"/>
      <c r="PLP14" s="841"/>
      <c r="PLQ14" s="841"/>
      <c r="PLR14" s="841"/>
      <c r="PLS14" s="841"/>
      <c r="PLT14" s="841"/>
      <c r="PLU14" s="841"/>
      <c r="PLV14" s="841"/>
      <c r="PLW14" s="841"/>
      <c r="PLX14" s="841"/>
      <c r="PLY14" s="841"/>
      <c r="PLZ14" s="841"/>
      <c r="PMA14" s="841"/>
      <c r="PMB14" s="841"/>
      <c r="PMC14" s="841"/>
      <c r="PMD14" s="841"/>
      <c r="PME14" s="841"/>
      <c r="PMF14" s="841"/>
      <c r="PMG14" s="841"/>
      <c r="PMH14" s="841"/>
      <c r="PMI14" s="841"/>
      <c r="PMJ14" s="841"/>
      <c r="PMK14" s="841"/>
      <c r="PML14" s="841"/>
      <c r="PMM14" s="841"/>
      <c r="PMN14" s="841"/>
      <c r="PMO14" s="841"/>
      <c r="PMP14" s="841"/>
      <c r="PMQ14" s="841"/>
      <c r="PMR14" s="841"/>
      <c r="PMS14" s="841"/>
      <c r="PMT14" s="841"/>
      <c r="PMU14" s="841"/>
      <c r="PMV14" s="841"/>
      <c r="PMW14" s="841"/>
      <c r="PMX14" s="841"/>
      <c r="PMY14" s="841"/>
      <c r="PMZ14" s="841"/>
      <c r="PNA14" s="841"/>
      <c r="PNB14" s="841"/>
      <c r="PNC14" s="841"/>
      <c r="PND14" s="841"/>
      <c r="PNE14" s="841"/>
      <c r="PNF14" s="841"/>
      <c r="PNG14" s="841"/>
      <c r="PNH14" s="841"/>
      <c r="PNI14" s="841"/>
      <c r="PNJ14" s="841"/>
      <c r="PNK14" s="841"/>
      <c r="PNL14" s="841"/>
      <c r="PNM14" s="841"/>
      <c r="PNN14" s="841"/>
      <c r="PNO14" s="841"/>
      <c r="PNP14" s="841"/>
      <c r="PNQ14" s="841"/>
      <c r="PNR14" s="841"/>
      <c r="PNS14" s="841"/>
      <c r="PNT14" s="841"/>
      <c r="PNU14" s="841"/>
      <c r="PNV14" s="841"/>
      <c r="PNW14" s="841"/>
      <c r="PNX14" s="841"/>
      <c r="PNY14" s="841"/>
      <c r="PNZ14" s="841"/>
      <c r="POA14" s="841"/>
      <c r="POB14" s="841"/>
      <c r="POC14" s="841"/>
      <c r="POD14" s="841"/>
      <c r="POE14" s="841"/>
      <c r="POF14" s="841"/>
      <c r="POG14" s="841"/>
      <c r="POH14" s="841"/>
      <c r="POI14" s="841"/>
      <c r="POJ14" s="841"/>
      <c r="POK14" s="841"/>
      <c r="POL14" s="841"/>
      <c r="POM14" s="841"/>
      <c r="PON14" s="841"/>
      <c r="POO14" s="841"/>
      <c r="POP14" s="841"/>
      <c r="POQ14" s="841"/>
      <c r="POR14" s="841"/>
      <c r="POS14" s="841"/>
      <c r="POT14" s="841"/>
      <c r="POU14" s="841"/>
      <c r="POV14" s="841"/>
      <c r="POW14" s="841"/>
      <c r="POX14" s="841"/>
      <c r="POY14" s="841"/>
      <c r="POZ14" s="841"/>
      <c r="PPA14" s="841"/>
      <c r="PPB14" s="841"/>
      <c r="PPC14" s="841"/>
      <c r="PPD14" s="841"/>
      <c r="PPE14" s="841"/>
      <c r="PPF14" s="841"/>
      <c r="PPG14" s="841"/>
      <c r="PPH14" s="841"/>
      <c r="PPI14" s="841"/>
      <c r="PPJ14" s="841"/>
      <c r="PPK14" s="841"/>
      <c r="PPL14" s="841"/>
      <c r="PPM14" s="841"/>
      <c r="PPN14" s="841"/>
      <c r="PPO14" s="841"/>
      <c r="PPP14" s="841"/>
      <c r="PPQ14" s="841"/>
      <c r="PPR14" s="841"/>
      <c r="PPS14" s="841"/>
      <c r="PPT14" s="841"/>
      <c r="PPU14" s="841"/>
      <c r="PPV14" s="841"/>
      <c r="PPW14" s="841"/>
      <c r="PPX14" s="841"/>
      <c r="PPY14" s="841"/>
      <c r="PPZ14" s="841"/>
      <c r="PQA14" s="841"/>
      <c r="PQB14" s="841"/>
      <c r="PQC14" s="841"/>
      <c r="PQD14" s="841"/>
      <c r="PQE14" s="841"/>
      <c r="PQF14" s="841"/>
      <c r="PQG14" s="841"/>
      <c r="PQH14" s="841"/>
      <c r="PQI14" s="841"/>
      <c r="PQJ14" s="841"/>
      <c r="PQK14" s="841"/>
      <c r="PQL14" s="841"/>
      <c r="PQM14" s="841"/>
      <c r="PQN14" s="841"/>
      <c r="PQO14" s="841"/>
      <c r="PQP14" s="841"/>
      <c r="PQQ14" s="841"/>
      <c r="PQR14" s="841"/>
      <c r="PQS14" s="841"/>
      <c r="PQT14" s="841"/>
      <c r="PQU14" s="841"/>
      <c r="PQV14" s="841"/>
      <c r="PQW14" s="841"/>
      <c r="PQX14" s="841"/>
      <c r="PQY14" s="841"/>
      <c r="PQZ14" s="841"/>
      <c r="PRA14" s="841"/>
      <c r="PRB14" s="841"/>
      <c r="PRC14" s="841"/>
      <c r="PRD14" s="841"/>
      <c r="PRE14" s="841"/>
      <c r="PRF14" s="841"/>
      <c r="PRG14" s="841"/>
      <c r="PRH14" s="841"/>
      <c r="PRI14" s="841"/>
      <c r="PRJ14" s="841"/>
      <c r="PRK14" s="841"/>
      <c r="PRL14" s="841"/>
      <c r="PRM14" s="841"/>
      <c r="PRN14" s="841"/>
      <c r="PRO14" s="841"/>
      <c r="PRP14" s="841"/>
      <c r="PRQ14" s="841"/>
      <c r="PRR14" s="841"/>
      <c r="PRS14" s="841"/>
      <c r="PRT14" s="841"/>
      <c r="PRU14" s="841"/>
      <c r="PRV14" s="841"/>
      <c r="PRW14" s="841"/>
      <c r="PRX14" s="841"/>
      <c r="PRY14" s="841"/>
      <c r="PRZ14" s="841"/>
      <c r="PSA14" s="841"/>
      <c r="PSB14" s="841"/>
      <c r="PSC14" s="841"/>
      <c r="PSD14" s="841"/>
      <c r="PSE14" s="841"/>
      <c r="PSF14" s="841"/>
      <c r="PSG14" s="841"/>
      <c r="PSH14" s="841"/>
      <c r="PSI14" s="841"/>
      <c r="PSJ14" s="841"/>
      <c r="PSK14" s="841"/>
      <c r="PSL14" s="841"/>
      <c r="PSM14" s="841"/>
      <c r="PSN14" s="841"/>
      <c r="PSO14" s="841"/>
      <c r="PSP14" s="841"/>
      <c r="PSQ14" s="841"/>
      <c r="PSR14" s="841"/>
      <c r="PSS14" s="841"/>
      <c r="PST14" s="841"/>
      <c r="PSU14" s="841"/>
      <c r="PSV14" s="841"/>
      <c r="PSW14" s="841"/>
      <c r="PSX14" s="841"/>
      <c r="PSY14" s="841"/>
      <c r="PSZ14" s="841"/>
      <c r="PTA14" s="841"/>
      <c r="PTB14" s="841"/>
      <c r="PTC14" s="841"/>
      <c r="PTD14" s="841"/>
      <c r="PTE14" s="841"/>
      <c r="PTF14" s="841"/>
      <c r="PTG14" s="841"/>
      <c r="PTH14" s="841"/>
      <c r="PTI14" s="841"/>
      <c r="PTJ14" s="841"/>
      <c r="PTK14" s="841"/>
      <c r="PTL14" s="841"/>
      <c r="PTM14" s="841"/>
      <c r="PTN14" s="841"/>
      <c r="PTO14" s="841"/>
      <c r="PTP14" s="841"/>
      <c r="PTQ14" s="841"/>
      <c r="PTR14" s="841"/>
      <c r="PTS14" s="841"/>
      <c r="PTT14" s="841"/>
      <c r="PTU14" s="841"/>
      <c r="PTV14" s="841"/>
      <c r="PTW14" s="841"/>
      <c r="PTX14" s="841"/>
      <c r="PTY14" s="841"/>
      <c r="PTZ14" s="841"/>
      <c r="PUA14" s="841"/>
      <c r="PUB14" s="841"/>
      <c r="PUC14" s="841"/>
      <c r="PUD14" s="841"/>
      <c r="PUE14" s="841"/>
      <c r="PUF14" s="841"/>
      <c r="PUG14" s="841"/>
      <c r="PUH14" s="841"/>
      <c r="PUI14" s="841"/>
      <c r="PUJ14" s="841"/>
      <c r="PUK14" s="841"/>
      <c r="PUL14" s="841"/>
      <c r="PUM14" s="841"/>
      <c r="PUN14" s="841"/>
      <c r="PUO14" s="841"/>
      <c r="PUP14" s="841"/>
      <c r="PUQ14" s="841"/>
      <c r="PUR14" s="841"/>
      <c r="PUS14" s="841"/>
      <c r="PUT14" s="841"/>
      <c r="PUU14" s="841"/>
      <c r="PUV14" s="841"/>
      <c r="PUW14" s="841"/>
      <c r="PUX14" s="841"/>
      <c r="PUY14" s="841"/>
      <c r="PUZ14" s="841"/>
      <c r="PVA14" s="841"/>
      <c r="PVB14" s="841"/>
      <c r="PVC14" s="841"/>
      <c r="PVD14" s="841"/>
      <c r="PVE14" s="841"/>
      <c r="PVF14" s="841"/>
      <c r="PVG14" s="841"/>
      <c r="PVH14" s="841"/>
      <c r="PVI14" s="841"/>
      <c r="PVJ14" s="841"/>
      <c r="PVK14" s="841"/>
      <c r="PVL14" s="841"/>
      <c r="PVM14" s="841"/>
      <c r="PVN14" s="841"/>
      <c r="PVO14" s="841"/>
      <c r="PVP14" s="841"/>
      <c r="PVQ14" s="841"/>
      <c r="PVR14" s="841"/>
      <c r="PVS14" s="841"/>
      <c r="PVT14" s="841"/>
      <c r="PVU14" s="841"/>
      <c r="PVV14" s="841"/>
      <c r="PVW14" s="841"/>
      <c r="PVX14" s="841"/>
      <c r="PVY14" s="841"/>
      <c r="PVZ14" s="841"/>
      <c r="PWA14" s="841"/>
      <c r="PWB14" s="841"/>
      <c r="PWC14" s="841"/>
      <c r="PWD14" s="841"/>
      <c r="PWE14" s="841"/>
      <c r="PWF14" s="841"/>
      <c r="PWG14" s="841"/>
      <c r="PWH14" s="841"/>
      <c r="PWI14" s="841"/>
      <c r="PWJ14" s="841"/>
      <c r="PWK14" s="841"/>
      <c r="PWL14" s="841"/>
      <c r="PWM14" s="841"/>
      <c r="PWN14" s="841"/>
      <c r="PWO14" s="841"/>
      <c r="PWP14" s="841"/>
      <c r="PWQ14" s="841"/>
      <c r="PWR14" s="841"/>
      <c r="PWS14" s="841"/>
      <c r="PWT14" s="841"/>
      <c r="PWU14" s="841"/>
      <c r="PWV14" s="841"/>
      <c r="PWW14" s="841"/>
      <c r="PWX14" s="841"/>
      <c r="PWY14" s="841"/>
      <c r="PWZ14" s="841"/>
      <c r="PXA14" s="841"/>
      <c r="PXB14" s="841"/>
      <c r="PXC14" s="841"/>
      <c r="PXD14" s="841"/>
      <c r="PXE14" s="841"/>
      <c r="PXF14" s="841"/>
      <c r="PXG14" s="841"/>
      <c r="PXH14" s="841"/>
      <c r="PXI14" s="841"/>
      <c r="PXJ14" s="841"/>
      <c r="PXK14" s="841"/>
      <c r="PXL14" s="841"/>
      <c r="PXM14" s="841"/>
      <c r="PXN14" s="841"/>
      <c r="PXO14" s="841"/>
      <c r="PXP14" s="841"/>
      <c r="PXQ14" s="841"/>
      <c r="PXR14" s="841"/>
      <c r="PXS14" s="841"/>
      <c r="PXT14" s="841"/>
      <c r="PXU14" s="841"/>
      <c r="PXV14" s="841"/>
      <c r="PXW14" s="841"/>
      <c r="PXX14" s="841"/>
      <c r="PXY14" s="841"/>
      <c r="PXZ14" s="841"/>
      <c r="PYA14" s="841"/>
      <c r="PYB14" s="841"/>
      <c r="PYC14" s="841"/>
      <c r="PYD14" s="841"/>
      <c r="PYE14" s="841"/>
      <c r="PYF14" s="841"/>
      <c r="PYG14" s="841"/>
      <c r="PYH14" s="841"/>
      <c r="PYI14" s="841"/>
      <c r="PYJ14" s="841"/>
      <c r="PYK14" s="841"/>
      <c r="PYL14" s="841"/>
      <c r="PYM14" s="841"/>
      <c r="PYN14" s="841"/>
      <c r="PYO14" s="841"/>
      <c r="PYP14" s="841"/>
      <c r="PYQ14" s="841"/>
      <c r="PYR14" s="841"/>
      <c r="PYS14" s="841"/>
      <c r="PYT14" s="841"/>
      <c r="PYU14" s="841"/>
      <c r="PYV14" s="841"/>
      <c r="PYW14" s="841"/>
      <c r="PYX14" s="841"/>
      <c r="PYY14" s="841"/>
      <c r="PYZ14" s="841"/>
      <c r="PZA14" s="841"/>
      <c r="PZB14" s="841"/>
      <c r="PZC14" s="841"/>
      <c r="PZD14" s="841"/>
      <c r="PZE14" s="841"/>
      <c r="PZF14" s="841"/>
      <c r="PZG14" s="841"/>
      <c r="PZH14" s="841"/>
      <c r="PZI14" s="841"/>
      <c r="PZJ14" s="841"/>
      <c r="PZK14" s="841"/>
      <c r="PZL14" s="841"/>
      <c r="PZM14" s="841"/>
      <c r="PZN14" s="841"/>
      <c r="PZO14" s="841"/>
      <c r="PZP14" s="841"/>
      <c r="PZQ14" s="841"/>
      <c r="PZR14" s="841"/>
      <c r="PZS14" s="841"/>
      <c r="PZT14" s="841"/>
      <c r="PZU14" s="841"/>
      <c r="PZV14" s="841"/>
      <c r="PZW14" s="841"/>
      <c r="PZX14" s="841"/>
      <c r="PZY14" s="841"/>
      <c r="PZZ14" s="841"/>
      <c r="QAA14" s="841"/>
      <c r="QAB14" s="841"/>
      <c r="QAC14" s="841"/>
      <c r="QAD14" s="841"/>
      <c r="QAE14" s="841"/>
      <c r="QAF14" s="841"/>
      <c r="QAG14" s="841"/>
      <c r="QAH14" s="841"/>
      <c r="QAI14" s="841"/>
      <c r="QAJ14" s="841"/>
      <c r="QAK14" s="841"/>
      <c r="QAL14" s="841"/>
      <c r="QAM14" s="841"/>
      <c r="QAN14" s="841"/>
      <c r="QAO14" s="841"/>
      <c r="QAP14" s="841"/>
      <c r="QAQ14" s="841"/>
      <c r="QAR14" s="841"/>
      <c r="QAS14" s="841"/>
      <c r="QAT14" s="841"/>
      <c r="QAU14" s="841"/>
      <c r="QAV14" s="841"/>
      <c r="QAW14" s="841"/>
      <c r="QAX14" s="841"/>
      <c r="QAY14" s="841"/>
      <c r="QAZ14" s="841"/>
      <c r="QBA14" s="841"/>
      <c r="QBB14" s="841"/>
      <c r="QBC14" s="841"/>
      <c r="QBD14" s="841"/>
      <c r="QBE14" s="841"/>
      <c r="QBF14" s="841"/>
      <c r="QBG14" s="841"/>
      <c r="QBH14" s="841"/>
      <c r="QBI14" s="841"/>
      <c r="QBJ14" s="841"/>
      <c r="QBK14" s="841"/>
      <c r="QBL14" s="841"/>
      <c r="QBM14" s="841"/>
      <c r="QBN14" s="841"/>
      <c r="QBO14" s="841"/>
      <c r="QBP14" s="841"/>
      <c r="QBQ14" s="841"/>
      <c r="QBR14" s="841"/>
      <c r="QBS14" s="841"/>
      <c r="QBT14" s="841"/>
      <c r="QBU14" s="841"/>
      <c r="QBV14" s="841"/>
      <c r="QBW14" s="841"/>
      <c r="QBX14" s="841"/>
      <c r="QBY14" s="841"/>
      <c r="QBZ14" s="841"/>
      <c r="QCA14" s="841"/>
      <c r="QCB14" s="841"/>
      <c r="QCC14" s="841"/>
      <c r="QCD14" s="841"/>
      <c r="QCE14" s="841"/>
      <c r="QCF14" s="841"/>
      <c r="QCG14" s="841"/>
      <c r="QCH14" s="841"/>
      <c r="QCI14" s="841"/>
      <c r="QCJ14" s="841"/>
      <c r="QCK14" s="841"/>
      <c r="QCL14" s="841"/>
      <c r="QCM14" s="841"/>
      <c r="QCN14" s="841"/>
      <c r="QCO14" s="841"/>
      <c r="QCP14" s="841"/>
      <c r="QCQ14" s="841"/>
      <c r="QCR14" s="841"/>
      <c r="QCS14" s="841"/>
      <c r="QCT14" s="841"/>
      <c r="QCU14" s="841"/>
      <c r="QCV14" s="841"/>
      <c r="QCW14" s="841"/>
      <c r="QCX14" s="841"/>
      <c r="QCY14" s="841"/>
      <c r="QCZ14" s="841"/>
      <c r="QDA14" s="841"/>
      <c r="QDB14" s="841"/>
      <c r="QDC14" s="841"/>
      <c r="QDD14" s="841"/>
      <c r="QDE14" s="841"/>
      <c r="QDF14" s="841"/>
      <c r="QDG14" s="841"/>
      <c r="QDH14" s="841"/>
      <c r="QDI14" s="841"/>
      <c r="QDJ14" s="841"/>
      <c r="QDK14" s="841"/>
      <c r="QDL14" s="841"/>
      <c r="QDM14" s="841"/>
      <c r="QDN14" s="841"/>
      <c r="QDO14" s="841"/>
      <c r="QDP14" s="841"/>
      <c r="QDQ14" s="841"/>
      <c r="QDR14" s="841"/>
      <c r="QDS14" s="841"/>
      <c r="QDT14" s="841"/>
      <c r="QDU14" s="841"/>
      <c r="QDV14" s="841"/>
      <c r="QDW14" s="841"/>
      <c r="QDX14" s="841"/>
      <c r="QDY14" s="841"/>
      <c r="QDZ14" s="841"/>
      <c r="QEA14" s="841"/>
      <c r="QEB14" s="841"/>
      <c r="QEC14" s="841"/>
      <c r="QED14" s="841"/>
      <c r="QEE14" s="841"/>
      <c r="QEF14" s="841"/>
      <c r="QEG14" s="841"/>
      <c r="QEH14" s="841"/>
      <c r="QEI14" s="841"/>
      <c r="QEJ14" s="841"/>
      <c r="QEK14" s="841"/>
      <c r="QEL14" s="841"/>
      <c r="QEM14" s="841"/>
      <c r="QEN14" s="841"/>
      <c r="QEO14" s="841"/>
      <c r="QEP14" s="841"/>
      <c r="QEQ14" s="841"/>
      <c r="QER14" s="841"/>
      <c r="QES14" s="841"/>
      <c r="QET14" s="841"/>
      <c r="QEU14" s="841"/>
      <c r="QEV14" s="841"/>
      <c r="QEW14" s="841"/>
      <c r="QEX14" s="841"/>
      <c r="QEY14" s="841"/>
      <c r="QEZ14" s="841"/>
      <c r="QFA14" s="841"/>
      <c r="QFB14" s="841"/>
      <c r="QFC14" s="841"/>
      <c r="QFD14" s="841"/>
      <c r="QFE14" s="841"/>
      <c r="QFF14" s="841"/>
      <c r="QFG14" s="841"/>
      <c r="QFH14" s="841"/>
      <c r="QFI14" s="841"/>
      <c r="QFJ14" s="841"/>
      <c r="QFK14" s="841"/>
      <c r="QFL14" s="841"/>
      <c r="QFM14" s="841"/>
      <c r="QFN14" s="841"/>
      <c r="QFO14" s="841"/>
      <c r="QFP14" s="841"/>
      <c r="QFQ14" s="841"/>
      <c r="QFR14" s="841"/>
      <c r="QFS14" s="841"/>
      <c r="QFT14" s="841"/>
      <c r="QFU14" s="841"/>
      <c r="QFV14" s="841"/>
      <c r="QFW14" s="841"/>
      <c r="QFX14" s="841"/>
      <c r="QFY14" s="841"/>
      <c r="QFZ14" s="841"/>
      <c r="QGA14" s="841"/>
      <c r="QGB14" s="841"/>
      <c r="QGC14" s="841"/>
      <c r="QGD14" s="841"/>
      <c r="QGE14" s="841"/>
      <c r="QGF14" s="841"/>
      <c r="QGG14" s="841"/>
      <c r="QGH14" s="841"/>
      <c r="QGI14" s="841"/>
      <c r="QGJ14" s="841"/>
      <c r="QGK14" s="841"/>
      <c r="QGL14" s="841"/>
      <c r="QGM14" s="841"/>
      <c r="QGN14" s="841"/>
      <c r="QGO14" s="841"/>
      <c r="QGP14" s="841"/>
      <c r="QGQ14" s="841"/>
      <c r="QGR14" s="841"/>
      <c r="QGS14" s="841"/>
      <c r="QGT14" s="841"/>
      <c r="QGU14" s="841"/>
      <c r="QGV14" s="841"/>
      <c r="QGW14" s="841"/>
      <c r="QGX14" s="841"/>
      <c r="QGY14" s="841"/>
      <c r="QGZ14" s="841"/>
      <c r="QHA14" s="841"/>
      <c r="QHB14" s="841"/>
      <c r="QHC14" s="841"/>
      <c r="QHD14" s="841"/>
      <c r="QHE14" s="841"/>
      <c r="QHF14" s="841"/>
      <c r="QHG14" s="841"/>
      <c r="QHH14" s="841"/>
      <c r="QHI14" s="841"/>
      <c r="QHJ14" s="841"/>
      <c r="QHK14" s="841"/>
      <c r="QHL14" s="841"/>
      <c r="QHM14" s="841"/>
      <c r="QHN14" s="841"/>
      <c r="QHO14" s="841"/>
      <c r="QHP14" s="841"/>
      <c r="QHQ14" s="841"/>
      <c r="QHR14" s="841"/>
      <c r="QHS14" s="841"/>
      <c r="QHT14" s="841"/>
      <c r="QHU14" s="841"/>
      <c r="QHV14" s="841"/>
      <c r="QHW14" s="841"/>
      <c r="QHX14" s="841"/>
      <c r="QHY14" s="841"/>
      <c r="QHZ14" s="841"/>
      <c r="QIA14" s="841"/>
      <c r="QIB14" s="841"/>
      <c r="QIC14" s="841"/>
      <c r="QID14" s="841"/>
      <c r="QIE14" s="841"/>
      <c r="QIF14" s="841"/>
      <c r="QIG14" s="841"/>
      <c r="QIH14" s="841"/>
      <c r="QII14" s="841"/>
      <c r="QIJ14" s="841"/>
      <c r="QIK14" s="841"/>
      <c r="QIL14" s="841"/>
      <c r="QIM14" s="841"/>
      <c r="QIN14" s="841"/>
      <c r="QIO14" s="841"/>
      <c r="QIP14" s="841"/>
      <c r="QIQ14" s="841"/>
      <c r="QIR14" s="841"/>
      <c r="QIS14" s="841"/>
      <c r="QIT14" s="841"/>
      <c r="QIU14" s="841"/>
      <c r="QIV14" s="841"/>
      <c r="QIW14" s="841"/>
      <c r="QIX14" s="841"/>
      <c r="QIY14" s="841"/>
      <c r="QIZ14" s="841"/>
      <c r="QJA14" s="841"/>
      <c r="QJB14" s="841"/>
      <c r="QJC14" s="841"/>
      <c r="QJD14" s="841"/>
      <c r="QJE14" s="841"/>
      <c r="QJF14" s="841"/>
      <c r="QJG14" s="841"/>
      <c r="QJH14" s="841"/>
      <c r="QJI14" s="841"/>
      <c r="QJJ14" s="841"/>
      <c r="QJK14" s="841"/>
      <c r="QJL14" s="841"/>
      <c r="QJM14" s="841"/>
      <c r="QJN14" s="841"/>
      <c r="QJO14" s="841"/>
      <c r="QJP14" s="841"/>
      <c r="QJQ14" s="841"/>
      <c r="QJR14" s="841"/>
      <c r="QJS14" s="841"/>
      <c r="QJT14" s="841"/>
      <c r="QJU14" s="841"/>
      <c r="QJV14" s="841"/>
      <c r="QJW14" s="841"/>
      <c r="QJX14" s="841"/>
      <c r="QJY14" s="841"/>
      <c r="QJZ14" s="841"/>
      <c r="QKA14" s="841"/>
      <c r="QKB14" s="841"/>
      <c r="QKC14" s="841"/>
      <c r="QKD14" s="841"/>
      <c r="QKE14" s="841"/>
      <c r="QKF14" s="841"/>
      <c r="QKG14" s="841"/>
      <c r="QKH14" s="841"/>
      <c r="QKI14" s="841"/>
      <c r="QKJ14" s="841"/>
      <c r="QKK14" s="841"/>
      <c r="QKL14" s="841"/>
      <c r="QKM14" s="841"/>
      <c r="QKN14" s="841"/>
      <c r="QKO14" s="841"/>
      <c r="QKP14" s="841"/>
      <c r="QKQ14" s="841"/>
      <c r="QKR14" s="841"/>
      <c r="QKS14" s="841"/>
      <c r="QKT14" s="841"/>
      <c r="QKU14" s="841"/>
      <c r="QKV14" s="841"/>
      <c r="QKW14" s="841"/>
      <c r="QKX14" s="841"/>
      <c r="QKY14" s="841"/>
      <c r="QKZ14" s="841"/>
      <c r="QLA14" s="841"/>
      <c r="QLB14" s="841"/>
      <c r="QLC14" s="841"/>
      <c r="QLD14" s="841"/>
      <c r="QLE14" s="841"/>
      <c r="QLF14" s="841"/>
      <c r="QLG14" s="841"/>
      <c r="QLH14" s="841"/>
      <c r="QLI14" s="841"/>
      <c r="QLJ14" s="841"/>
      <c r="QLK14" s="841"/>
      <c r="QLL14" s="841"/>
      <c r="QLM14" s="841"/>
      <c r="QLN14" s="841"/>
      <c r="QLO14" s="841"/>
      <c r="QLP14" s="841"/>
      <c r="QLQ14" s="841"/>
      <c r="QLR14" s="841"/>
      <c r="QLS14" s="841"/>
      <c r="QLT14" s="841"/>
      <c r="QLU14" s="841"/>
      <c r="QLV14" s="841"/>
      <c r="QLW14" s="841"/>
      <c r="QLX14" s="841"/>
      <c r="QLY14" s="841"/>
      <c r="QLZ14" s="841"/>
      <c r="QMA14" s="841"/>
      <c r="QMB14" s="841"/>
      <c r="QMC14" s="841"/>
      <c r="QMD14" s="841"/>
      <c r="QME14" s="841"/>
      <c r="QMF14" s="841"/>
      <c r="QMG14" s="841"/>
      <c r="QMH14" s="841"/>
      <c r="QMI14" s="841"/>
      <c r="QMJ14" s="841"/>
      <c r="QMK14" s="841"/>
      <c r="QML14" s="841"/>
      <c r="QMM14" s="841"/>
      <c r="QMN14" s="841"/>
      <c r="QMO14" s="841"/>
      <c r="QMP14" s="841"/>
      <c r="QMQ14" s="841"/>
      <c r="QMR14" s="841"/>
      <c r="QMS14" s="841"/>
      <c r="QMT14" s="841"/>
      <c r="QMU14" s="841"/>
      <c r="QMV14" s="841"/>
      <c r="QMW14" s="841"/>
      <c r="QMX14" s="841"/>
      <c r="QMY14" s="841"/>
      <c r="QMZ14" s="841"/>
      <c r="QNA14" s="841"/>
      <c r="QNB14" s="841"/>
      <c r="QNC14" s="841"/>
      <c r="QND14" s="841"/>
      <c r="QNE14" s="841"/>
      <c r="QNF14" s="841"/>
      <c r="QNG14" s="841"/>
      <c r="QNH14" s="841"/>
      <c r="QNI14" s="841"/>
      <c r="QNJ14" s="841"/>
      <c r="QNK14" s="841"/>
      <c r="QNL14" s="841"/>
      <c r="QNM14" s="841"/>
      <c r="QNN14" s="841"/>
      <c r="QNO14" s="841"/>
      <c r="QNP14" s="841"/>
      <c r="QNQ14" s="841"/>
      <c r="QNR14" s="841"/>
      <c r="QNS14" s="841"/>
      <c r="QNT14" s="841"/>
      <c r="QNU14" s="841"/>
      <c r="QNV14" s="841"/>
      <c r="QNW14" s="841"/>
      <c r="QNX14" s="841"/>
      <c r="QNY14" s="841"/>
      <c r="QNZ14" s="841"/>
      <c r="QOA14" s="841"/>
      <c r="QOB14" s="841"/>
      <c r="QOC14" s="841"/>
      <c r="QOD14" s="841"/>
      <c r="QOE14" s="841"/>
      <c r="QOF14" s="841"/>
      <c r="QOG14" s="841"/>
      <c r="QOH14" s="841"/>
      <c r="QOI14" s="841"/>
      <c r="QOJ14" s="841"/>
      <c r="QOK14" s="841"/>
      <c r="QOL14" s="841"/>
      <c r="QOM14" s="841"/>
      <c r="QON14" s="841"/>
      <c r="QOO14" s="841"/>
      <c r="QOP14" s="841"/>
      <c r="QOQ14" s="841"/>
      <c r="QOR14" s="841"/>
      <c r="QOS14" s="841"/>
      <c r="QOT14" s="841"/>
      <c r="QOU14" s="841"/>
      <c r="QOV14" s="841"/>
      <c r="QOW14" s="841"/>
      <c r="QOX14" s="841"/>
      <c r="QOY14" s="841"/>
      <c r="QOZ14" s="841"/>
      <c r="QPA14" s="841"/>
      <c r="QPB14" s="841"/>
      <c r="QPC14" s="841"/>
      <c r="QPD14" s="841"/>
      <c r="QPE14" s="841"/>
      <c r="QPF14" s="841"/>
      <c r="QPG14" s="841"/>
      <c r="QPH14" s="841"/>
      <c r="QPI14" s="841"/>
      <c r="QPJ14" s="841"/>
      <c r="QPK14" s="841"/>
      <c r="QPL14" s="841"/>
      <c r="QPM14" s="841"/>
      <c r="QPN14" s="841"/>
      <c r="QPO14" s="841"/>
      <c r="QPP14" s="841"/>
      <c r="QPQ14" s="841"/>
      <c r="QPR14" s="841"/>
      <c r="QPS14" s="841"/>
      <c r="QPT14" s="841"/>
      <c r="QPU14" s="841"/>
      <c r="QPV14" s="841"/>
      <c r="QPW14" s="841"/>
      <c r="QPX14" s="841"/>
      <c r="QPY14" s="841"/>
      <c r="QPZ14" s="841"/>
      <c r="QQA14" s="841"/>
      <c r="QQB14" s="841"/>
      <c r="QQC14" s="841"/>
      <c r="QQD14" s="841"/>
      <c r="QQE14" s="841"/>
      <c r="QQF14" s="841"/>
      <c r="QQG14" s="841"/>
      <c r="QQH14" s="841"/>
      <c r="QQI14" s="841"/>
      <c r="QQJ14" s="841"/>
      <c r="QQK14" s="841"/>
      <c r="QQL14" s="841"/>
      <c r="QQM14" s="841"/>
      <c r="QQN14" s="841"/>
      <c r="QQO14" s="841"/>
      <c r="QQP14" s="841"/>
      <c r="QQQ14" s="841"/>
      <c r="QQR14" s="841"/>
      <c r="QQS14" s="841"/>
      <c r="QQT14" s="841"/>
      <c r="QQU14" s="841"/>
      <c r="QQV14" s="841"/>
      <c r="QQW14" s="841"/>
      <c r="QQX14" s="841"/>
      <c r="QQY14" s="841"/>
      <c r="QQZ14" s="841"/>
      <c r="QRA14" s="841"/>
      <c r="QRB14" s="841"/>
      <c r="QRC14" s="841"/>
      <c r="QRD14" s="841"/>
      <c r="QRE14" s="841"/>
      <c r="QRF14" s="841"/>
      <c r="QRG14" s="841"/>
      <c r="QRH14" s="841"/>
      <c r="QRI14" s="841"/>
      <c r="QRJ14" s="841"/>
      <c r="QRK14" s="841"/>
      <c r="QRL14" s="841"/>
      <c r="QRM14" s="841"/>
      <c r="QRN14" s="841"/>
      <c r="QRO14" s="841"/>
      <c r="QRP14" s="841"/>
      <c r="QRQ14" s="841"/>
      <c r="QRR14" s="841"/>
      <c r="QRS14" s="841"/>
      <c r="QRT14" s="841"/>
      <c r="QRU14" s="841"/>
      <c r="QRV14" s="841"/>
      <c r="QRW14" s="841"/>
      <c r="QRX14" s="841"/>
      <c r="QRY14" s="841"/>
      <c r="QRZ14" s="841"/>
      <c r="QSA14" s="841"/>
      <c r="QSB14" s="841"/>
      <c r="QSC14" s="841"/>
      <c r="QSD14" s="841"/>
      <c r="QSE14" s="841"/>
      <c r="QSF14" s="841"/>
      <c r="QSG14" s="841"/>
      <c r="QSH14" s="841"/>
      <c r="QSI14" s="841"/>
      <c r="QSJ14" s="841"/>
      <c r="QSK14" s="841"/>
      <c r="QSL14" s="841"/>
      <c r="QSM14" s="841"/>
      <c r="QSN14" s="841"/>
      <c r="QSO14" s="841"/>
      <c r="QSP14" s="841"/>
      <c r="QSQ14" s="841"/>
      <c r="QSR14" s="841"/>
      <c r="QSS14" s="841"/>
      <c r="QST14" s="841"/>
      <c r="QSU14" s="841"/>
      <c r="QSV14" s="841"/>
      <c r="QSW14" s="841"/>
      <c r="QSX14" s="841"/>
      <c r="QSY14" s="841"/>
      <c r="QSZ14" s="841"/>
      <c r="QTA14" s="841"/>
      <c r="QTB14" s="841"/>
      <c r="QTC14" s="841"/>
      <c r="QTD14" s="841"/>
      <c r="QTE14" s="841"/>
      <c r="QTF14" s="841"/>
      <c r="QTG14" s="841"/>
      <c r="QTH14" s="841"/>
      <c r="QTI14" s="841"/>
      <c r="QTJ14" s="841"/>
      <c r="QTK14" s="841"/>
      <c r="QTL14" s="841"/>
      <c r="QTM14" s="841"/>
      <c r="QTN14" s="841"/>
      <c r="QTO14" s="841"/>
      <c r="QTP14" s="841"/>
      <c r="QTQ14" s="841"/>
      <c r="QTR14" s="841"/>
      <c r="QTS14" s="841"/>
      <c r="QTT14" s="841"/>
      <c r="QTU14" s="841"/>
      <c r="QTV14" s="841"/>
      <c r="QTW14" s="841"/>
      <c r="QTX14" s="841"/>
      <c r="QTY14" s="841"/>
      <c r="QTZ14" s="841"/>
      <c r="QUA14" s="841"/>
      <c r="QUB14" s="841"/>
      <c r="QUC14" s="841"/>
      <c r="QUD14" s="841"/>
      <c r="QUE14" s="841"/>
      <c r="QUF14" s="841"/>
      <c r="QUG14" s="841"/>
      <c r="QUH14" s="841"/>
      <c r="QUI14" s="841"/>
      <c r="QUJ14" s="841"/>
      <c r="QUK14" s="841"/>
      <c r="QUL14" s="841"/>
      <c r="QUM14" s="841"/>
      <c r="QUN14" s="841"/>
      <c r="QUO14" s="841"/>
      <c r="QUP14" s="841"/>
      <c r="QUQ14" s="841"/>
      <c r="QUR14" s="841"/>
      <c r="QUS14" s="841"/>
      <c r="QUT14" s="841"/>
      <c r="QUU14" s="841"/>
      <c r="QUV14" s="841"/>
      <c r="QUW14" s="841"/>
      <c r="QUX14" s="841"/>
      <c r="QUY14" s="841"/>
      <c r="QUZ14" s="841"/>
      <c r="QVA14" s="841"/>
      <c r="QVB14" s="841"/>
      <c r="QVC14" s="841"/>
      <c r="QVD14" s="841"/>
      <c r="QVE14" s="841"/>
      <c r="QVF14" s="841"/>
      <c r="QVG14" s="841"/>
      <c r="QVH14" s="841"/>
      <c r="QVI14" s="841"/>
      <c r="QVJ14" s="841"/>
      <c r="QVK14" s="841"/>
      <c r="QVL14" s="841"/>
      <c r="QVM14" s="841"/>
      <c r="QVN14" s="841"/>
      <c r="QVO14" s="841"/>
      <c r="QVP14" s="841"/>
      <c r="QVQ14" s="841"/>
      <c r="QVR14" s="841"/>
      <c r="QVS14" s="841"/>
      <c r="QVT14" s="841"/>
      <c r="QVU14" s="841"/>
      <c r="QVV14" s="841"/>
      <c r="QVW14" s="841"/>
      <c r="QVX14" s="841"/>
      <c r="QVY14" s="841"/>
      <c r="QVZ14" s="841"/>
      <c r="QWA14" s="841"/>
      <c r="QWB14" s="841"/>
      <c r="QWC14" s="841"/>
      <c r="QWD14" s="841"/>
      <c r="QWE14" s="841"/>
      <c r="QWF14" s="841"/>
      <c r="QWG14" s="841"/>
      <c r="QWH14" s="841"/>
      <c r="QWI14" s="841"/>
      <c r="QWJ14" s="841"/>
      <c r="QWK14" s="841"/>
      <c r="QWL14" s="841"/>
      <c r="QWM14" s="841"/>
      <c r="QWN14" s="841"/>
      <c r="QWO14" s="841"/>
      <c r="QWP14" s="841"/>
      <c r="QWQ14" s="841"/>
      <c r="QWR14" s="841"/>
      <c r="QWS14" s="841"/>
      <c r="QWT14" s="841"/>
      <c r="QWU14" s="841"/>
      <c r="QWV14" s="841"/>
      <c r="QWW14" s="841"/>
      <c r="QWX14" s="841"/>
      <c r="QWY14" s="841"/>
      <c r="QWZ14" s="841"/>
      <c r="QXA14" s="841"/>
      <c r="QXB14" s="841"/>
      <c r="QXC14" s="841"/>
      <c r="QXD14" s="841"/>
      <c r="QXE14" s="841"/>
      <c r="QXF14" s="841"/>
      <c r="QXG14" s="841"/>
      <c r="QXH14" s="841"/>
      <c r="QXI14" s="841"/>
      <c r="QXJ14" s="841"/>
      <c r="QXK14" s="841"/>
      <c r="QXL14" s="841"/>
      <c r="QXM14" s="841"/>
      <c r="QXN14" s="841"/>
      <c r="QXO14" s="841"/>
      <c r="QXP14" s="841"/>
      <c r="QXQ14" s="841"/>
      <c r="QXR14" s="841"/>
      <c r="QXS14" s="841"/>
      <c r="QXT14" s="841"/>
      <c r="QXU14" s="841"/>
      <c r="QXV14" s="841"/>
      <c r="QXW14" s="841"/>
      <c r="QXX14" s="841"/>
      <c r="QXY14" s="841"/>
      <c r="QXZ14" s="841"/>
      <c r="QYA14" s="841"/>
      <c r="QYB14" s="841"/>
      <c r="QYC14" s="841"/>
      <c r="QYD14" s="841"/>
      <c r="QYE14" s="841"/>
      <c r="QYF14" s="841"/>
      <c r="QYG14" s="841"/>
      <c r="QYH14" s="841"/>
      <c r="QYI14" s="841"/>
      <c r="QYJ14" s="841"/>
      <c r="QYK14" s="841"/>
      <c r="QYL14" s="841"/>
      <c r="QYM14" s="841"/>
      <c r="QYN14" s="841"/>
      <c r="QYO14" s="841"/>
      <c r="QYP14" s="841"/>
      <c r="QYQ14" s="841"/>
      <c r="QYR14" s="841"/>
      <c r="QYS14" s="841"/>
      <c r="QYT14" s="841"/>
      <c r="QYU14" s="841"/>
      <c r="QYV14" s="841"/>
      <c r="QYW14" s="841"/>
      <c r="QYX14" s="841"/>
      <c r="QYY14" s="841"/>
      <c r="QYZ14" s="841"/>
      <c r="QZA14" s="841"/>
      <c r="QZB14" s="841"/>
      <c r="QZC14" s="841"/>
      <c r="QZD14" s="841"/>
      <c r="QZE14" s="841"/>
      <c r="QZF14" s="841"/>
      <c r="QZG14" s="841"/>
      <c r="QZH14" s="841"/>
      <c r="QZI14" s="841"/>
      <c r="QZJ14" s="841"/>
      <c r="QZK14" s="841"/>
      <c r="QZL14" s="841"/>
      <c r="QZM14" s="841"/>
      <c r="QZN14" s="841"/>
      <c r="QZO14" s="841"/>
      <c r="QZP14" s="841"/>
      <c r="QZQ14" s="841"/>
      <c r="QZR14" s="841"/>
      <c r="QZS14" s="841"/>
      <c r="QZT14" s="841"/>
      <c r="QZU14" s="841"/>
      <c r="QZV14" s="841"/>
      <c r="QZW14" s="841"/>
      <c r="QZX14" s="841"/>
      <c r="QZY14" s="841"/>
      <c r="QZZ14" s="841"/>
      <c r="RAA14" s="841"/>
      <c r="RAB14" s="841"/>
      <c r="RAC14" s="841"/>
      <c r="RAD14" s="841"/>
      <c r="RAE14" s="841"/>
      <c r="RAF14" s="841"/>
      <c r="RAG14" s="841"/>
      <c r="RAH14" s="841"/>
      <c r="RAI14" s="841"/>
      <c r="RAJ14" s="841"/>
      <c r="RAK14" s="841"/>
      <c r="RAL14" s="841"/>
      <c r="RAM14" s="841"/>
      <c r="RAN14" s="841"/>
      <c r="RAO14" s="841"/>
      <c r="RAP14" s="841"/>
      <c r="RAQ14" s="841"/>
      <c r="RAR14" s="841"/>
      <c r="RAS14" s="841"/>
      <c r="RAT14" s="841"/>
      <c r="RAU14" s="841"/>
      <c r="RAV14" s="841"/>
      <c r="RAW14" s="841"/>
      <c r="RAX14" s="841"/>
      <c r="RAY14" s="841"/>
      <c r="RAZ14" s="841"/>
      <c r="RBA14" s="841"/>
      <c r="RBB14" s="841"/>
      <c r="RBC14" s="841"/>
      <c r="RBD14" s="841"/>
      <c r="RBE14" s="841"/>
      <c r="RBF14" s="841"/>
      <c r="RBG14" s="841"/>
      <c r="RBH14" s="841"/>
      <c r="RBI14" s="841"/>
      <c r="RBJ14" s="841"/>
      <c r="RBK14" s="841"/>
      <c r="RBL14" s="841"/>
      <c r="RBM14" s="841"/>
      <c r="RBN14" s="841"/>
      <c r="RBO14" s="841"/>
      <c r="RBP14" s="841"/>
      <c r="RBQ14" s="841"/>
      <c r="RBR14" s="841"/>
      <c r="RBS14" s="841"/>
      <c r="RBT14" s="841"/>
      <c r="RBU14" s="841"/>
      <c r="RBV14" s="841"/>
      <c r="RBW14" s="841"/>
      <c r="RBX14" s="841"/>
      <c r="RBY14" s="841"/>
      <c r="RBZ14" s="841"/>
      <c r="RCA14" s="841"/>
      <c r="RCB14" s="841"/>
      <c r="RCC14" s="841"/>
      <c r="RCD14" s="841"/>
      <c r="RCE14" s="841"/>
      <c r="RCF14" s="841"/>
      <c r="RCG14" s="841"/>
      <c r="RCH14" s="841"/>
      <c r="RCI14" s="841"/>
      <c r="RCJ14" s="841"/>
      <c r="RCK14" s="841"/>
      <c r="RCL14" s="841"/>
      <c r="RCM14" s="841"/>
      <c r="RCN14" s="841"/>
      <c r="RCO14" s="841"/>
      <c r="RCP14" s="841"/>
      <c r="RCQ14" s="841"/>
      <c r="RCR14" s="841"/>
      <c r="RCS14" s="841"/>
      <c r="RCT14" s="841"/>
      <c r="RCU14" s="841"/>
      <c r="RCV14" s="841"/>
      <c r="RCW14" s="841"/>
      <c r="RCX14" s="841"/>
      <c r="RCY14" s="841"/>
      <c r="RCZ14" s="841"/>
      <c r="RDA14" s="841"/>
      <c r="RDB14" s="841"/>
      <c r="RDC14" s="841"/>
      <c r="RDD14" s="841"/>
      <c r="RDE14" s="841"/>
      <c r="RDF14" s="841"/>
      <c r="RDG14" s="841"/>
      <c r="RDH14" s="841"/>
      <c r="RDI14" s="841"/>
      <c r="RDJ14" s="841"/>
      <c r="RDK14" s="841"/>
      <c r="RDL14" s="841"/>
      <c r="RDM14" s="841"/>
      <c r="RDN14" s="841"/>
      <c r="RDO14" s="841"/>
      <c r="RDP14" s="841"/>
      <c r="RDQ14" s="841"/>
      <c r="RDR14" s="841"/>
      <c r="RDS14" s="841"/>
      <c r="RDT14" s="841"/>
      <c r="RDU14" s="841"/>
      <c r="RDV14" s="841"/>
      <c r="RDW14" s="841"/>
      <c r="RDX14" s="841"/>
      <c r="RDY14" s="841"/>
      <c r="RDZ14" s="841"/>
      <c r="REA14" s="841"/>
      <c r="REB14" s="841"/>
      <c r="REC14" s="841"/>
      <c r="RED14" s="841"/>
      <c r="REE14" s="841"/>
      <c r="REF14" s="841"/>
      <c r="REG14" s="841"/>
      <c r="REH14" s="841"/>
      <c r="REI14" s="841"/>
      <c r="REJ14" s="841"/>
      <c r="REK14" s="841"/>
      <c r="REL14" s="841"/>
      <c r="REM14" s="841"/>
      <c r="REN14" s="841"/>
      <c r="REO14" s="841"/>
      <c r="REP14" s="841"/>
      <c r="REQ14" s="841"/>
      <c r="RER14" s="841"/>
      <c r="RES14" s="841"/>
      <c r="RET14" s="841"/>
      <c r="REU14" s="841"/>
      <c r="REV14" s="841"/>
      <c r="REW14" s="841"/>
      <c r="REX14" s="841"/>
      <c r="REY14" s="841"/>
      <c r="REZ14" s="841"/>
      <c r="RFA14" s="841"/>
      <c r="RFB14" s="841"/>
      <c r="RFC14" s="841"/>
      <c r="RFD14" s="841"/>
      <c r="RFE14" s="841"/>
      <c r="RFF14" s="841"/>
      <c r="RFG14" s="841"/>
      <c r="RFH14" s="841"/>
      <c r="RFI14" s="841"/>
      <c r="RFJ14" s="841"/>
      <c r="RFK14" s="841"/>
      <c r="RFL14" s="841"/>
      <c r="RFM14" s="841"/>
      <c r="RFN14" s="841"/>
      <c r="RFO14" s="841"/>
      <c r="RFP14" s="841"/>
      <c r="RFQ14" s="841"/>
      <c r="RFR14" s="841"/>
      <c r="RFS14" s="841"/>
      <c r="RFT14" s="841"/>
      <c r="RFU14" s="841"/>
      <c r="RFV14" s="841"/>
      <c r="RFW14" s="841"/>
      <c r="RFX14" s="841"/>
      <c r="RFY14" s="841"/>
      <c r="RFZ14" s="841"/>
      <c r="RGA14" s="841"/>
      <c r="RGB14" s="841"/>
      <c r="RGC14" s="841"/>
      <c r="RGD14" s="841"/>
      <c r="RGE14" s="841"/>
      <c r="RGF14" s="841"/>
      <c r="RGG14" s="841"/>
      <c r="RGH14" s="841"/>
      <c r="RGI14" s="841"/>
      <c r="RGJ14" s="841"/>
      <c r="RGK14" s="841"/>
      <c r="RGL14" s="841"/>
      <c r="RGM14" s="841"/>
      <c r="RGN14" s="841"/>
      <c r="RGO14" s="841"/>
      <c r="RGP14" s="841"/>
      <c r="RGQ14" s="841"/>
      <c r="RGR14" s="841"/>
      <c r="RGS14" s="841"/>
      <c r="RGT14" s="841"/>
      <c r="RGU14" s="841"/>
      <c r="RGV14" s="841"/>
      <c r="RGW14" s="841"/>
      <c r="RGX14" s="841"/>
      <c r="RGY14" s="841"/>
      <c r="RGZ14" s="841"/>
      <c r="RHA14" s="841"/>
      <c r="RHB14" s="841"/>
      <c r="RHC14" s="841"/>
      <c r="RHD14" s="841"/>
      <c r="RHE14" s="841"/>
      <c r="RHF14" s="841"/>
      <c r="RHG14" s="841"/>
      <c r="RHH14" s="841"/>
      <c r="RHI14" s="841"/>
      <c r="RHJ14" s="841"/>
      <c r="RHK14" s="841"/>
      <c r="RHL14" s="841"/>
      <c r="RHM14" s="841"/>
      <c r="RHN14" s="841"/>
      <c r="RHO14" s="841"/>
      <c r="RHP14" s="841"/>
      <c r="RHQ14" s="841"/>
      <c r="RHR14" s="841"/>
      <c r="RHS14" s="841"/>
      <c r="RHT14" s="841"/>
      <c r="RHU14" s="841"/>
      <c r="RHV14" s="841"/>
      <c r="RHW14" s="841"/>
      <c r="RHX14" s="841"/>
      <c r="RHY14" s="841"/>
      <c r="RHZ14" s="841"/>
      <c r="RIA14" s="841"/>
      <c r="RIB14" s="841"/>
      <c r="RIC14" s="841"/>
      <c r="RID14" s="841"/>
      <c r="RIE14" s="841"/>
      <c r="RIF14" s="841"/>
      <c r="RIG14" s="841"/>
      <c r="RIH14" s="841"/>
      <c r="RII14" s="841"/>
      <c r="RIJ14" s="841"/>
      <c r="RIK14" s="841"/>
      <c r="RIL14" s="841"/>
      <c r="RIM14" s="841"/>
      <c r="RIN14" s="841"/>
      <c r="RIO14" s="841"/>
      <c r="RIP14" s="841"/>
      <c r="RIQ14" s="841"/>
      <c r="RIR14" s="841"/>
      <c r="RIS14" s="841"/>
      <c r="RIT14" s="841"/>
      <c r="RIU14" s="841"/>
      <c r="RIV14" s="841"/>
      <c r="RIW14" s="841"/>
      <c r="RIX14" s="841"/>
      <c r="RIY14" s="841"/>
      <c r="RIZ14" s="841"/>
      <c r="RJA14" s="841"/>
      <c r="RJB14" s="841"/>
      <c r="RJC14" s="841"/>
      <c r="RJD14" s="841"/>
      <c r="RJE14" s="841"/>
      <c r="RJF14" s="841"/>
      <c r="RJG14" s="841"/>
      <c r="RJH14" s="841"/>
      <c r="RJI14" s="841"/>
      <c r="RJJ14" s="841"/>
      <c r="RJK14" s="841"/>
      <c r="RJL14" s="841"/>
      <c r="RJM14" s="841"/>
      <c r="RJN14" s="841"/>
      <c r="RJO14" s="841"/>
      <c r="RJP14" s="841"/>
      <c r="RJQ14" s="841"/>
      <c r="RJR14" s="841"/>
      <c r="RJS14" s="841"/>
      <c r="RJT14" s="841"/>
      <c r="RJU14" s="841"/>
      <c r="RJV14" s="841"/>
      <c r="RJW14" s="841"/>
      <c r="RJX14" s="841"/>
      <c r="RJY14" s="841"/>
      <c r="RJZ14" s="841"/>
      <c r="RKA14" s="841"/>
      <c r="RKB14" s="841"/>
      <c r="RKC14" s="841"/>
      <c r="RKD14" s="841"/>
      <c r="RKE14" s="841"/>
      <c r="RKF14" s="841"/>
      <c r="RKG14" s="841"/>
      <c r="RKH14" s="841"/>
      <c r="RKI14" s="841"/>
      <c r="RKJ14" s="841"/>
      <c r="RKK14" s="841"/>
      <c r="RKL14" s="841"/>
      <c r="RKM14" s="841"/>
      <c r="RKN14" s="841"/>
      <c r="RKO14" s="841"/>
      <c r="RKP14" s="841"/>
      <c r="RKQ14" s="841"/>
      <c r="RKR14" s="841"/>
      <c r="RKS14" s="841"/>
      <c r="RKT14" s="841"/>
      <c r="RKU14" s="841"/>
      <c r="RKV14" s="841"/>
      <c r="RKW14" s="841"/>
      <c r="RKX14" s="841"/>
      <c r="RKY14" s="841"/>
      <c r="RKZ14" s="841"/>
      <c r="RLA14" s="841"/>
      <c r="RLB14" s="841"/>
      <c r="RLC14" s="841"/>
      <c r="RLD14" s="841"/>
      <c r="RLE14" s="841"/>
      <c r="RLF14" s="841"/>
      <c r="RLG14" s="841"/>
      <c r="RLH14" s="841"/>
      <c r="RLI14" s="841"/>
      <c r="RLJ14" s="841"/>
      <c r="RLK14" s="841"/>
      <c r="RLL14" s="841"/>
      <c r="RLM14" s="841"/>
      <c r="RLN14" s="841"/>
      <c r="RLO14" s="841"/>
      <c r="RLP14" s="841"/>
      <c r="RLQ14" s="841"/>
      <c r="RLR14" s="841"/>
      <c r="RLS14" s="841"/>
      <c r="RLT14" s="841"/>
      <c r="RLU14" s="841"/>
      <c r="RLV14" s="841"/>
      <c r="RLW14" s="841"/>
      <c r="RLX14" s="841"/>
      <c r="RLY14" s="841"/>
      <c r="RLZ14" s="841"/>
      <c r="RMA14" s="841"/>
      <c r="RMB14" s="841"/>
      <c r="RMC14" s="841"/>
      <c r="RMD14" s="841"/>
      <c r="RME14" s="841"/>
      <c r="RMF14" s="841"/>
      <c r="RMG14" s="841"/>
      <c r="RMH14" s="841"/>
      <c r="RMI14" s="841"/>
      <c r="RMJ14" s="841"/>
      <c r="RMK14" s="841"/>
      <c r="RML14" s="841"/>
      <c r="RMM14" s="841"/>
      <c r="RMN14" s="841"/>
      <c r="RMO14" s="841"/>
      <c r="RMP14" s="841"/>
      <c r="RMQ14" s="841"/>
      <c r="RMR14" s="841"/>
      <c r="RMS14" s="841"/>
      <c r="RMT14" s="841"/>
      <c r="RMU14" s="841"/>
      <c r="RMV14" s="841"/>
      <c r="RMW14" s="841"/>
      <c r="RMX14" s="841"/>
      <c r="RMY14" s="841"/>
      <c r="RMZ14" s="841"/>
      <c r="RNA14" s="841"/>
      <c r="RNB14" s="841"/>
      <c r="RNC14" s="841"/>
      <c r="RND14" s="841"/>
      <c r="RNE14" s="841"/>
      <c r="RNF14" s="841"/>
      <c r="RNG14" s="841"/>
      <c r="RNH14" s="841"/>
      <c r="RNI14" s="841"/>
      <c r="RNJ14" s="841"/>
      <c r="RNK14" s="841"/>
      <c r="RNL14" s="841"/>
      <c r="RNM14" s="841"/>
      <c r="RNN14" s="841"/>
      <c r="RNO14" s="841"/>
      <c r="RNP14" s="841"/>
      <c r="RNQ14" s="841"/>
      <c r="RNR14" s="841"/>
      <c r="RNS14" s="841"/>
      <c r="RNT14" s="841"/>
      <c r="RNU14" s="841"/>
      <c r="RNV14" s="841"/>
      <c r="RNW14" s="841"/>
      <c r="RNX14" s="841"/>
      <c r="RNY14" s="841"/>
      <c r="RNZ14" s="841"/>
      <c r="ROA14" s="841"/>
      <c r="ROB14" s="841"/>
      <c r="ROC14" s="841"/>
      <c r="ROD14" s="841"/>
      <c r="ROE14" s="841"/>
      <c r="ROF14" s="841"/>
      <c r="ROG14" s="841"/>
      <c r="ROH14" s="841"/>
      <c r="ROI14" s="841"/>
      <c r="ROJ14" s="841"/>
      <c r="ROK14" s="841"/>
      <c r="ROL14" s="841"/>
      <c r="ROM14" s="841"/>
      <c r="RON14" s="841"/>
      <c r="ROO14" s="841"/>
      <c r="ROP14" s="841"/>
      <c r="ROQ14" s="841"/>
      <c r="ROR14" s="841"/>
      <c r="ROS14" s="841"/>
      <c r="ROT14" s="841"/>
      <c r="ROU14" s="841"/>
      <c r="ROV14" s="841"/>
      <c r="ROW14" s="841"/>
      <c r="ROX14" s="841"/>
      <c r="ROY14" s="841"/>
      <c r="ROZ14" s="841"/>
      <c r="RPA14" s="841"/>
      <c r="RPB14" s="841"/>
      <c r="RPC14" s="841"/>
      <c r="RPD14" s="841"/>
      <c r="RPE14" s="841"/>
      <c r="RPF14" s="841"/>
      <c r="RPG14" s="841"/>
      <c r="RPH14" s="841"/>
      <c r="RPI14" s="841"/>
      <c r="RPJ14" s="841"/>
      <c r="RPK14" s="841"/>
      <c r="RPL14" s="841"/>
      <c r="RPM14" s="841"/>
      <c r="RPN14" s="841"/>
      <c r="RPO14" s="841"/>
      <c r="RPP14" s="841"/>
      <c r="RPQ14" s="841"/>
      <c r="RPR14" s="841"/>
      <c r="RPS14" s="841"/>
      <c r="RPT14" s="841"/>
      <c r="RPU14" s="841"/>
      <c r="RPV14" s="841"/>
      <c r="RPW14" s="841"/>
      <c r="RPX14" s="841"/>
      <c r="RPY14" s="841"/>
      <c r="RPZ14" s="841"/>
      <c r="RQA14" s="841"/>
      <c r="RQB14" s="841"/>
      <c r="RQC14" s="841"/>
      <c r="RQD14" s="841"/>
      <c r="RQE14" s="841"/>
      <c r="RQF14" s="841"/>
      <c r="RQG14" s="841"/>
      <c r="RQH14" s="841"/>
      <c r="RQI14" s="841"/>
      <c r="RQJ14" s="841"/>
      <c r="RQK14" s="841"/>
      <c r="RQL14" s="841"/>
      <c r="RQM14" s="841"/>
      <c r="RQN14" s="841"/>
      <c r="RQO14" s="841"/>
      <c r="RQP14" s="841"/>
      <c r="RQQ14" s="841"/>
      <c r="RQR14" s="841"/>
      <c r="RQS14" s="841"/>
      <c r="RQT14" s="841"/>
      <c r="RQU14" s="841"/>
      <c r="RQV14" s="841"/>
      <c r="RQW14" s="841"/>
      <c r="RQX14" s="841"/>
      <c r="RQY14" s="841"/>
      <c r="RQZ14" s="841"/>
      <c r="RRA14" s="841"/>
      <c r="RRB14" s="841"/>
      <c r="RRC14" s="841"/>
      <c r="RRD14" s="841"/>
      <c r="RRE14" s="841"/>
      <c r="RRF14" s="841"/>
      <c r="RRG14" s="841"/>
      <c r="RRH14" s="841"/>
      <c r="RRI14" s="841"/>
      <c r="RRJ14" s="841"/>
      <c r="RRK14" s="841"/>
      <c r="RRL14" s="841"/>
      <c r="RRM14" s="841"/>
      <c r="RRN14" s="841"/>
      <c r="RRO14" s="841"/>
      <c r="RRP14" s="841"/>
      <c r="RRQ14" s="841"/>
      <c r="RRR14" s="841"/>
      <c r="RRS14" s="841"/>
      <c r="RRT14" s="841"/>
      <c r="RRU14" s="841"/>
      <c r="RRV14" s="841"/>
      <c r="RRW14" s="841"/>
      <c r="RRX14" s="841"/>
      <c r="RRY14" s="841"/>
      <c r="RRZ14" s="841"/>
      <c r="RSA14" s="841"/>
      <c r="RSB14" s="841"/>
      <c r="RSC14" s="841"/>
      <c r="RSD14" s="841"/>
      <c r="RSE14" s="841"/>
      <c r="RSF14" s="841"/>
      <c r="RSG14" s="841"/>
      <c r="RSH14" s="841"/>
      <c r="RSI14" s="841"/>
      <c r="RSJ14" s="841"/>
      <c r="RSK14" s="841"/>
      <c r="RSL14" s="841"/>
      <c r="RSM14" s="841"/>
      <c r="RSN14" s="841"/>
      <c r="RSO14" s="841"/>
      <c r="RSP14" s="841"/>
      <c r="RSQ14" s="841"/>
      <c r="RSR14" s="841"/>
      <c r="RSS14" s="841"/>
      <c r="RST14" s="841"/>
      <c r="RSU14" s="841"/>
      <c r="RSV14" s="841"/>
      <c r="RSW14" s="841"/>
      <c r="RSX14" s="841"/>
      <c r="RSY14" s="841"/>
      <c r="RSZ14" s="841"/>
      <c r="RTA14" s="841"/>
      <c r="RTB14" s="841"/>
      <c r="RTC14" s="841"/>
      <c r="RTD14" s="841"/>
      <c r="RTE14" s="841"/>
      <c r="RTF14" s="841"/>
      <c r="RTG14" s="841"/>
      <c r="RTH14" s="841"/>
      <c r="RTI14" s="841"/>
      <c r="RTJ14" s="841"/>
      <c r="RTK14" s="841"/>
      <c r="RTL14" s="841"/>
      <c r="RTM14" s="841"/>
      <c r="RTN14" s="841"/>
      <c r="RTO14" s="841"/>
      <c r="RTP14" s="841"/>
      <c r="RTQ14" s="841"/>
      <c r="RTR14" s="841"/>
      <c r="RTS14" s="841"/>
      <c r="RTT14" s="841"/>
      <c r="RTU14" s="841"/>
      <c r="RTV14" s="841"/>
      <c r="RTW14" s="841"/>
      <c r="RTX14" s="841"/>
      <c r="RTY14" s="841"/>
      <c r="RTZ14" s="841"/>
      <c r="RUA14" s="841"/>
      <c r="RUB14" s="841"/>
      <c r="RUC14" s="841"/>
      <c r="RUD14" s="841"/>
      <c r="RUE14" s="841"/>
      <c r="RUF14" s="841"/>
      <c r="RUG14" s="841"/>
      <c r="RUH14" s="841"/>
      <c r="RUI14" s="841"/>
      <c r="RUJ14" s="841"/>
      <c r="RUK14" s="841"/>
      <c r="RUL14" s="841"/>
      <c r="RUM14" s="841"/>
      <c r="RUN14" s="841"/>
      <c r="RUO14" s="841"/>
      <c r="RUP14" s="841"/>
      <c r="RUQ14" s="841"/>
      <c r="RUR14" s="841"/>
      <c r="RUS14" s="841"/>
      <c r="RUT14" s="841"/>
      <c r="RUU14" s="841"/>
      <c r="RUV14" s="841"/>
      <c r="RUW14" s="841"/>
      <c r="RUX14" s="841"/>
      <c r="RUY14" s="841"/>
      <c r="RUZ14" s="841"/>
      <c r="RVA14" s="841"/>
      <c r="RVB14" s="841"/>
      <c r="RVC14" s="841"/>
      <c r="RVD14" s="841"/>
      <c r="RVE14" s="841"/>
      <c r="RVF14" s="841"/>
      <c r="RVG14" s="841"/>
      <c r="RVH14" s="841"/>
      <c r="RVI14" s="841"/>
      <c r="RVJ14" s="841"/>
      <c r="RVK14" s="841"/>
      <c r="RVL14" s="841"/>
      <c r="RVM14" s="841"/>
      <c r="RVN14" s="841"/>
      <c r="RVO14" s="841"/>
      <c r="RVP14" s="841"/>
      <c r="RVQ14" s="841"/>
      <c r="RVR14" s="841"/>
      <c r="RVS14" s="841"/>
      <c r="RVT14" s="841"/>
      <c r="RVU14" s="841"/>
      <c r="RVV14" s="841"/>
      <c r="RVW14" s="841"/>
      <c r="RVX14" s="841"/>
      <c r="RVY14" s="841"/>
      <c r="RVZ14" s="841"/>
      <c r="RWA14" s="841"/>
      <c r="RWB14" s="841"/>
      <c r="RWC14" s="841"/>
      <c r="RWD14" s="841"/>
      <c r="RWE14" s="841"/>
      <c r="RWF14" s="841"/>
      <c r="RWG14" s="841"/>
      <c r="RWH14" s="841"/>
      <c r="RWI14" s="841"/>
      <c r="RWJ14" s="841"/>
      <c r="RWK14" s="841"/>
      <c r="RWL14" s="841"/>
      <c r="RWM14" s="841"/>
      <c r="RWN14" s="841"/>
      <c r="RWO14" s="841"/>
      <c r="RWP14" s="841"/>
      <c r="RWQ14" s="841"/>
      <c r="RWR14" s="841"/>
      <c r="RWS14" s="841"/>
      <c r="RWT14" s="841"/>
      <c r="RWU14" s="841"/>
      <c r="RWV14" s="841"/>
      <c r="RWW14" s="841"/>
      <c r="RWX14" s="841"/>
      <c r="RWY14" s="841"/>
      <c r="RWZ14" s="841"/>
      <c r="RXA14" s="841"/>
      <c r="RXB14" s="841"/>
      <c r="RXC14" s="841"/>
      <c r="RXD14" s="841"/>
      <c r="RXE14" s="841"/>
      <c r="RXF14" s="841"/>
      <c r="RXG14" s="841"/>
      <c r="RXH14" s="841"/>
      <c r="RXI14" s="841"/>
      <c r="RXJ14" s="841"/>
      <c r="RXK14" s="841"/>
      <c r="RXL14" s="841"/>
      <c r="RXM14" s="841"/>
      <c r="RXN14" s="841"/>
      <c r="RXO14" s="841"/>
      <c r="RXP14" s="841"/>
      <c r="RXQ14" s="841"/>
      <c r="RXR14" s="841"/>
      <c r="RXS14" s="841"/>
      <c r="RXT14" s="841"/>
      <c r="RXU14" s="841"/>
      <c r="RXV14" s="841"/>
      <c r="RXW14" s="841"/>
      <c r="RXX14" s="841"/>
      <c r="RXY14" s="841"/>
      <c r="RXZ14" s="841"/>
      <c r="RYA14" s="841"/>
      <c r="RYB14" s="841"/>
      <c r="RYC14" s="841"/>
      <c r="RYD14" s="841"/>
      <c r="RYE14" s="841"/>
      <c r="RYF14" s="841"/>
      <c r="RYG14" s="841"/>
      <c r="RYH14" s="841"/>
      <c r="RYI14" s="841"/>
      <c r="RYJ14" s="841"/>
      <c r="RYK14" s="841"/>
      <c r="RYL14" s="841"/>
      <c r="RYM14" s="841"/>
      <c r="RYN14" s="841"/>
      <c r="RYO14" s="841"/>
      <c r="RYP14" s="841"/>
      <c r="RYQ14" s="841"/>
      <c r="RYR14" s="841"/>
      <c r="RYS14" s="841"/>
      <c r="RYT14" s="841"/>
      <c r="RYU14" s="841"/>
      <c r="RYV14" s="841"/>
      <c r="RYW14" s="841"/>
      <c r="RYX14" s="841"/>
      <c r="RYY14" s="841"/>
      <c r="RYZ14" s="841"/>
      <c r="RZA14" s="841"/>
      <c r="RZB14" s="841"/>
      <c r="RZC14" s="841"/>
      <c r="RZD14" s="841"/>
      <c r="RZE14" s="841"/>
      <c r="RZF14" s="841"/>
      <c r="RZG14" s="841"/>
      <c r="RZH14" s="841"/>
      <c r="RZI14" s="841"/>
      <c r="RZJ14" s="841"/>
      <c r="RZK14" s="841"/>
      <c r="RZL14" s="841"/>
      <c r="RZM14" s="841"/>
      <c r="RZN14" s="841"/>
      <c r="RZO14" s="841"/>
      <c r="RZP14" s="841"/>
      <c r="RZQ14" s="841"/>
      <c r="RZR14" s="841"/>
      <c r="RZS14" s="841"/>
      <c r="RZT14" s="841"/>
      <c r="RZU14" s="841"/>
      <c r="RZV14" s="841"/>
      <c r="RZW14" s="841"/>
      <c r="RZX14" s="841"/>
      <c r="RZY14" s="841"/>
      <c r="RZZ14" s="841"/>
      <c r="SAA14" s="841"/>
      <c r="SAB14" s="841"/>
      <c r="SAC14" s="841"/>
      <c r="SAD14" s="841"/>
      <c r="SAE14" s="841"/>
      <c r="SAF14" s="841"/>
      <c r="SAG14" s="841"/>
      <c r="SAH14" s="841"/>
      <c r="SAI14" s="841"/>
      <c r="SAJ14" s="841"/>
      <c r="SAK14" s="841"/>
      <c r="SAL14" s="841"/>
      <c r="SAM14" s="841"/>
      <c r="SAN14" s="841"/>
      <c r="SAO14" s="841"/>
      <c r="SAP14" s="841"/>
      <c r="SAQ14" s="841"/>
      <c r="SAR14" s="841"/>
      <c r="SAS14" s="841"/>
      <c r="SAT14" s="841"/>
      <c r="SAU14" s="841"/>
      <c r="SAV14" s="841"/>
      <c r="SAW14" s="841"/>
      <c r="SAX14" s="841"/>
      <c r="SAY14" s="841"/>
      <c r="SAZ14" s="841"/>
      <c r="SBA14" s="841"/>
      <c r="SBB14" s="841"/>
      <c r="SBC14" s="841"/>
      <c r="SBD14" s="841"/>
      <c r="SBE14" s="841"/>
      <c r="SBF14" s="841"/>
      <c r="SBG14" s="841"/>
      <c r="SBH14" s="841"/>
      <c r="SBI14" s="841"/>
      <c r="SBJ14" s="841"/>
      <c r="SBK14" s="841"/>
      <c r="SBL14" s="841"/>
      <c r="SBM14" s="841"/>
      <c r="SBN14" s="841"/>
      <c r="SBO14" s="841"/>
      <c r="SBP14" s="841"/>
      <c r="SBQ14" s="841"/>
      <c r="SBR14" s="841"/>
      <c r="SBS14" s="841"/>
      <c r="SBT14" s="841"/>
      <c r="SBU14" s="841"/>
      <c r="SBV14" s="841"/>
      <c r="SBW14" s="841"/>
      <c r="SBX14" s="841"/>
      <c r="SBY14" s="841"/>
      <c r="SBZ14" s="841"/>
      <c r="SCA14" s="841"/>
      <c r="SCB14" s="841"/>
      <c r="SCC14" s="841"/>
      <c r="SCD14" s="841"/>
      <c r="SCE14" s="841"/>
      <c r="SCF14" s="841"/>
      <c r="SCG14" s="841"/>
      <c r="SCH14" s="841"/>
      <c r="SCI14" s="841"/>
      <c r="SCJ14" s="841"/>
      <c r="SCK14" s="841"/>
      <c r="SCL14" s="841"/>
      <c r="SCM14" s="841"/>
      <c r="SCN14" s="841"/>
      <c r="SCO14" s="841"/>
      <c r="SCP14" s="841"/>
      <c r="SCQ14" s="841"/>
      <c r="SCR14" s="841"/>
      <c r="SCS14" s="841"/>
      <c r="SCT14" s="841"/>
      <c r="SCU14" s="841"/>
      <c r="SCV14" s="841"/>
      <c r="SCW14" s="841"/>
      <c r="SCX14" s="841"/>
      <c r="SCY14" s="841"/>
      <c r="SCZ14" s="841"/>
      <c r="SDA14" s="841"/>
      <c r="SDB14" s="841"/>
      <c r="SDC14" s="841"/>
      <c r="SDD14" s="841"/>
      <c r="SDE14" s="841"/>
      <c r="SDF14" s="841"/>
      <c r="SDG14" s="841"/>
      <c r="SDH14" s="841"/>
      <c r="SDI14" s="841"/>
      <c r="SDJ14" s="841"/>
      <c r="SDK14" s="841"/>
      <c r="SDL14" s="841"/>
      <c r="SDM14" s="841"/>
      <c r="SDN14" s="841"/>
      <c r="SDO14" s="841"/>
      <c r="SDP14" s="841"/>
      <c r="SDQ14" s="841"/>
      <c r="SDR14" s="841"/>
      <c r="SDS14" s="841"/>
      <c r="SDT14" s="841"/>
      <c r="SDU14" s="841"/>
      <c r="SDV14" s="841"/>
      <c r="SDW14" s="841"/>
      <c r="SDX14" s="841"/>
      <c r="SDY14" s="841"/>
      <c r="SDZ14" s="841"/>
      <c r="SEA14" s="841"/>
      <c r="SEB14" s="841"/>
      <c r="SEC14" s="841"/>
      <c r="SED14" s="841"/>
      <c r="SEE14" s="841"/>
      <c r="SEF14" s="841"/>
      <c r="SEG14" s="841"/>
      <c r="SEH14" s="841"/>
      <c r="SEI14" s="841"/>
      <c r="SEJ14" s="841"/>
      <c r="SEK14" s="841"/>
      <c r="SEL14" s="841"/>
      <c r="SEM14" s="841"/>
      <c r="SEN14" s="841"/>
      <c r="SEO14" s="841"/>
      <c r="SEP14" s="841"/>
      <c r="SEQ14" s="841"/>
      <c r="SER14" s="841"/>
      <c r="SES14" s="841"/>
      <c r="SET14" s="841"/>
      <c r="SEU14" s="841"/>
      <c r="SEV14" s="841"/>
      <c r="SEW14" s="841"/>
      <c r="SEX14" s="841"/>
      <c r="SEY14" s="841"/>
      <c r="SEZ14" s="841"/>
      <c r="SFA14" s="841"/>
      <c r="SFB14" s="841"/>
      <c r="SFC14" s="841"/>
      <c r="SFD14" s="841"/>
      <c r="SFE14" s="841"/>
      <c r="SFF14" s="841"/>
      <c r="SFG14" s="841"/>
      <c r="SFH14" s="841"/>
      <c r="SFI14" s="841"/>
      <c r="SFJ14" s="841"/>
      <c r="SFK14" s="841"/>
      <c r="SFL14" s="841"/>
      <c r="SFM14" s="841"/>
      <c r="SFN14" s="841"/>
      <c r="SFO14" s="841"/>
      <c r="SFP14" s="841"/>
      <c r="SFQ14" s="841"/>
      <c r="SFR14" s="841"/>
      <c r="SFS14" s="841"/>
      <c r="SFT14" s="841"/>
      <c r="SFU14" s="841"/>
      <c r="SFV14" s="841"/>
      <c r="SFW14" s="841"/>
      <c r="SFX14" s="841"/>
      <c r="SFY14" s="841"/>
      <c r="SFZ14" s="841"/>
      <c r="SGA14" s="841"/>
      <c r="SGB14" s="841"/>
      <c r="SGC14" s="841"/>
      <c r="SGD14" s="841"/>
      <c r="SGE14" s="841"/>
      <c r="SGF14" s="841"/>
      <c r="SGG14" s="841"/>
      <c r="SGH14" s="841"/>
      <c r="SGI14" s="841"/>
      <c r="SGJ14" s="841"/>
      <c r="SGK14" s="841"/>
      <c r="SGL14" s="841"/>
      <c r="SGM14" s="841"/>
      <c r="SGN14" s="841"/>
      <c r="SGO14" s="841"/>
      <c r="SGP14" s="841"/>
      <c r="SGQ14" s="841"/>
      <c r="SGR14" s="841"/>
      <c r="SGS14" s="841"/>
      <c r="SGT14" s="841"/>
      <c r="SGU14" s="841"/>
      <c r="SGV14" s="841"/>
      <c r="SGW14" s="841"/>
      <c r="SGX14" s="841"/>
      <c r="SGY14" s="841"/>
      <c r="SGZ14" s="841"/>
      <c r="SHA14" s="841"/>
      <c r="SHB14" s="841"/>
      <c r="SHC14" s="841"/>
      <c r="SHD14" s="841"/>
      <c r="SHE14" s="841"/>
      <c r="SHF14" s="841"/>
      <c r="SHG14" s="841"/>
      <c r="SHH14" s="841"/>
      <c r="SHI14" s="841"/>
      <c r="SHJ14" s="841"/>
      <c r="SHK14" s="841"/>
      <c r="SHL14" s="841"/>
      <c r="SHM14" s="841"/>
      <c r="SHN14" s="841"/>
      <c r="SHO14" s="841"/>
      <c r="SHP14" s="841"/>
      <c r="SHQ14" s="841"/>
      <c r="SHR14" s="841"/>
      <c r="SHS14" s="841"/>
      <c r="SHT14" s="841"/>
      <c r="SHU14" s="841"/>
      <c r="SHV14" s="841"/>
      <c r="SHW14" s="841"/>
      <c r="SHX14" s="841"/>
      <c r="SHY14" s="841"/>
      <c r="SHZ14" s="841"/>
      <c r="SIA14" s="841"/>
      <c r="SIB14" s="841"/>
      <c r="SIC14" s="841"/>
      <c r="SID14" s="841"/>
      <c r="SIE14" s="841"/>
      <c r="SIF14" s="841"/>
      <c r="SIG14" s="841"/>
      <c r="SIH14" s="841"/>
      <c r="SII14" s="841"/>
      <c r="SIJ14" s="841"/>
      <c r="SIK14" s="841"/>
      <c r="SIL14" s="841"/>
      <c r="SIM14" s="841"/>
      <c r="SIN14" s="841"/>
      <c r="SIO14" s="841"/>
      <c r="SIP14" s="841"/>
      <c r="SIQ14" s="841"/>
      <c r="SIR14" s="841"/>
      <c r="SIS14" s="841"/>
      <c r="SIT14" s="841"/>
      <c r="SIU14" s="841"/>
      <c r="SIV14" s="841"/>
      <c r="SIW14" s="841"/>
      <c r="SIX14" s="841"/>
      <c r="SIY14" s="841"/>
      <c r="SIZ14" s="841"/>
      <c r="SJA14" s="841"/>
      <c r="SJB14" s="841"/>
      <c r="SJC14" s="841"/>
      <c r="SJD14" s="841"/>
      <c r="SJE14" s="841"/>
      <c r="SJF14" s="841"/>
      <c r="SJG14" s="841"/>
      <c r="SJH14" s="841"/>
      <c r="SJI14" s="841"/>
      <c r="SJJ14" s="841"/>
      <c r="SJK14" s="841"/>
      <c r="SJL14" s="841"/>
      <c r="SJM14" s="841"/>
      <c r="SJN14" s="841"/>
      <c r="SJO14" s="841"/>
      <c r="SJP14" s="841"/>
      <c r="SJQ14" s="841"/>
      <c r="SJR14" s="841"/>
      <c r="SJS14" s="841"/>
      <c r="SJT14" s="841"/>
      <c r="SJU14" s="841"/>
      <c r="SJV14" s="841"/>
      <c r="SJW14" s="841"/>
      <c r="SJX14" s="841"/>
      <c r="SJY14" s="841"/>
      <c r="SJZ14" s="841"/>
      <c r="SKA14" s="841"/>
      <c r="SKB14" s="841"/>
      <c r="SKC14" s="841"/>
      <c r="SKD14" s="841"/>
      <c r="SKE14" s="841"/>
      <c r="SKF14" s="841"/>
      <c r="SKG14" s="841"/>
      <c r="SKH14" s="841"/>
      <c r="SKI14" s="841"/>
      <c r="SKJ14" s="841"/>
      <c r="SKK14" s="841"/>
      <c r="SKL14" s="841"/>
      <c r="SKM14" s="841"/>
      <c r="SKN14" s="841"/>
      <c r="SKO14" s="841"/>
      <c r="SKP14" s="841"/>
      <c r="SKQ14" s="841"/>
      <c r="SKR14" s="841"/>
      <c r="SKS14" s="841"/>
      <c r="SKT14" s="841"/>
      <c r="SKU14" s="841"/>
      <c r="SKV14" s="841"/>
      <c r="SKW14" s="841"/>
      <c r="SKX14" s="841"/>
      <c r="SKY14" s="841"/>
      <c r="SKZ14" s="841"/>
      <c r="SLA14" s="841"/>
      <c r="SLB14" s="841"/>
      <c r="SLC14" s="841"/>
      <c r="SLD14" s="841"/>
      <c r="SLE14" s="841"/>
      <c r="SLF14" s="841"/>
      <c r="SLG14" s="841"/>
      <c r="SLH14" s="841"/>
      <c r="SLI14" s="841"/>
      <c r="SLJ14" s="841"/>
      <c r="SLK14" s="841"/>
      <c r="SLL14" s="841"/>
      <c r="SLM14" s="841"/>
      <c r="SLN14" s="841"/>
      <c r="SLO14" s="841"/>
      <c r="SLP14" s="841"/>
      <c r="SLQ14" s="841"/>
      <c r="SLR14" s="841"/>
      <c r="SLS14" s="841"/>
      <c r="SLT14" s="841"/>
      <c r="SLU14" s="841"/>
      <c r="SLV14" s="841"/>
      <c r="SLW14" s="841"/>
      <c r="SLX14" s="841"/>
      <c r="SLY14" s="841"/>
      <c r="SLZ14" s="841"/>
      <c r="SMA14" s="841"/>
      <c r="SMB14" s="841"/>
      <c r="SMC14" s="841"/>
      <c r="SMD14" s="841"/>
      <c r="SME14" s="841"/>
      <c r="SMF14" s="841"/>
      <c r="SMG14" s="841"/>
      <c r="SMH14" s="841"/>
      <c r="SMI14" s="841"/>
      <c r="SMJ14" s="841"/>
      <c r="SMK14" s="841"/>
      <c r="SML14" s="841"/>
      <c r="SMM14" s="841"/>
      <c r="SMN14" s="841"/>
      <c r="SMO14" s="841"/>
      <c r="SMP14" s="841"/>
      <c r="SMQ14" s="841"/>
      <c r="SMR14" s="841"/>
      <c r="SMS14" s="841"/>
      <c r="SMT14" s="841"/>
      <c r="SMU14" s="841"/>
      <c r="SMV14" s="841"/>
      <c r="SMW14" s="841"/>
      <c r="SMX14" s="841"/>
      <c r="SMY14" s="841"/>
      <c r="SMZ14" s="841"/>
      <c r="SNA14" s="841"/>
      <c r="SNB14" s="841"/>
      <c r="SNC14" s="841"/>
      <c r="SND14" s="841"/>
      <c r="SNE14" s="841"/>
      <c r="SNF14" s="841"/>
      <c r="SNG14" s="841"/>
      <c r="SNH14" s="841"/>
      <c r="SNI14" s="841"/>
      <c r="SNJ14" s="841"/>
      <c r="SNK14" s="841"/>
      <c r="SNL14" s="841"/>
      <c r="SNM14" s="841"/>
      <c r="SNN14" s="841"/>
      <c r="SNO14" s="841"/>
      <c r="SNP14" s="841"/>
      <c r="SNQ14" s="841"/>
      <c r="SNR14" s="841"/>
      <c r="SNS14" s="841"/>
      <c r="SNT14" s="841"/>
      <c r="SNU14" s="841"/>
      <c r="SNV14" s="841"/>
      <c r="SNW14" s="841"/>
      <c r="SNX14" s="841"/>
      <c r="SNY14" s="841"/>
      <c r="SNZ14" s="841"/>
      <c r="SOA14" s="841"/>
      <c r="SOB14" s="841"/>
      <c r="SOC14" s="841"/>
      <c r="SOD14" s="841"/>
      <c r="SOE14" s="841"/>
      <c r="SOF14" s="841"/>
      <c r="SOG14" s="841"/>
      <c r="SOH14" s="841"/>
      <c r="SOI14" s="841"/>
      <c r="SOJ14" s="841"/>
      <c r="SOK14" s="841"/>
      <c r="SOL14" s="841"/>
      <c r="SOM14" s="841"/>
      <c r="SON14" s="841"/>
      <c r="SOO14" s="841"/>
      <c r="SOP14" s="841"/>
      <c r="SOQ14" s="841"/>
      <c r="SOR14" s="841"/>
      <c r="SOS14" s="841"/>
      <c r="SOT14" s="841"/>
      <c r="SOU14" s="841"/>
      <c r="SOV14" s="841"/>
      <c r="SOW14" s="841"/>
      <c r="SOX14" s="841"/>
      <c r="SOY14" s="841"/>
      <c r="SOZ14" s="841"/>
      <c r="SPA14" s="841"/>
      <c r="SPB14" s="841"/>
      <c r="SPC14" s="841"/>
      <c r="SPD14" s="841"/>
      <c r="SPE14" s="841"/>
      <c r="SPF14" s="841"/>
      <c r="SPG14" s="841"/>
      <c r="SPH14" s="841"/>
      <c r="SPI14" s="841"/>
      <c r="SPJ14" s="841"/>
      <c r="SPK14" s="841"/>
      <c r="SPL14" s="841"/>
      <c r="SPM14" s="841"/>
      <c r="SPN14" s="841"/>
      <c r="SPO14" s="841"/>
      <c r="SPP14" s="841"/>
      <c r="SPQ14" s="841"/>
      <c r="SPR14" s="841"/>
      <c r="SPS14" s="841"/>
      <c r="SPT14" s="841"/>
      <c r="SPU14" s="841"/>
      <c r="SPV14" s="841"/>
      <c r="SPW14" s="841"/>
      <c r="SPX14" s="841"/>
      <c r="SPY14" s="841"/>
      <c r="SPZ14" s="841"/>
      <c r="SQA14" s="841"/>
      <c r="SQB14" s="841"/>
      <c r="SQC14" s="841"/>
      <c r="SQD14" s="841"/>
      <c r="SQE14" s="841"/>
      <c r="SQF14" s="841"/>
      <c r="SQG14" s="841"/>
      <c r="SQH14" s="841"/>
      <c r="SQI14" s="841"/>
      <c r="SQJ14" s="841"/>
      <c r="SQK14" s="841"/>
      <c r="SQL14" s="841"/>
      <c r="SQM14" s="841"/>
      <c r="SQN14" s="841"/>
      <c r="SQO14" s="841"/>
      <c r="SQP14" s="841"/>
      <c r="SQQ14" s="841"/>
      <c r="SQR14" s="841"/>
      <c r="SQS14" s="841"/>
      <c r="SQT14" s="841"/>
      <c r="SQU14" s="841"/>
      <c r="SQV14" s="841"/>
      <c r="SQW14" s="841"/>
      <c r="SQX14" s="841"/>
      <c r="SQY14" s="841"/>
      <c r="SQZ14" s="841"/>
      <c r="SRA14" s="841"/>
      <c r="SRB14" s="841"/>
      <c r="SRC14" s="841"/>
      <c r="SRD14" s="841"/>
      <c r="SRE14" s="841"/>
      <c r="SRF14" s="841"/>
      <c r="SRG14" s="841"/>
      <c r="SRH14" s="841"/>
      <c r="SRI14" s="841"/>
      <c r="SRJ14" s="841"/>
      <c r="SRK14" s="841"/>
      <c r="SRL14" s="841"/>
      <c r="SRM14" s="841"/>
      <c r="SRN14" s="841"/>
      <c r="SRO14" s="841"/>
      <c r="SRP14" s="841"/>
      <c r="SRQ14" s="841"/>
      <c r="SRR14" s="841"/>
      <c r="SRS14" s="841"/>
      <c r="SRT14" s="841"/>
      <c r="SRU14" s="841"/>
      <c r="SRV14" s="841"/>
      <c r="SRW14" s="841"/>
      <c r="SRX14" s="841"/>
      <c r="SRY14" s="841"/>
      <c r="SRZ14" s="841"/>
      <c r="SSA14" s="841"/>
      <c r="SSB14" s="841"/>
      <c r="SSC14" s="841"/>
      <c r="SSD14" s="841"/>
      <c r="SSE14" s="841"/>
      <c r="SSF14" s="841"/>
      <c r="SSG14" s="841"/>
      <c r="SSH14" s="841"/>
      <c r="SSI14" s="841"/>
      <c r="SSJ14" s="841"/>
      <c r="SSK14" s="841"/>
      <c r="SSL14" s="841"/>
      <c r="SSM14" s="841"/>
      <c r="SSN14" s="841"/>
      <c r="SSO14" s="841"/>
      <c r="SSP14" s="841"/>
      <c r="SSQ14" s="841"/>
      <c r="SSR14" s="841"/>
      <c r="SSS14" s="841"/>
      <c r="SST14" s="841"/>
      <c r="SSU14" s="841"/>
      <c r="SSV14" s="841"/>
      <c r="SSW14" s="841"/>
      <c r="SSX14" s="841"/>
      <c r="SSY14" s="841"/>
      <c r="SSZ14" s="841"/>
      <c r="STA14" s="841"/>
      <c r="STB14" s="841"/>
      <c r="STC14" s="841"/>
      <c r="STD14" s="841"/>
      <c r="STE14" s="841"/>
      <c r="STF14" s="841"/>
      <c r="STG14" s="841"/>
      <c r="STH14" s="841"/>
      <c r="STI14" s="841"/>
      <c r="STJ14" s="841"/>
      <c r="STK14" s="841"/>
      <c r="STL14" s="841"/>
      <c r="STM14" s="841"/>
      <c r="STN14" s="841"/>
      <c r="STO14" s="841"/>
      <c r="STP14" s="841"/>
      <c r="STQ14" s="841"/>
      <c r="STR14" s="841"/>
      <c r="STS14" s="841"/>
      <c r="STT14" s="841"/>
      <c r="STU14" s="841"/>
      <c r="STV14" s="841"/>
      <c r="STW14" s="841"/>
      <c r="STX14" s="841"/>
      <c r="STY14" s="841"/>
      <c r="STZ14" s="841"/>
      <c r="SUA14" s="841"/>
      <c r="SUB14" s="841"/>
      <c r="SUC14" s="841"/>
      <c r="SUD14" s="841"/>
      <c r="SUE14" s="841"/>
      <c r="SUF14" s="841"/>
      <c r="SUG14" s="841"/>
      <c r="SUH14" s="841"/>
      <c r="SUI14" s="841"/>
      <c r="SUJ14" s="841"/>
      <c r="SUK14" s="841"/>
      <c r="SUL14" s="841"/>
      <c r="SUM14" s="841"/>
      <c r="SUN14" s="841"/>
      <c r="SUO14" s="841"/>
      <c r="SUP14" s="841"/>
      <c r="SUQ14" s="841"/>
      <c r="SUR14" s="841"/>
      <c r="SUS14" s="841"/>
      <c r="SUT14" s="841"/>
      <c r="SUU14" s="841"/>
      <c r="SUV14" s="841"/>
      <c r="SUW14" s="841"/>
      <c r="SUX14" s="841"/>
      <c r="SUY14" s="841"/>
      <c r="SUZ14" s="841"/>
      <c r="SVA14" s="841"/>
      <c r="SVB14" s="841"/>
      <c r="SVC14" s="841"/>
      <c r="SVD14" s="841"/>
      <c r="SVE14" s="841"/>
      <c r="SVF14" s="841"/>
      <c r="SVG14" s="841"/>
      <c r="SVH14" s="841"/>
      <c r="SVI14" s="841"/>
      <c r="SVJ14" s="841"/>
      <c r="SVK14" s="841"/>
      <c r="SVL14" s="841"/>
      <c r="SVM14" s="841"/>
      <c r="SVN14" s="841"/>
      <c r="SVO14" s="841"/>
      <c r="SVP14" s="841"/>
      <c r="SVQ14" s="841"/>
      <c r="SVR14" s="841"/>
      <c r="SVS14" s="841"/>
      <c r="SVT14" s="841"/>
      <c r="SVU14" s="841"/>
      <c r="SVV14" s="841"/>
      <c r="SVW14" s="841"/>
      <c r="SVX14" s="841"/>
      <c r="SVY14" s="841"/>
      <c r="SVZ14" s="841"/>
      <c r="SWA14" s="841"/>
      <c r="SWB14" s="841"/>
      <c r="SWC14" s="841"/>
      <c r="SWD14" s="841"/>
      <c r="SWE14" s="841"/>
      <c r="SWF14" s="841"/>
      <c r="SWG14" s="841"/>
      <c r="SWH14" s="841"/>
      <c r="SWI14" s="841"/>
      <c r="SWJ14" s="841"/>
      <c r="SWK14" s="841"/>
      <c r="SWL14" s="841"/>
      <c r="SWM14" s="841"/>
      <c r="SWN14" s="841"/>
      <c r="SWO14" s="841"/>
      <c r="SWP14" s="841"/>
      <c r="SWQ14" s="841"/>
      <c r="SWR14" s="841"/>
      <c r="SWS14" s="841"/>
      <c r="SWT14" s="841"/>
      <c r="SWU14" s="841"/>
      <c r="SWV14" s="841"/>
      <c r="SWW14" s="841"/>
      <c r="SWX14" s="841"/>
      <c r="SWY14" s="841"/>
      <c r="SWZ14" s="841"/>
      <c r="SXA14" s="841"/>
      <c r="SXB14" s="841"/>
      <c r="SXC14" s="841"/>
      <c r="SXD14" s="841"/>
      <c r="SXE14" s="841"/>
      <c r="SXF14" s="841"/>
      <c r="SXG14" s="841"/>
      <c r="SXH14" s="841"/>
      <c r="SXI14" s="841"/>
      <c r="SXJ14" s="841"/>
      <c r="SXK14" s="841"/>
      <c r="SXL14" s="841"/>
      <c r="SXM14" s="841"/>
      <c r="SXN14" s="841"/>
      <c r="SXO14" s="841"/>
      <c r="SXP14" s="841"/>
      <c r="SXQ14" s="841"/>
      <c r="SXR14" s="841"/>
      <c r="SXS14" s="841"/>
      <c r="SXT14" s="841"/>
      <c r="SXU14" s="841"/>
      <c r="SXV14" s="841"/>
      <c r="SXW14" s="841"/>
      <c r="SXX14" s="841"/>
      <c r="SXY14" s="841"/>
      <c r="SXZ14" s="841"/>
      <c r="SYA14" s="841"/>
      <c r="SYB14" s="841"/>
      <c r="SYC14" s="841"/>
      <c r="SYD14" s="841"/>
      <c r="SYE14" s="841"/>
      <c r="SYF14" s="841"/>
      <c r="SYG14" s="841"/>
      <c r="SYH14" s="841"/>
      <c r="SYI14" s="841"/>
      <c r="SYJ14" s="841"/>
      <c r="SYK14" s="841"/>
      <c r="SYL14" s="841"/>
      <c r="SYM14" s="841"/>
      <c r="SYN14" s="841"/>
      <c r="SYO14" s="841"/>
      <c r="SYP14" s="841"/>
      <c r="SYQ14" s="841"/>
      <c r="SYR14" s="841"/>
      <c r="SYS14" s="841"/>
      <c r="SYT14" s="841"/>
      <c r="SYU14" s="841"/>
      <c r="SYV14" s="841"/>
      <c r="SYW14" s="841"/>
      <c r="SYX14" s="841"/>
      <c r="SYY14" s="841"/>
      <c r="SYZ14" s="841"/>
      <c r="SZA14" s="841"/>
      <c r="SZB14" s="841"/>
      <c r="SZC14" s="841"/>
      <c r="SZD14" s="841"/>
      <c r="SZE14" s="841"/>
      <c r="SZF14" s="841"/>
      <c r="SZG14" s="841"/>
      <c r="SZH14" s="841"/>
      <c r="SZI14" s="841"/>
      <c r="SZJ14" s="841"/>
      <c r="SZK14" s="841"/>
      <c r="SZL14" s="841"/>
      <c r="SZM14" s="841"/>
      <c r="SZN14" s="841"/>
      <c r="SZO14" s="841"/>
      <c r="SZP14" s="841"/>
      <c r="SZQ14" s="841"/>
      <c r="SZR14" s="841"/>
      <c r="SZS14" s="841"/>
      <c r="SZT14" s="841"/>
      <c r="SZU14" s="841"/>
      <c r="SZV14" s="841"/>
      <c r="SZW14" s="841"/>
      <c r="SZX14" s="841"/>
      <c r="SZY14" s="841"/>
      <c r="SZZ14" s="841"/>
      <c r="TAA14" s="841"/>
      <c r="TAB14" s="841"/>
      <c r="TAC14" s="841"/>
      <c r="TAD14" s="841"/>
      <c r="TAE14" s="841"/>
      <c r="TAF14" s="841"/>
      <c r="TAG14" s="841"/>
      <c r="TAH14" s="841"/>
      <c r="TAI14" s="841"/>
      <c r="TAJ14" s="841"/>
      <c r="TAK14" s="841"/>
      <c r="TAL14" s="841"/>
      <c r="TAM14" s="841"/>
      <c r="TAN14" s="841"/>
      <c r="TAO14" s="841"/>
      <c r="TAP14" s="841"/>
      <c r="TAQ14" s="841"/>
      <c r="TAR14" s="841"/>
      <c r="TAS14" s="841"/>
      <c r="TAT14" s="841"/>
      <c r="TAU14" s="841"/>
      <c r="TAV14" s="841"/>
      <c r="TAW14" s="841"/>
      <c r="TAX14" s="841"/>
      <c r="TAY14" s="841"/>
      <c r="TAZ14" s="841"/>
      <c r="TBA14" s="841"/>
      <c r="TBB14" s="841"/>
      <c r="TBC14" s="841"/>
      <c r="TBD14" s="841"/>
      <c r="TBE14" s="841"/>
      <c r="TBF14" s="841"/>
      <c r="TBG14" s="841"/>
      <c r="TBH14" s="841"/>
      <c r="TBI14" s="841"/>
      <c r="TBJ14" s="841"/>
      <c r="TBK14" s="841"/>
      <c r="TBL14" s="841"/>
      <c r="TBM14" s="841"/>
      <c r="TBN14" s="841"/>
      <c r="TBO14" s="841"/>
      <c r="TBP14" s="841"/>
      <c r="TBQ14" s="841"/>
      <c r="TBR14" s="841"/>
      <c r="TBS14" s="841"/>
      <c r="TBT14" s="841"/>
      <c r="TBU14" s="841"/>
      <c r="TBV14" s="841"/>
      <c r="TBW14" s="841"/>
      <c r="TBX14" s="841"/>
      <c r="TBY14" s="841"/>
      <c r="TBZ14" s="841"/>
      <c r="TCA14" s="841"/>
      <c r="TCB14" s="841"/>
      <c r="TCC14" s="841"/>
      <c r="TCD14" s="841"/>
      <c r="TCE14" s="841"/>
      <c r="TCF14" s="841"/>
      <c r="TCG14" s="841"/>
      <c r="TCH14" s="841"/>
      <c r="TCI14" s="841"/>
      <c r="TCJ14" s="841"/>
      <c r="TCK14" s="841"/>
      <c r="TCL14" s="841"/>
      <c r="TCM14" s="841"/>
      <c r="TCN14" s="841"/>
      <c r="TCO14" s="841"/>
      <c r="TCP14" s="841"/>
      <c r="TCQ14" s="841"/>
      <c r="TCR14" s="841"/>
      <c r="TCS14" s="841"/>
      <c r="TCT14" s="841"/>
      <c r="TCU14" s="841"/>
      <c r="TCV14" s="841"/>
      <c r="TCW14" s="841"/>
      <c r="TCX14" s="841"/>
      <c r="TCY14" s="841"/>
      <c r="TCZ14" s="841"/>
      <c r="TDA14" s="841"/>
      <c r="TDB14" s="841"/>
      <c r="TDC14" s="841"/>
      <c r="TDD14" s="841"/>
      <c r="TDE14" s="841"/>
      <c r="TDF14" s="841"/>
      <c r="TDG14" s="841"/>
      <c r="TDH14" s="841"/>
      <c r="TDI14" s="841"/>
      <c r="TDJ14" s="841"/>
      <c r="TDK14" s="841"/>
      <c r="TDL14" s="841"/>
      <c r="TDM14" s="841"/>
      <c r="TDN14" s="841"/>
      <c r="TDO14" s="841"/>
      <c r="TDP14" s="841"/>
      <c r="TDQ14" s="841"/>
      <c r="TDR14" s="841"/>
      <c r="TDS14" s="841"/>
      <c r="TDT14" s="841"/>
      <c r="TDU14" s="841"/>
      <c r="TDV14" s="841"/>
      <c r="TDW14" s="841"/>
      <c r="TDX14" s="841"/>
      <c r="TDY14" s="841"/>
      <c r="TDZ14" s="841"/>
      <c r="TEA14" s="841"/>
      <c r="TEB14" s="841"/>
      <c r="TEC14" s="841"/>
      <c r="TED14" s="841"/>
      <c r="TEE14" s="841"/>
      <c r="TEF14" s="841"/>
      <c r="TEG14" s="841"/>
      <c r="TEH14" s="841"/>
      <c r="TEI14" s="841"/>
      <c r="TEJ14" s="841"/>
      <c r="TEK14" s="841"/>
      <c r="TEL14" s="841"/>
      <c r="TEM14" s="841"/>
      <c r="TEN14" s="841"/>
      <c r="TEO14" s="841"/>
      <c r="TEP14" s="841"/>
      <c r="TEQ14" s="841"/>
      <c r="TER14" s="841"/>
      <c r="TES14" s="841"/>
      <c r="TET14" s="841"/>
      <c r="TEU14" s="841"/>
      <c r="TEV14" s="841"/>
      <c r="TEW14" s="841"/>
      <c r="TEX14" s="841"/>
      <c r="TEY14" s="841"/>
      <c r="TEZ14" s="841"/>
      <c r="TFA14" s="841"/>
      <c r="TFB14" s="841"/>
      <c r="TFC14" s="841"/>
      <c r="TFD14" s="841"/>
      <c r="TFE14" s="841"/>
      <c r="TFF14" s="841"/>
      <c r="TFG14" s="841"/>
      <c r="TFH14" s="841"/>
      <c r="TFI14" s="841"/>
      <c r="TFJ14" s="841"/>
      <c r="TFK14" s="841"/>
      <c r="TFL14" s="841"/>
      <c r="TFM14" s="841"/>
      <c r="TFN14" s="841"/>
      <c r="TFO14" s="841"/>
      <c r="TFP14" s="841"/>
      <c r="TFQ14" s="841"/>
      <c r="TFR14" s="841"/>
      <c r="TFS14" s="841"/>
      <c r="TFT14" s="841"/>
      <c r="TFU14" s="841"/>
      <c r="TFV14" s="841"/>
      <c r="TFW14" s="841"/>
      <c r="TFX14" s="841"/>
      <c r="TFY14" s="841"/>
      <c r="TFZ14" s="841"/>
      <c r="TGA14" s="841"/>
      <c r="TGB14" s="841"/>
      <c r="TGC14" s="841"/>
      <c r="TGD14" s="841"/>
      <c r="TGE14" s="841"/>
      <c r="TGF14" s="841"/>
      <c r="TGG14" s="841"/>
      <c r="TGH14" s="841"/>
      <c r="TGI14" s="841"/>
      <c r="TGJ14" s="841"/>
      <c r="TGK14" s="841"/>
      <c r="TGL14" s="841"/>
      <c r="TGM14" s="841"/>
      <c r="TGN14" s="841"/>
      <c r="TGO14" s="841"/>
      <c r="TGP14" s="841"/>
      <c r="TGQ14" s="841"/>
      <c r="TGR14" s="841"/>
      <c r="TGS14" s="841"/>
      <c r="TGT14" s="841"/>
      <c r="TGU14" s="841"/>
      <c r="TGV14" s="841"/>
      <c r="TGW14" s="841"/>
      <c r="TGX14" s="841"/>
      <c r="TGY14" s="841"/>
      <c r="TGZ14" s="841"/>
      <c r="THA14" s="841"/>
      <c r="THB14" s="841"/>
      <c r="THC14" s="841"/>
      <c r="THD14" s="841"/>
      <c r="THE14" s="841"/>
      <c r="THF14" s="841"/>
      <c r="THG14" s="841"/>
      <c r="THH14" s="841"/>
      <c r="THI14" s="841"/>
      <c r="THJ14" s="841"/>
      <c r="THK14" s="841"/>
      <c r="THL14" s="841"/>
      <c r="THM14" s="841"/>
      <c r="THN14" s="841"/>
      <c r="THO14" s="841"/>
      <c r="THP14" s="841"/>
      <c r="THQ14" s="841"/>
      <c r="THR14" s="841"/>
      <c r="THS14" s="841"/>
      <c r="THT14" s="841"/>
      <c r="THU14" s="841"/>
      <c r="THV14" s="841"/>
      <c r="THW14" s="841"/>
      <c r="THX14" s="841"/>
      <c r="THY14" s="841"/>
      <c r="THZ14" s="841"/>
      <c r="TIA14" s="841"/>
      <c r="TIB14" s="841"/>
      <c r="TIC14" s="841"/>
      <c r="TID14" s="841"/>
      <c r="TIE14" s="841"/>
      <c r="TIF14" s="841"/>
      <c r="TIG14" s="841"/>
      <c r="TIH14" s="841"/>
      <c r="TII14" s="841"/>
      <c r="TIJ14" s="841"/>
      <c r="TIK14" s="841"/>
      <c r="TIL14" s="841"/>
      <c r="TIM14" s="841"/>
      <c r="TIN14" s="841"/>
      <c r="TIO14" s="841"/>
      <c r="TIP14" s="841"/>
      <c r="TIQ14" s="841"/>
      <c r="TIR14" s="841"/>
      <c r="TIS14" s="841"/>
      <c r="TIT14" s="841"/>
      <c r="TIU14" s="841"/>
      <c r="TIV14" s="841"/>
      <c r="TIW14" s="841"/>
      <c r="TIX14" s="841"/>
      <c r="TIY14" s="841"/>
      <c r="TIZ14" s="841"/>
      <c r="TJA14" s="841"/>
      <c r="TJB14" s="841"/>
      <c r="TJC14" s="841"/>
      <c r="TJD14" s="841"/>
      <c r="TJE14" s="841"/>
      <c r="TJF14" s="841"/>
      <c r="TJG14" s="841"/>
      <c r="TJH14" s="841"/>
      <c r="TJI14" s="841"/>
      <c r="TJJ14" s="841"/>
      <c r="TJK14" s="841"/>
      <c r="TJL14" s="841"/>
      <c r="TJM14" s="841"/>
      <c r="TJN14" s="841"/>
      <c r="TJO14" s="841"/>
      <c r="TJP14" s="841"/>
      <c r="TJQ14" s="841"/>
      <c r="TJR14" s="841"/>
      <c r="TJS14" s="841"/>
      <c r="TJT14" s="841"/>
      <c r="TJU14" s="841"/>
      <c r="TJV14" s="841"/>
      <c r="TJW14" s="841"/>
      <c r="TJX14" s="841"/>
      <c r="TJY14" s="841"/>
      <c r="TJZ14" s="841"/>
      <c r="TKA14" s="841"/>
      <c r="TKB14" s="841"/>
      <c r="TKC14" s="841"/>
      <c r="TKD14" s="841"/>
      <c r="TKE14" s="841"/>
      <c r="TKF14" s="841"/>
      <c r="TKG14" s="841"/>
      <c r="TKH14" s="841"/>
      <c r="TKI14" s="841"/>
      <c r="TKJ14" s="841"/>
      <c r="TKK14" s="841"/>
      <c r="TKL14" s="841"/>
      <c r="TKM14" s="841"/>
      <c r="TKN14" s="841"/>
      <c r="TKO14" s="841"/>
      <c r="TKP14" s="841"/>
      <c r="TKQ14" s="841"/>
      <c r="TKR14" s="841"/>
      <c r="TKS14" s="841"/>
      <c r="TKT14" s="841"/>
      <c r="TKU14" s="841"/>
      <c r="TKV14" s="841"/>
      <c r="TKW14" s="841"/>
      <c r="TKX14" s="841"/>
      <c r="TKY14" s="841"/>
      <c r="TKZ14" s="841"/>
      <c r="TLA14" s="841"/>
      <c r="TLB14" s="841"/>
      <c r="TLC14" s="841"/>
      <c r="TLD14" s="841"/>
      <c r="TLE14" s="841"/>
      <c r="TLF14" s="841"/>
      <c r="TLG14" s="841"/>
      <c r="TLH14" s="841"/>
      <c r="TLI14" s="841"/>
      <c r="TLJ14" s="841"/>
      <c r="TLK14" s="841"/>
      <c r="TLL14" s="841"/>
      <c r="TLM14" s="841"/>
      <c r="TLN14" s="841"/>
      <c r="TLO14" s="841"/>
      <c r="TLP14" s="841"/>
      <c r="TLQ14" s="841"/>
      <c r="TLR14" s="841"/>
      <c r="TLS14" s="841"/>
      <c r="TLT14" s="841"/>
      <c r="TLU14" s="841"/>
      <c r="TLV14" s="841"/>
      <c r="TLW14" s="841"/>
      <c r="TLX14" s="841"/>
      <c r="TLY14" s="841"/>
      <c r="TLZ14" s="841"/>
      <c r="TMA14" s="841"/>
      <c r="TMB14" s="841"/>
      <c r="TMC14" s="841"/>
      <c r="TMD14" s="841"/>
      <c r="TME14" s="841"/>
      <c r="TMF14" s="841"/>
      <c r="TMG14" s="841"/>
      <c r="TMH14" s="841"/>
      <c r="TMI14" s="841"/>
      <c r="TMJ14" s="841"/>
      <c r="TMK14" s="841"/>
      <c r="TML14" s="841"/>
      <c r="TMM14" s="841"/>
      <c r="TMN14" s="841"/>
      <c r="TMO14" s="841"/>
      <c r="TMP14" s="841"/>
      <c r="TMQ14" s="841"/>
      <c r="TMR14" s="841"/>
      <c r="TMS14" s="841"/>
      <c r="TMT14" s="841"/>
      <c r="TMU14" s="841"/>
      <c r="TMV14" s="841"/>
      <c r="TMW14" s="841"/>
      <c r="TMX14" s="841"/>
      <c r="TMY14" s="841"/>
      <c r="TMZ14" s="841"/>
      <c r="TNA14" s="841"/>
      <c r="TNB14" s="841"/>
      <c r="TNC14" s="841"/>
      <c r="TND14" s="841"/>
      <c r="TNE14" s="841"/>
      <c r="TNF14" s="841"/>
      <c r="TNG14" s="841"/>
      <c r="TNH14" s="841"/>
      <c r="TNI14" s="841"/>
      <c r="TNJ14" s="841"/>
      <c r="TNK14" s="841"/>
      <c r="TNL14" s="841"/>
      <c r="TNM14" s="841"/>
      <c r="TNN14" s="841"/>
      <c r="TNO14" s="841"/>
      <c r="TNP14" s="841"/>
      <c r="TNQ14" s="841"/>
      <c r="TNR14" s="841"/>
      <c r="TNS14" s="841"/>
      <c r="TNT14" s="841"/>
      <c r="TNU14" s="841"/>
      <c r="TNV14" s="841"/>
      <c r="TNW14" s="841"/>
      <c r="TNX14" s="841"/>
      <c r="TNY14" s="841"/>
      <c r="TNZ14" s="841"/>
      <c r="TOA14" s="841"/>
      <c r="TOB14" s="841"/>
      <c r="TOC14" s="841"/>
      <c r="TOD14" s="841"/>
      <c r="TOE14" s="841"/>
      <c r="TOF14" s="841"/>
      <c r="TOG14" s="841"/>
      <c r="TOH14" s="841"/>
      <c r="TOI14" s="841"/>
      <c r="TOJ14" s="841"/>
      <c r="TOK14" s="841"/>
      <c r="TOL14" s="841"/>
      <c r="TOM14" s="841"/>
      <c r="TON14" s="841"/>
      <c r="TOO14" s="841"/>
      <c r="TOP14" s="841"/>
      <c r="TOQ14" s="841"/>
      <c r="TOR14" s="841"/>
      <c r="TOS14" s="841"/>
      <c r="TOT14" s="841"/>
      <c r="TOU14" s="841"/>
      <c r="TOV14" s="841"/>
      <c r="TOW14" s="841"/>
      <c r="TOX14" s="841"/>
      <c r="TOY14" s="841"/>
      <c r="TOZ14" s="841"/>
      <c r="TPA14" s="841"/>
      <c r="TPB14" s="841"/>
      <c r="TPC14" s="841"/>
      <c r="TPD14" s="841"/>
      <c r="TPE14" s="841"/>
      <c r="TPF14" s="841"/>
      <c r="TPG14" s="841"/>
      <c r="TPH14" s="841"/>
      <c r="TPI14" s="841"/>
      <c r="TPJ14" s="841"/>
      <c r="TPK14" s="841"/>
      <c r="TPL14" s="841"/>
      <c r="TPM14" s="841"/>
      <c r="TPN14" s="841"/>
      <c r="TPO14" s="841"/>
      <c r="TPP14" s="841"/>
      <c r="TPQ14" s="841"/>
      <c r="TPR14" s="841"/>
      <c r="TPS14" s="841"/>
      <c r="TPT14" s="841"/>
      <c r="TPU14" s="841"/>
      <c r="TPV14" s="841"/>
      <c r="TPW14" s="841"/>
      <c r="TPX14" s="841"/>
      <c r="TPY14" s="841"/>
      <c r="TPZ14" s="841"/>
      <c r="TQA14" s="841"/>
      <c r="TQB14" s="841"/>
      <c r="TQC14" s="841"/>
      <c r="TQD14" s="841"/>
      <c r="TQE14" s="841"/>
      <c r="TQF14" s="841"/>
      <c r="TQG14" s="841"/>
      <c r="TQH14" s="841"/>
      <c r="TQI14" s="841"/>
      <c r="TQJ14" s="841"/>
      <c r="TQK14" s="841"/>
      <c r="TQL14" s="841"/>
      <c r="TQM14" s="841"/>
      <c r="TQN14" s="841"/>
      <c r="TQO14" s="841"/>
      <c r="TQP14" s="841"/>
      <c r="TQQ14" s="841"/>
      <c r="TQR14" s="841"/>
      <c r="TQS14" s="841"/>
      <c r="TQT14" s="841"/>
      <c r="TQU14" s="841"/>
      <c r="TQV14" s="841"/>
      <c r="TQW14" s="841"/>
      <c r="TQX14" s="841"/>
      <c r="TQY14" s="841"/>
      <c r="TQZ14" s="841"/>
      <c r="TRA14" s="841"/>
      <c r="TRB14" s="841"/>
      <c r="TRC14" s="841"/>
      <c r="TRD14" s="841"/>
      <c r="TRE14" s="841"/>
      <c r="TRF14" s="841"/>
      <c r="TRG14" s="841"/>
      <c r="TRH14" s="841"/>
      <c r="TRI14" s="841"/>
      <c r="TRJ14" s="841"/>
      <c r="TRK14" s="841"/>
      <c r="TRL14" s="841"/>
      <c r="TRM14" s="841"/>
      <c r="TRN14" s="841"/>
      <c r="TRO14" s="841"/>
      <c r="TRP14" s="841"/>
      <c r="TRQ14" s="841"/>
      <c r="TRR14" s="841"/>
      <c r="TRS14" s="841"/>
      <c r="TRT14" s="841"/>
      <c r="TRU14" s="841"/>
      <c r="TRV14" s="841"/>
      <c r="TRW14" s="841"/>
      <c r="TRX14" s="841"/>
      <c r="TRY14" s="841"/>
      <c r="TRZ14" s="841"/>
      <c r="TSA14" s="841"/>
      <c r="TSB14" s="841"/>
      <c r="TSC14" s="841"/>
      <c r="TSD14" s="841"/>
      <c r="TSE14" s="841"/>
      <c r="TSF14" s="841"/>
      <c r="TSG14" s="841"/>
      <c r="TSH14" s="841"/>
      <c r="TSI14" s="841"/>
      <c r="TSJ14" s="841"/>
      <c r="TSK14" s="841"/>
      <c r="TSL14" s="841"/>
      <c r="TSM14" s="841"/>
      <c r="TSN14" s="841"/>
      <c r="TSO14" s="841"/>
      <c r="TSP14" s="841"/>
      <c r="TSQ14" s="841"/>
      <c r="TSR14" s="841"/>
      <c r="TSS14" s="841"/>
      <c r="TST14" s="841"/>
      <c r="TSU14" s="841"/>
      <c r="TSV14" s="841"/>
      <c r="TSW14" s="841"/>
      <c r="TSX14" s="841"/>
      <c r="TSY14" s="841"/>
      <c r="TSZ14" s="841"/>
      <c r="TTA14" s="841"/>
      <c r="TTB14" s="841"/>
      <c r="TTC14" s="841"/>
      <c r="TTD14" s="841"/>
      <c r="TTE14" s="841"/>
      <c r="TTF14" s="841"/>
      <c r="TTG14" s="841"/>
      <c r="TTH14" s="841"/>
      <c r="TTI14" s="841"/>
      <c r="TTJ14" s="841"/>
      <c r="TTK14" s="841"/>
      <c r="TTL14" s="841"/>
      <c r="TTM14" s="841"/>
      <c r="TTN14" s="841"/>
      <c r="TTO14" s="841"/>
      <c r="TTP14" s="841"/>
      <c r="TTQ14" s="841"/>
      <c r="TTR14" s="841"/>
      <c r="TTS14" s="841"/>
      <c r="TTT14" s="841"/>
      <c r="TTU14" s="841"/>
      <c r="TTV14" s="841"/>
      <c r="TTW14" s="841"/>
      <c r="TTX14" s="841"/>
      <c r="TTY14" s="841"/>
      <c r="TTZ14" s="841"/>
      <c r="TUA14" s="841"/>
      <c r="TUB14" s="841"/>
      <c r="TUC14" s="841"/>
      <c r="TUD14" s="841"/>
      <c r="TUE14" s="841"/>
      <c r="TUF14" s="841"/>
      <c r="TUG14" s="841"/>
      <c r="TUH14" s="841"/>
      <c r="TUI14" s="841"/>
      <c r="TUJ14" s="841"/>
      <c r="TUK14" s="841"/>
      <c r="TUL14" s="841"/>
      <c r="TUM14" s="841"/>
      <c r="TUN14" s="841"/>
      <c r="TUO14" s="841"/>
      <c r="TUP14" s="841"/>
      <c r="TUQ14" s="841"/>
      <c r="TUR14" s="841"/>
      <c r="TUS14" s="841"/>
      <c r="TUT14" s="841"/>
      <c r="TUU14" s="841"/>
      <c r="TUV14" s="841"/>
      <c r="TUW14" s="841"/>
      <c r="TUX14" s="841"/>
      <c r="TUY14" s="841"/>
      <c r="TUZ14" s="841"/>
      <c r="TVA14" s="841"/>
      <c r="TVB14" s="841"/>
      <c r="TVC14" s="841"/>
      <c r="TVD14" s="841"/>
      <c r="TVE14" s="841"/>
      <c r="TVF14" s="841"/>
      <c r="TVG14" s="841"/>
      <c r="TVH14" s="841"/>
      <c r="TVI14" s="841"/>
      <c r="TVJ14" s="841"/>
      <c r="TVK14" s="841"/>
      <c r="TVL14" s="841"/>
      <c r="TVM14" s="841"/>
      <c r="TVN14" s="841"/>
      <c r="TVO14" s="841"/>
      <c r="TVP14" s="841"/>
      <c r="TVQ14" s="841"/>
      <c r="TVR14" s="841"/>
      <c r="TVS14" s="841"/>
      <c r="TVT14" s="841"/>
      <c r="TVU14" s="841"/>
      <c r="TVV14" s="841"/>
      <c r="TVW14" s="841"/>
      <c r="TVX14" s="841"/>
      <c r="TVY14" s="841"/>
      <c r="TVZ14" s="841"/>
      <c r="TWA14" s="841"/>
      <c r="TWB14" s="841"/>
      <c r="TWC14" s="841"/>
      <c r="TWD14" s="841"/>
      <c r="TWE14" s="841"/>
      <c r="TWF14" s="841"/>
      <c r="TWG14" s="841"/>
      <c r="TWH14" s="841"/>
      <c r="TWI14" s="841"/>
      <c r="TWJ14" s="841"/>
      <c r="TWK14" s="841"/>
      <c r="TWL14" s="841"/>
      <c r="TWM14" s="841"/>
      <c r="TWN14" s="841"/>
      <c r="TWO14" s="841"/>
      <c r="TWP14" s="841"/>
      <c r="TWQ14" s="841"/>
      <c r="TWR14" s="841"/>
      <c r="TWS14" s="841"/>
      <c r="TWT14" s="841"/>
      <c r="TWU14" s="841"/>
      <c r="TWV14" s="841"/>
      <c r="TWW14" s="841"/>
      <c r="TWX14" s="841"/>
      <c r="TWY14" s="841"/>
      <c r="TWZ14" s="841"/>
      <c r="TXA14" s="841"/>
      <c r="TXB14" s="841"/>
      <c r="TXC14" s="841"/>
      <c r="TXD14" s="841"/>
      <c r="TXE14" s="841"/>
      <c r="TXF14" s="841"/>
      <c r="TXG14" s="841"/>
      <c r="TXH14" s="841"/>
      <c r="TXI14" s="841"/>
      <c r="TXJ14" s="841"/>
      <c r="TXK14" s="841"/>
      <c r="TXL14" s="841"/>
      <c r="TXM14" s="841"/>
      <c r="TXN14" s="841"/>
      <c r="TXO14" s="841"/>
      <c r="TXP14" s="841"/>
      <c r="TXQ14" s="841"/>
      <c r="TXR14" s="841"/>
      <c r="TXS14" s="841"/>
      <c r="TXT14" s="841"/>
      <c r="TXU14" s="841"/>
      <c r="TXV14" s="841"/>
      <c r="TXW14" s="841"/>
      <c r="TXX14" s="841"/>
      <c r="TXY14" s="841"/>
      <c r="TXZ14" s="841"/>
      <c r="TYA14" s="841"/>
      <c r="TYB14" s="841"/>
      <c r="TYC14" s="841"/>
      <c r="TYD14" s="841"/>
      <c r="TYE14" s="841"/>
      <c r="TYF14" s="841"/>
      <c r="TYG14" s="841"/>
      <c r="TYH14" s="841"/>
      <c r="TYI14" s="841"/>
      <c r="TYJ14" s="841"/>
      <c r="TYK14" s="841"/>
      <c r="TYL14" s="841"/>
      <c r="TYM14" s="841"/>
      <c r="TYN14" s="841"/>
      <c r="TYO14" s="841"/>
      <c r="TYP14" s="841"/>
      <c r="TYQ14" s="841"/>
      <c r="TYR14" s="841"/>
      <c r="TYS14" s="841"/>
      <c r="TYT14" s="841"/>
      <c r="TYU14" s="841"/>
      <c r="TYV14" s="841"/>
      <c r="TYW14" s="841"/>
      <c r="TYX14" s="841"/>
      <c r="TYY14" s="841"/>
      <c r="TYZ14" s="841"/>
      <c r="TZA14" s="841"/>
      <c r="TZB14" s="841"/>
      <c r="TZC14" s="841"/>
      <c r="TZD14" s="841"/>
      <c r="TZE14" s="841"/>
      <c r="TZF14" s="841"/>
      <c r="TZG14" s="841"/>
      <c r="TZH14" s="841"/>
      <c r="TZI14" s="841"/>
      <c r="TZJ14" s="841"/>
      <c r="TZK14" s="841"/>
      <c r="TZL14" s="841"/>
      <c r="TZM14" s="841"/>
      <c r="TZN14" s="841"/>
      <c r="TZO14" s="841"/>
      <c r="TZP14" s="841"/>
      <c r="TZQ14" s="841"/>
      <c r="TZR14" s="841"/>
      <c r="TZS14" s="841"/>
      <c r="TZT14" s="841"/>
      <c r="TZU14" s="841"/>
      <c r="TZV14" s="841"/>
      <c r="TZW14" s="841"/>
      <c r="TZX14" s="841"/>
      <c r="TZY14" s="841"/>
      <c r="TZZ14" s="841"/>
      <c r="UAA14" s="841"/>
      <c r="UAB14" s="841"/>
      <c r="UAC14" s="841"/>
      <c r="UAD14" s="841"/>
      <c r="UAE14" s="841"/>
      <c r="UAF14" s="841"/>
      <c r="UAG14" s="841"/>
      <c r="UAH14" s="841"/>
      <c r="UAI14" s="841"/>
      <c r="UAJ14" s="841"/>
      <c r="UAK14" s="841"/>
      <c r="UAL14" s="841"/>
      <c r="UAM14" s="841"/>
      <c r="UAN14" s="841"/>
      <c r="UAO14" s="841"/>
      <c r="UAP14" s="841"/>
      <c r="UAQ14" s="841"/>
      <c r="UAR14" s="841"/>
      <c r="UAS14" s="841"/>
      <c r="UAT14" s="841"/>
      <c r="UAU14" s="841"/>
      <c r="UAV14" s="841"/>
      <c r="UAW14" s="841"/>
      <c r="UAX14" s="841"/>
      <c r="UAY14" s="841"/>
      <c r="UAZ14" s="841"/>
      <c r="UBA14" s="841"/>
      <c r="UBB14" s="841"/>
      <c r="UBC14" s="841"/>
      <c r="UBD14" s="841"/>
      <c r="UBE14" s="841"/>
      <c r="UBF14" s="841"/>
      <c r="UBG14" s="841"/>
      <c r="UBH14" s="841"/>
      <c r="UBI14" s="841"/>
      <c r="UBJ14" s="841"/>
      <c r="UBK14" s="841"/>
      <c r="UBL14" s="841"/>
      <c r="UBM14" s="841"/>
      <c r="UBN14" s="841"/>
      <c r="UBO14" s="841"/>
      <c r="UBP14" s="841"/>
      <c r="UBQ14" s="841"/>
      <c r="UBR14" s="841"/>
      <c r="UBS14" s="841"/>
      <c r="UBT14" s="841"/>
      <c r="UBU14" s="841"/>
      <c r="UBV14" s="841"/>
      <c r="UBW14" s="841"/>
      <c r="UBX14" s="841"/>
      <c r="UBY14" s="841"/>
      <c r="UBZ14" s="841"/>
      <c r="UCA14" s="841"/>
      <c r="UCB14" s="841"/>
      <c r="UCC14" s="841"/>
      <c r="UCD14" s="841"/>
      <c r="UCE14" s="841"/>
      <c r="UCF14" s="841"/>
      <c r="UCG14" s="841"/>
      <c r="UCH14" s="841"/>
      <c r="UCI14" s="841"/>
      <c r="UCJ14" s="841"/>
      <c r="UCK14" s="841"/>
      <c r="UCL14" s="841"/>
      <c r="UCM14" s="841"/>
      <c r="UCN14" s="841"/>
      <c r="UCO14" s="841"/>
      <c r="UCP14" s="841"/>
      <c r="UCQ14" s="841"/>
      <c r="UCR14" s="841"/>
      <c r="UCS14" s="841"/>
      <c r="UCT14" s="841"/>
      <c r="UCU14" s="841"/>
      <c r="UCV14" s="841"/>
      <c r="UCW14" s="841"/>
      <c r="UCX14" s="841"/>
      <c r="UCY14" s="841"/>
      <c r="UCZ14" s="841"/>
      <c r="UDA14" s="841"/>
      <c r="UDB14" s="841"/>
      <c r="UDC14" s="841"/>
      <c r="UDD14" s="841"/>
      <c r="UDE14" s="841"/>
      <c r="UDF14" s="841"/>
      <c r="UDG14" s="841"/>
      <c r="UDH14" s="841"/>
      <c r="UDI14" s="841"/>
      <c r="UDJ14" s="841"/>
      <c r="UDK14" s="841"/>
      <c r="UDL14" s="841"/>
      <c r="UDM14" s="841"/>
      <c r="UDN14" s="841"/>
      <c r="UDO14" s="841"/>
      <c r="UDP14" s="841"/>
      <c r="UDQ14" s="841"/>
      <c r="UDR14" s="841"/>
      <c r="UDS14" s="841"/>
      <c r="UDT14" s="841"/>
      <c r="UDU14" s="841"/>
      <c r="UDV14" s="841"/>
      <c r="UDW14" s="841"/>
      <c r="UDX14" s="841"/>
      <c r="UDY14" s="841"/>
      <c r="UDZ14" s="841"/>
      <c r="UEA14" s="841"/>
      <c r="UEB14" s="841"/>
      <c r="UEC14" s="841"/>
      <c r="UED14" s="841"/>
      <c r="UEE14" s="841"/>
      <c r="UEF14" s="841"/>
      <c r="UEG14" s="841"/>
      <c r="UEH14" s="841"/>
      <c r="UEI14" s="841"/>
      <c r="UEJ14" s="841"/>
      <c r="UEK14" s="841"/>
      <c r="UEL14" s="841"/>
      <c r="UEM14" s="841"/>
      <c r="UEN14" s="841"/>
      <c r="UEO14" s="841"/>
      <c r="UEP14" s="841"/>
      <c r="UEQ14" s="841"/>
      <c r="UER14" s="841"/>
      <c r="UES14" s="841"/>
      <c r="UET14" s="841"/>
      <c r="UEU14" s="841"/>
      <c r="UEV14" s="841"/>
      <c r="UEW14" s="841"/>
      <c r="UEX14" s="841"/>
      <c r="UEY14" s="841"/>
      <c r="UEZ14" s="841"/>
      <c r="UFA14" s="841"/>
      <c r="UFB14" s="841"/>
      <c r="UFC14" s="841"/>
      <c r="UFD14" s="841"/>
      <c r="UFE14" s="841"/>
      <c r="UFF14" s="841"/>
      <c r="UFG14" s="841"/>
      <c r="UFH14" s="841"/>
      <c r="UFI14" s="841"/>
      <c r="UFJ14" s="841"/>
      <c r="UFK14" s="841"/>
      <c r="UFL14" s="841"/>
      <c r="UFM14" s="841"/>
      <c r="UFN14" s="841"/>
      <c r="UFO14" s="841"/>
      <c r="UFP14" s="841"/>
      <c r="UFQ14" s="841"/>
      <c r="UFR14" s="841"/>
      <c r="UFS14" s="841"/>
      <c r="UFT14" s="841"/>
      <c r="UFU14" s="841"/>
      <c r="UFV14" s="841"/>
      <c r="UFW14" s="841"/>
      <c r="UFX14" s="841"/>
      <c r="UFY14" s="841"/>
      <c r="UFZ14" s="841"/>
      <c r="UGA14" s="841"/>
      <c r="UGB14" s="841"/>
      <c r="UGC14" s="841"/>
      <c r="UGD14" s="841"/>
      <c r="UGE14" s="841"/>
      <c r="UGF14" s="841"/>
      <c r="UGG14" s="841"/>
      <c r="UGH14" s="841"/>
      <c r="UGI14" s="841"/>
      <c r="UGJ14" s="841"/>
      <c r="UGK14" s="841"/>
      <c r="UGL14" s="841"/>
      <c r="UGM14" s="841"/>
      <c r="UGN14" s="841"/>
      <c r="UGO14" s="841"/>
      <c r="UGP14" s="841"/>
      <c r="UGQ14" s="841"/>
      <c r="UGR14" s="841"/>
      <c r="UGS14" s="841"/>
      <c r="UGT14" s="841"/>
      <c r="UGU14" s="841"/>
      <c r="UGV14" s="841"/>
      <c r="UGW14" s="841"/>
      <c r="UGX14" s="841"/>
      <c r="UGY14" s="841"/>
      <c r="UGZ14" s="841"/>
      <c r="UHA14" s="841"/>
      <c r="UHB14" s="841"/>
      <c r="UHC14" s="841"/>
      <c r="UHD14" s="841"/>
      <c r="UHE14" s="841"/>
      <c r="UHF14" s="841"/>
      <c r="UHG14" s="841"/>
      <c r="UHH14" s="841"/>
      <c r="UHI14" s="841"/>
      <c r="UHJ14" s="841"/>
      <c r="UHK14" s="841"/>
      <c r="UHL14" s="841"/>
      <c r="UHM14" s="841"/>
      <c r="UHN14" s="841"/>
      <c r="UHO14" s="841"/>
      <c r="UHP14" s="841"/>
      <c r="UHQ14" s="841"/>
      <c r="UHR14" s="841"/>
      <c r="UHS14" s="841"/>
      <c r="UHT14" s="841"/>
      <c r="UHU14" s="841"/>
      <c r="UHV14" s="841"/>
      <c r="UHW14" s="841"/>
      <c r="UHX14" s="841"/>
      <c r="UHY14" s="841"/>
      <c r="UHZ14" s="841"/>
      <c r="UIA14" s="841"/>
      <c r="UIB14" s="841"/>
      <c r="UIC14" s="841"/>
      <c r="UID14" s="841"/>
      <c r="UIE14" s="841"/>
      <c r="UIF14" s="841"/>
      <c r="UIG14" s="841"/>
      <c r="UIH14" s="841"/>
      <c r="UII14" s="841"/>
      <c r="UIJ14" s="841"/>
      <c r="UIK14" s="841"/>
      <c r="UIL14" s="841"/>
      <c r="UIM14" s="841"/>
      <c r="UIN14" s="841"/>
      <c r="UIO14" s="841"/>
      <c r="UIP14" s="841"/>
      <c r="UIQ14" s="841"/>
      <c r="UIR14" s="841"/>
      <c r="UIS14" s="841"/>
      <c r="UIT14" s="841"/>
      <c r="UIU14" s="841"/>
      <c r="UIV14" s="841"/>
      <c r="UIW14" s="841"/>
      <c r="UIX14" s="841"/>
      <c r="UIY14" s="841"/>
      <c r="UIZ14" s="841"/>
      <c r="UJA14" s="841"/>
      <c r="UJB14" s="841"/>
      <c r="UJC14" s="841"/>
      <c r="UJD14" s="841"/>
      <c r="UJE14" s="841"/>
      <c r="UJF14" s="841"/>
      <c r="UJG14" s="841"/>
      <c r="UJH14" s="841"/>
      <c r="UJI14" s="841"/>
      <c r="UJJ14" s="841"/>
      <c r="UJK14" s="841"/>
      <c r="UJL14" s="841"/>
      <c r="UJM14" s="841"/>
      <c r="UJN14" s="841"/>
      <c r="UJO14" s="841"/>
      <c r="UJP14" s="841"/>
      <c r="UJQ14" s="841"/>
      <c r="UJR14" s="841"/>
      <c r="UJS14" s="841"/>
      <c r="UJT14" s="841"/>
      <c r="UJU14" s="841"/>
      <c r="UJV14" s="841"/>
      <c r="UJW14" s="841"/>
      <c r="UJX14" s="841"/>
      <c r="UJY14" s="841"/>
      <c r="UJZ14" s="841"/>
      <c r="UKA14" s="841"/>
      <c r="UKB14" s="841"/>
      <c r="UKC14" s="841"/>
      <c r="UKD14" s="841"/>
      <c r="UKE14" s="841"/>
      <c r="UKF14" s="841"/>
      <c r="UKG14" s="841"/>
      <c r="UKH14" s="841"/>
      <c r="UKI14" s="841"/>
      <c r="UKJ14" s="841"/>
      <c r="UKK14" s="841"/>
      <c r="UKL14" s="841"/>
      <c r="UKM14" s="841"/>
      <c r="UKN14" s="841"/>
      <c r="UKO14" s="841"/>
      <c r="UKP14" s="841"/>
      <c r="UKQ14" s="841"/>
      <c r="UKR14" s="841"/>
      <c r="UKS14" s="841"/>
      <c r="UKT14" s="841"/>
      <c r="UKU14" s="841"/>
      <c r="UKV14" s="841"/>
      <c r="UKW14" s="841"/>
      <c r="UKX14" s="841"/>
      <c r="UKY14" s="841"/>
      <c r="UKZ14" s="841"/>
      <c r="ULA14" s="841"/>
      <c r="ULB14" s="841"/>
      <c r="ULC14" s="841"/>
      <c r="ULD14" s="841"/>
      <c r="ULE14" s="841"/>
      <c r="ULF14" s="841"/>
      <c r="ULG14" s="841"/>
      <c r="ULH14" s="841"/>
      <c r="ULI14" s="841"/>
      <c r="ULJ14" s="841"/>
      <c r="ULK14" s="841"/>
      <c r="ULL14" s="841"/>
      <c r="ULM14" s="841"/>
      <c r="ULN14" s="841"/>
      <c r="ULO14" s="841"/>
      <c r="ULP14" s="841"/>
      <c r="ULQ14" s="841"/>
      <c r="ULR14" s="841"/>
      <c r="ULS14" s="841"/>
      <c r="ULT14" s="841"/>
      <c r="ULU14" s="841"/>
      <c r="ULV14" s="841"/>
      <c r="ULW14" s="841"/>
      <c r="ULX14" s="841"/>
      <c r="ULY14" s="841"/>
      <c r="ULZ14" s="841"/>
      <c r="UMA14" s="841"/>
      <c r="UMB14" s="841"/>
      <c r="UMC14" s="841"/>
      <c r="UMD14" s="841"/>
      <c r="UME14" s="841"/>
      <c r="UMF14" s="841"/>
      <c r="UMG14" s="841"/>
      <c r="UMH14" s="841"/>
      <c r="UMI14" s="841"/>
      <c r="UMJ14" s="841"/>
      <c r="UMK14" s="841"/>
      <c r="UML14" s="841"/>
      <c r="UMM14" s="841"/>
      <c r="UMN14" s="841"/>
      <c r="UMO14" s="841"/>
      <c r="UMP14" s="841"/>
      <c r="UMQ14" s="841"/>
      <c r="UMR14" s="841"/>
      <c r="UMS14" s="841"/>
      <c r="UMT14" s="841"/>
      <c r="UMU14" s="841"/>
      <c r="UMV14" s="841"/>
      <c r="UMW14" s="841"/>
      <c r="UMX14" s="841"/>
      <c r="UMY14" s="841"/>
      <c r="UMZ14" s="841"/>
      <c r="UNA14" s="841"/>
      <c r="UNB14" s="841"/>
      <c r="UNC14" s="841"/>
      <c r="UND14" s="841"/>
      <c r="UNE14" s="841"/>
      <c r="UNF14" s="841"/>
      <c r="UNG14" s="841"/>
      <c r="UNH14" s="841"/>
      <c r="UNI14" s="841"/>
      <c r="UNJ14" s="841"/>
      <c r="UNK14" s="841"/>
      <c r="UNL14" s="841"/>
      <c r="UNM14" s="841"/>
      <c r="UNN14" s="841"/>
      <c r="UNO14" s="841"/>
      <c r="UNP14" s="841"/>
      <c r="UNQ14" s="841"/>
      <c r="UNR14" s="841"/>
      <c r="UNS14" s="841"/>
      <c r="UNT14" s="841"/>
      <c r="UNU14" s="841"/>
      <c r="UNV14" s="841"/>
      <c r="UNW14" s="841"/>
      <c r="UNX14" s="841"/>
      <c r="UNY14" s="841"/>
      <c r="UNZ14" s="841"/>
      <c r="UOA14" s="841"/>
      <c r="UOB14" s="841"/>
      <c r="UOC14" s="841"/>
      <c r="UOD14" s="841"/>
      <c r="UOE14" s="841"/>
      <c r="UOF14" s="841"/>
      <c r="UOG14" s="841"/>
      <c r="UOH14" s="841"/>
      <c r="UOI14" s="841"/>
      <c r="UOJ14" s="841"/>
      <c r="UOK14" s="841"/>
      <c r="UOL14" s="841"/>
      <c r="UOM14" s="841"/>
      <c r="UON14" s="841"/>
      <c r="UOO14" s="841"/>
      <c r="UOP14" s="841"/>
      <c r="UOQ14" s="841"/>
      <c r="UOR14" s="841"/>
      <c r="UOS14" s="841"/>
      <c r="UOT14" s="841"/>
      <c r="UOU14" s="841"/>
      <c r="UOV14" s="841"/>
      <c r="UOW14" s="841"/>
      <c r="UOX14" s="841"/>
      <c r="UOY14" s="841"/>
      <c r="UOZ14" s="841"/>
      <c r="UPA14" s="841"/>
      <c r="UPB14" s="841"/>
      <c r="UPC14" s="841"/>
      <c r="UPD14" s="841"/>
      <c r="UPE14" s="841"/>
      <c r="UPF14" s="841"/>
      <c r="UPG14" s="841"/>
      <c r="UPH14" s="841"/>
      <c r="UPI14" s="841"/>
      <c r="UPJ14" s="841"/>
      <c r="UPK14" s="841"/>
      <c r="UPL14" s="841"/>
      <c r="UPM14" s="841"/>
      <c r="UPN14" s="841"/>
      <c r="UPO14" s="841"/>
      <c r="UPP14" s="841"/>
      <c r="UPQ14" s="841"/>
      <c r="UPR14" s="841"/>
      <c r="UPS14" s="841"/>
      <c r="UPT14" s="841"/>
      <c r="UPU14" s="841"/>
      <c r="UPV14" s="841"/>
      <c r="UPW14" s="841"/>
      <c r="UPX14" s="841"/>
      <c r="UPY14" s="841"/>
      <c r="UPZ14" s="841"/>
      <c r="UQA14" s="841"/>
      <c r="UQB14" s="841"/>
      <c r="UQC14" s="841"/>
      <c r="UQD14" s="841"/>
      <c r="UQE14" s="841"/>
      <c r="UQF14" s="841"/>
      <c r="UQG14" s="841"/>
      <c r="UQH14" s="841"/>
      <c r="UQI14" s="841"/>
      <c r="UQJ14" s="841"/>
      <c r="UQK14" s="841"/>
      <c r="UQL14" s="841"/>
      <c r="UQM14" s="841"/>
      <c r="UQN14" s="841"/>
      <c r="UQO14" s="841"/>
      <c r="UQP14" s="841"/>
      <c r="UQQ14" s="841"/>
      <c r="UQR14" s="841"/>
      <c r="UQS14" s="841"/>
      <c r="UQT14" s="841"/>
      <c r="UQU14" s="841"/>
      <c r="UQV14" s="841"/>
      <c r="UQW14" s="841"/>
      <c r="UQX14" s="841"/>
      <c r="UQY14" s="841"/>
      <c r="UQZ14" s="841"/>
      <c r="URA14" s="841"/>
      <c r="URB14" s="841"/>
      <c r="URC14" s="841"/>
      <c r="URD14" s="841"/>
      <c r="URE14" s="841"/>
      <c r="URF14" s="841"/>
      <c r="URG14" s="841"/>
      <c r="URH14" s="841"/>
      <c r="URI14" s="841"/>
      <c r="URJ14" s="841"/>
      <c r="URK14" s="841"/>
      <c r="URL14" s="841"/>
      <c r="URM14" s="841"/>
      <c r="URN14" s="841"/>
      <c r="URO14" s="841"/>
      <c r="URP14" s="841"/>
      <c r="URQ14" s="841"/>
      <c r="URR14" s="841"/>
      <c r="URS14" s="841"/>
      <c r="URT14" s="841"/>
      <c r="URU14" s="841"/>
      <c r="URV14" s="841"/>
      <c r="URW14" s="841"/>
      <c r="URX14" s="841"/>
      <c r="URY14" s="841"/>
      <c r="URZ14" s="841"/>
      <c r="USA14" s="841"/>
      <c r="USB14" s="841"/>
      <c r="USC14" s="841"/>
      <c r="USD14" s="841"/>
      <c r="USE14" s="841"/>
      <c r="USF14" s="841"/>
      <c r="USG14" s="841"/>
      <c r="USH14" s="841"/>
      <c r="USI14" s="841"/>
      <c r="USJ14" s="841"/>
      <c r="USK14" s="841"/>
      <c r="USL14" s="841"/>
      <c r="USM14" s="841"/>
      <c r="USN14" s="841"/>
      <c r="USO14" s="841"/>
      <c r="USP14" s="841"/>
      <c r="USQ14" s="841"/>
      <c r="USR14" s="841"/>
      <c r="USS14" s="841"/>
      <c r="UST14" s="841"/>
      <c r="USU14" s="841"/>
      <c r="USV14" s="841"/>
      <c r="USW14" s="841"/>
      <c r="USX14" s="841"/>
      <c r="USY14" s="841"/>
      <c r="USZ14" s="841"/>
      <c r="UTA14" s="841"/>
      <c r="UTB14" s="841"/>
      <c r="UTC14" s="841"/>
      <c r="UTD14" s="841"/>
      <c r="UTE14" s="841"/>
      <c r="UTF14" s="841"/>
      <c r="UTG14" s="841"/>
      <c r="UTH14" s="841"/>
      <c r="UTI14" s="841"/>
      <c r="UTJ14" s="841"/>
      <c r="UTK14" s="841"/>
      <c r="UTL14" s="841"/>
      <c r="UTM14" s="841"/>
      <c r="UTN14" s="841"/>
      <c r="UTO14" s="841"/>
      <c r="UTP14" s="841"/>
      <c r="UTQ14" s="841"/>
      <c r="UTR14" s="841"/>
      <c r="UTS14" s="841"/>
      <c r="UTT14" s="841"/>
      <c r="UTU14" s="841"/>
      <c r="UTV14" s="841"/>
      <c r="UTW14" s="841"/>
      <c r="UTX14" s="841"/>
      <c r="UTY14" s="841"/>
      <c r="UTZ14" s="841"/>
      <c r="UUA14" s="841"/>
      <c r="UUB14" s="841"/>
      <c r="UUC14" s="841"/>
      <c r="UUD14" s="841"/>
      <c r="UUE14" s="841"/>
      <c r="UUF14" s="841"/>
      <c r="UUG14" s="841"/>
      <c r="UUH14" s="841"/>
      <c r="UUI14" s="841"/>
      <c r="UUJ14" s="841"/>
      <c r="UUK14" s="841"/>
      <c r="UUL14" s="841"/>
      <c r="UUM14" s="841"/>
      <c r="UUN14" s="841"/>
      <c r="UUO14" s="841"/>
      <c r="UUP14" s="841"/>
      <c r="UUQ14" s="841"/>
      <c r="UUR14" s="841"/>
      <c r="UUS14" s="841"/>
      <c r="UUT14" s="841"/>
      <c r="UUU14" s="841"/>
      <c r="UUV14" s="841"/>
      <c r="UUW14" s="841"/>
      <c r="UUX14" s="841"/>
      <c r="UUY14" s="841"/>
      <c r="UUZ14" s="841"/>
      <c r="UVA14" s="841"/>
      <c r="UVB14" s="841"/>
      <c r="UVC14" s="841"/>
      <c r="UVD14" s="841"/>
      <c r="UVE14" s="841"/>
      <c r="UVF14" s="841"/>
      <c r="UVG14" s="841"/>
      <c r="UVH14" s="841"/>
      <c r="UVI14" s="841"/>
      <c r="UVJ14" s="841"/>
      <c r="UVK14" s="841"/>
      <c r="UVL14" s="841"/>
      <c r="UVM14" s="841"/>
      <c r="UVN14" s="841"/>
      <c r="UVO14" s="841"/>
      <c r="UVP14" s="841"/>
      <c r="UVQ14" s="841"/>
      <c r="UVR14" s="841"/>
      <c r="UVS14" s="841"/>
      <c r="UVT14" s="841"/>
      <c r="UVU14" s="841"/>
      <c r="UVV14" s="841"/>
      <c r="UVW14" s="841"/>
      <c r="UVX14" s="841"/>
      <c r="UVY14" s="841"/>
      <c r="UVZ14" s="841"/>
      <c r="UWA14" s="841"/>
      <c r="UWB14" s="841"/>
      <c r="UWC14" s="841"/>
      <c r="UWD14" s="841"/>
      <c r="UWE14" s="841"/>
      <c r="UWF14" s="841"/>
      <c r="UWG14" s="841"/>
      <c r="UWH14" s="841"/>
      <c r="UWI14" s="841"/>
      <c r="UWJ14" s="841"/>
      <c r="UWK14" s="841"/>
      <c r="UWL14" s="841"/>
      <c r="UWM14" s="841"/>
      <c r="UWN14" s="841"/>
      <c r="UWO14" s="841"/>
      <c r="UWP14" s="841"/>
      <c r="UWQ14" s="841"/>
      <c r="UWR14" s="841"/>
      <c r="UWS14" s="841"/>
      <c r="UWT14" s="841"/>
      <c r="UWU14" s="841"/>
      <c r="UWV14" s="841"/>
      <c r="UWW14" s="841"/>
      <c r="UWX14" s="841"/>
      <c r="UWY14" s="841"/>
      <c r="UWZ14" s="841"/>
      <c r="UXA14" s="841"/>
      <c r="UXB14" s="841"/>
      <c r="UXC14" s="841"/>
      <c r="UXD14" s="841"/>
      <c r="UXE14" s="841"/>
      <c r="UXF14" s="841"/>
      <c r="UXG14" s="841"/>
      <c r="UXH14" s="841"/>
      <c r="UXI14" s="841"/>
      <c r="UXJ14" s="841"/>
      <c r="UXK14" s="841"/>
      <c r="UXL14" s="841"/>
      <c r="UXM14" s="841"/>
      <c r="UXN14" s="841"/>
      <c r="UXO14" s="841"/>
      <c r="UXP14" s="841"/>
      <c r="UXQ14" s="841"/>
      <c r="UXR14" s="841"/>
      <c r="UXS14" s="841"/>
      <c r="UXT14" s="841"/>
      <c r="UXU14" s="841"/>
      <c r="UXV14" s="841"/>
      <c r="UXW14" s="841"/>
      <c r="UXX14" s="841"/>
      <c r="UXY14" s="841"/>
      <c r="UXZ14" s="841"/>
      <c r="UYA14" s="841"/>
      <c r="UYB14" s="841"/>
      <c r="UYC14" s="841"/>
      <c r="UYD14" s="841"/>
      <c r="UYE14" s="841"/>
      <c r="UYF14" s="841"/>
      <c r="UYG14" s="841"/>
      <c r="UYH14" s="841"/>
      <c r="UYI14" s="841"/>
      <c r="UYJ14" s="841"/>
      <c r="UYK14" s="841"/>
      <c r="UYL14" s="841"/>
      <c r="UYM14" s="841"/>
      <c r="UYN14" s="841"/>
      <c r="UYO14" s="841"/>
      <c r="UYP14" s="841"/>
      <c r="UYQ14" s="841"/>
      <c r="UYR14" s="841"/>
      <c r="UYS14" s="841"/>
      <c r="UYT14" s="841"/>
      <c r="UYU14" s="841"/>
      <c r="UYV14" s="841"/>
      <c r="UYW14" s="841"/>
      <c r="UYX14" s="841"/>
      <c r="UYY14" s="841"/>
      <c r="UYZ14" s="841"/>
      <c r="UZA14" s="841"/>
      <c r="UZB14" s="841"/>
      <c r="UZC14" s="841"/>
      <c r="UZD14" s="841"/>
      <c r="UZE14" s="841"/>
      <c r="UZF14" s="841"/>
      <c r="UZG14" s="841"/>
      <c r="UZH14" s="841"/>
      <c r="UZI14" s="841"/>
      <c r="UZJ14" s="841"/>
      <c r="UZK14" s="841"/>
      <c r="UZL14" s="841"/>
      <c r="UZM14" s="841"/>
      <c r="UZN14" s="841"/>
      <c r="UZO14" s="841"/>
      <c r="UZP14" s="841"/>
      <c r="UZQ14" s="841"/>
      <c r="UZR14" s="841"/>
      <c r="UZS14" s="841"/>
      <c r="UZT14" s="841"/>
      <c r="UZU14" s="841"/>
      <c r="UZV14" s="841"/>
      <c r="UZW14" s="841"/>
      <c r="UZX14" s="841"/>
      <c r="UZY14" s="841"/>
      <c r="UZZ14" s="841"/>
      <c r="VAA14" s="841"/>
      <c r="VAB14" s="841"/>
      <c r="VAC14" s="841"/>
      <c r="VAD14" s="841"/>
      <c r="VAE14" s="841"/>
      <c r="VAF14" s="841"/>
      <c r="VAG14" s="841"/>
      <c r="VAH14" s="841"/>
      <c r="VAI14" s="841"/>
      <c r="VAJ14" s="841"/>
      <c r="VAK14" s="841"/>
      <c r="VAL14" s="841"/>
      <c r="VAM14" s="841"/>
      <c r="VAN14" s="841"/>
      <c r="VAO14" s="841"/>
      <c r="VAP14" s="841"/>
      <c r="VAQ14" s="841"/>
      <c r="VAR14" s="841"/>
      <c r="VAS14" s="841"/>
      <c r="VAT14" s="841"/>
      <c r="VAU14" s="841"/>
      <c r="VAV14" s="841"/>
      <c r="VAW14" s="841"/>
      <c r="VAX14" s="841"/>
      <c r="VAY14" s="841"/>
      <c r="VAZ14" s="841"/>
      <c r="VBA14" s="841"/>
      <c r="VBB14" s="841"/>
      <c r="VBC14" s="841"/>
      <c r="VBD14" s="841"/>
      <c r="VBE14" s="841"/>
      <c r="VBF14" s="841"/>
      <c r="VBG14" s="841"/>
      <c r="VBH14" s="841"/>
      <c r="VBI14" s="841"/>
      <c r="VBJ14" s="841"/>
      <c r="VBK14" s="841"/>
      <c r="VBL14" s="841"/>
      <c r="VBM14" s="841"/>
      <c r="VBN14" s="841"/>
      <c r="VBO14" s="841"/>
      <c r="VBP14" s="841"/>
      <c r="VBQ14" s="841"/>
      <c r="VBR14" s="841"/>
      <c r="VBS14" s="841"/>
      <c r="VBT14" s="841"/>
      <c r="VBU14" s="841"/>
      <c r="VBV14" s="841"/>
      <c r="VBW14" s="841"/>
      <c r="VBX14" s="841"/>
      <c r="VBY14" s="841"/>
      <c r="VBZ14" s="841"/>
      <c r="VCA14" s="841"/>
      <c r="VCB14" s="841"/>
      <c r="VCC14" s="841"/>
      <c r="VCD14" s="841"/>
      <c r="VCE14" s="841"/>
      <c r="VCF14" s="841"/>
      <c r="VCG14" s="841"/>
      <c r="VCH14" s="841"/>
      <c r="VCI14" s="841"/>
      <c r="VCJ14" s="841"/>
      <c r="VCK14" s="841"/>
      <c r="VCL14" s="841"/>
      <c r="VCM14" s="841"/>
      <c r="VCN14" s="841"/>
      <c r="VCO14" s="841"/>
      <c r="VCP14" s="841"/>
      <c r="VCQ14" s="841"/>
      <c r="VCR14" s="841"/>
      <c r="VCS14" s="841"/>
      <c r="VCT14" s="841"/>
      <c r="VCU14" s="841"/>
      <c r="VCV14" s="841"/>
      <c r="VCW14" s="841"/>
      <c r="VCX14" s="841"/>
      <c r="VCY14" s="841"/>
      <c r="VCZ14" s="841"/>
      <c r="VDA14" s="841"/>
      <c r="VDB14" s="841"/>
      <c r="VDC14" s="841"/>
      <c r="VDD14" s="841"/>
      <c r="VDE14" s="841"/>
      <c r="VDF14" s="841"/>
      <c r="VDG14" s="841"/>
      <c r="VDH14" s="841"/>
      <c r="VDI14" s="841"/>
      <c r="VDJ14" s="841"/>
      <c r="VDK14" s="841"/>
      <c r="VDL14" s="841"/>
      <c r="VDM14" s="841"/>
      <c r="VDN14" s="841"/>
      <c r="VDO14" s="841"/>
      <c r="VDP14" s="841"/>
      <c r="VDQ14" s="841"/>
      <c r="VDR14" s="841"/>
      <c r="VDS14" s="841"/>
      <c r="VDT14" s="841"/>
      <c r="VDU14" s="841"/>
      <c r="VDV14" s="841"/>
      <c r="VDW14" s="841"/>
      <c r="VDX14" s="841"/>
      <c r="VDY14" s="841"/>
      <c r="VDZ14" s="841"/>
      <c r="VEA14" s="841"/>
      <c r="VEB14" s="841"/>
      <c r="VEC14" s="841"/>
      <c r="VED14" s="841"/>
      <c r="VEE14" s="841"/>
      <c r="VEF14" s="841"/>
      <c r="VEG14" s="841"/>
      <c r="VEH14" s="841"/>
      <c r="VEI14" s="841"/>
      <c r="VEJ14" s="841"/>
      <c r="VEK14" s="841"/>
      <c r="VEL14" s="841"/>
      <c r="VEM14" s="841"/>
      <c r="VEN14" s="841"/>
      <c r="VEO14" s="841"/>
      <c r="VEP14" s="841"/>
      <c r="VEQ14" s="841"/>
      <c r="VER14" s="841"/>
      <c r="VES14" s="841"/>
      <c r="VET14" s="841"/>
      <c r="VEU14" s="841"/>
      <c r="VEV14" s="841"/>
      <c r="VEW14" s="841"/>
      <c r="VEX14" s="841"/>
      <c r="VEY14" s="841"/>
      <c r="VEZ14" s="841"/>
      <c r="VFA14" s="841"/>
      <c r="VFB14" s="841"/>
      <c r="VFC14" s="841"/>
      <c r="VFD14" s="841"/>
      <c r="VFE14" s="841"/>
      <c r="VFF14" s="841"/>
      <c r="VFG14" s="841"/>
      <c r="VFH14" s="841"/>
      <c r="VFI14" s="841"/>
      <c r="VFJ14" s="841"/>
      <c r="VFK14" s="841"/>
      <c r="VFL14" s="841"/>
      <c r="VFM14" s="841"/>
      <c r="VFN14" s="841"/>
      <c r="VFO14" s="841"/>
      <c r="VFP14" s="841"/>
      <c r="VFQ14" s="841"/>
      <c r="VFR14" s="841"/>
      <c r="VFS14" s="841"/>
      <c r="VFT14" s="841"/>
      <c r="VFU14" s="841"/>
      <c r="VFV14" s="841"/>
      <c r="VFW14" s="841"/>
      <c r="VFX14" s="841"/>
      <c r="VFY14" s="841"/>
      <c r="VFZ14" s="841"/>
      <c r="VGA14" s="841"/>
      <c r="VGB14" s="841"/>
      <c r="VGC14" s="841"/>
      <c r="VGD14" s="841"/>
      <c r="VGE14" s="841"/>
      <c r="VGF14" s="841"/>
      <c r="VGG14" s="841"/>
      <c r="VGH14" s="841"/>
      <c r="VGI14" s="841"/>
      <c r="VGJ14" s="841"/>
      <c r="VGK14" s="841"/>
      <c r="VGL14" s="841"/>
      <c r="VGM14" s="841"/>
      <c r="VGN14" s="841"/>
      <c r="VGO14" s="841"/>
      <c r="VGP14" s="841"/>
      <c r="VGQ14" s="841"/>
      <c r="VGR14" s="841"/>
      <c r="VGS14" s="841"/>
      <c r="VGT14" s="841"/>
      <c r="VGU14" s="841"/>
      <c r="VGV14" s="841"/>
      <c r="VGW14" s="841"/>
      <c r="VGX14" s="841"/>
      <c r="VGY14" s="841"/>
      <c r="VGZ14" s="841"/>
      <c r="VHA14" s="841"/>
      <c r="VHB14" s="841"/>
      <c r="VHC14" s="841"/>
      <c r="VHD14" s="841"/>
      <c r="VHE14" s="841"/>
      <c r="VHF14" s="841"/>
      <c r="VHG14" s="841"/>
      <c r="VHH14" s="841"/>
      <c r="VHI14" s="841"/>
      <c r="VHJ14" s="841"/>
      <c r="VHK14" s="841"/>
      <c r="VHL14" s="841"/>
      <c r="VHM14" s="841"/>
      <c r="VHN14" s="841"/>
      <c r="VHO14" s="841"/>
      <c r="VHP14" s="841"/>
      <c r="VHQ14" s="841"/>
      <c r="VHR14" s="841"/>
      <c r="VHS14" s="841"/>
      <c r="VHT14" s="841"/>
      <c r="VHU14" s="841"/>
      <c r="VHV14" s="841"/>
      <c r="VHW14" s="841"/>
      <c r="VHX14" s="841"/>
      <c r="VHY14" s="841"/>
      <c r="VHZ14" s="841"/>
      <c r="VIA14" s="841"/>
      <c r="VIB14" s="841"/>
      <c r="VIC14" s="841"/>
      <c r="VID14" s="841"/>
      <c r="VIE14" s="841"/>
      <c r="VIF14" s="841"/>
      <c r="VIG14" s="841"/>
      <c r="VIH14" s="841"/>
      <c r="VII14" s="841"/>
      <c r="VIJ14" s="841"/>
      <c r="VIK14" s="841"/>
      <c r="VIL14" s="841"/>
      <c r="VIM14" s="841"/>
      <c r="VIN14" s="841"/>
      <c r="VIO14" s="841"/>
      <c r="VIP14" s="841"/>
      <c r="VIQ14" s="841"/>
      <c r="VIR14" s="841"/>
      <c r="VIS14" s="841"/>
      <c r="VIT14" s="841"/>
      <c r="VIU14" s="841"/>
      <c r="VIV14" s="841"/>
      <c r="VIW14" s="841"/>
      <c r="VIX14" s="841"/>
      <c r="VIY14" s="841"/>
      <c r="VIZ14" s="841"/>
      <c r="VJA14" s="841"/>
      <c r="VJB14" s="841"/>
      <c r="VJC14" s="841"/>
      <c r="VJD14" s="841"/>
      <c r="VJE14" s="841"/>
      <c r="VJF14" s="841"/>
      <c r="VJG14" s="841"/>
      <c r="VJH14" s="841"/>
      <c r="VJI14" s="841"/>
      <c r="VJJ14" s="841"/>
      <c r="VJK14" s="841"/>
      <c r="VJL14" s="841"/>
      <c r="VJM14" s="841"/>
      <c r="VJN14" s="841"/>
      <c r="VJO14" s="841"/>
      <c r="VJP14" s="841"/>
      <c r="VJQ14" s="841"/>
      <c r="VJR14" s="841"/>
      <c r="VJS14" s="841"/>
      <c r="VJT14" s="841"/>
      <c r="VJU14" s="841"/>
      <c r="VJV14" s="841"/>
      <c r="VJW14" s="841"/>
      <c r="VJX14" s="841"/>
      <c r="VJY14" s="841"/>
      <c r="VJZ14" s="841"/>
      <c r="VKA14" s="841"/>
      <c r="VKB14" s="841"/>
      <c r="VKC14" s="841"/>
      <c r="VKD14" s="841"/>
      <c r="VKE14" s="841"/>
      <c r="VKF14" s="841"/>
      <c r="VKG14" s="841"/>
      <c r="VKH14" s="841"/>
      <c r="VKI14" s="841"/>
      <c r="VKJ14" s="841"/>
      <c r="VKK14" s="841"/>
      <c r="VKL14" s="841"/>
      <c r="VKM14" s="841"/>
      <c r="VKN14" s="841"/>
      <c r="VKO14" s="841"/>
      <c r="VKP14" s="841"/>
      <c r="VKQ14" s="841"/>
      <c r="VKR14" s="841"/>
      <c r="VKS14" s="841"/>
      <c r="VKT14" s="841"/>
      <c r="VKU14" s="841"/>
      <c r="VKV14" s="841"/>
      <c r="VKW14" s="841"/>
      <c r="VKX14" s="841"/>
      <c r="VKY14" s="841"/>
      <c r="VKZ14" s="841"/>
      <c r="VLA14" s="841"/>
      <c r="VLB14" s="841"/>
      <c r="VLC14" s="841"/>
      <c r="VLD14" s="841"/>
      <c r="VLE14" s="841"/>
      <c r="VLF14" s="841"/>
      <c r="VLG14" s="841"/>
      <c r="VLH14" s="841"/>
      <c r="VLI14" s="841"/>
      <c r="VLJ14" s="841"/>
      <c r="VLK14" s="841"/>
      <c r="VLL14" s="841"/>
      <c r="VLM14" s="841"/>
      <c r="VLN14" s="841"/>
      <c r="VLO14" s="841"/>
      <c r="VLP14" s="841"/>
      <c r="VLQ14" s="841"/>
      <c r="VLR14" s="841"/>
      <c r="VLS14" s="841"/>
      <c r="VLT14" s="841"/>
      <c r="VLU14" s="841"/>
      <c r="VLV14" s="841"/>
      <c r="VLW14" s="841"/>
      <c r="VLX14" s="841"/>
      <c r="VLY14" s="841"/>
      <c r="VLZ14" s="841"/>
      <c r="VMA14" s="841"/>
      <c r="VMB14" s="841"/>
      <c r="VMC14" s="841"/>
      <c r="VMD14" s="841"/>
      <c r="VME14" s="841"/>
      <c r="VMF14" s="841"/>
      <c r="VMG14" s="841"/>
      <c r="VMH14" s="841"/>
      <c r="VMI14" s="841"/>
      <c r="VMJ14" s="841"/>
      <c r="VMK14" s="841"/>
      <c r="VML14" s="841"/>
      <c r="VMM14" s="841"/>
      <c r="VMN14" s="841"/>
      <c r="VMO14" s="841"/>
      <c r="VMP14" s="841"/>
      <c r="VMQ14" s="841"/>
      <c r="VMR14" s="841"/>
      <c r="VMS14" s="841"/>
      <c r="VMT14" s="841"/>
      <c r="VMU14" s="841"/>
      <c r="VMV14" s="841"/>
      <c r="VMW14" s="841"/>
      <c r="VMX14" s="841"/>
      <c r="VMY14" s="841"/>
      <c r="VMZ14" s="841"/>
      <c r="VNA14" s="841"/>
      <c r="VNB14" s="841"/>
      <c r="VNC14" s="841"/>
      <c r="VND14" s="841"/>
      <c r="VNE14" s="841"/>
      <c r="VNF14" s="841"/>
      <c r="VNG14" s="841"/>
      <c r="VNH14" s="841"/>
      <c r="VNI14" s="841"/>
      <c r="VNJ14" s="841"/>
      <c r="VNK14" s="841"/>
      <c r="VNL14" s="841"/>
      <c r="VNM14" s="841"/>
      <c r="VNN14" s="841"/>
      <c r="VNO14" s="841"/>
      <c r="VNP14" s="841"/>
      <c r="VNQ14" s="841"/>
      <c r="VNR14" s="841"/>
      <c r="VNS14" s="841"/>
      <c r="VNT14" s="841"/>
      <c r="VNU14" s="841"/>
      <c r="VNV14" s="841"/>
      <c r="VNW14" s="841"/>
      <c r="VNX14" s="841"/>
      <c r="VNY14" s="841"/>
      <c r="VNZ14" s="841"/>
      <c r="VOA14" s="841"/>
      <c r="VOB14" s="841"/>
      <c r="VOC14" s="841"/>
      <c r="VOD14" s="841"/>
      <c r="VOE14" s="841"/>
      <c r="VOF14" s="841"/>
      <c r="VOG14" s="841"/>
      <c r="VOH14" s="841"/>
      <c r="VOI14" s="841"/>
      <c r="VOJ14" s="841"/>
      <c r="VOK14" s="841"/>
      <c r="VOL14" s="841"/>
      <c r="VOM14" s="841"/>
      <c r="VON14" s="841"/>
      <c r="VOO14" s="841"/>
      <c r="VOP14" s="841"/>
      <c r="VOQ14" s="841"/>
      <c r="VOR14" s="841"/>
      <c r="VOS14" s="841"/>
      <c r="VOT14" s="841"/>
      <c r="VOU14" s="841"/>
      <c r="VOV14" s="841"/>
      <c r="VOW14" s="841"/>
      <c r="VOX14" s="841"/>
      <c r="VOY14" s="841"/>
      <c r="VOZ14" s="841"/>
      <c r="VPA14" s="841"/>
      <c r="VPB14" s="841"/>
      <c r="VPC14" s="841"/>
      <c r="VPD14" s="841"/>
      <c r="VPE14" s="841"/>
      <c r="VPF14" s="841"/>
      <c r="VPG14" s="841"/>
      <c r="VPH14" s="841"/>
      <c r="VPI14" s="841"/>
      <c r="VPJ14" s="841"/>
      <c r="VPK14" s="841"/>
      <c r="VPL14" s="841"/>
      <c r="VPM14" s="841"/>
      <c r="VPN14" s="841"/>
      <c r="VPO14" s="841"/>
      <c r="VPP14" s="841"/>
      <c r="VPQ14" s="841"/>
      <c r="VPR14" s="841"/>
      <c r="VPS14" s="841"/>
      <c r="VPT14" s="841"/>
      <c r="VPU14" s="841"/>
      <c r="VPV14" s="841"/>
      <c r="VPW14" s="841"/>
      <c r="VPX14" s="841"/>
      <c r="VPY14" s="841"/>
      <c r="VPZ14" s="841"/>
      <c r="VQA14" s="841"/>
      <c r="VQB14" s="841"/>
      <c r="VQC14" s="841"/>
      <c r="VQD14" s="841"/>
      <c r="VQE14" s="841"/>
      <c r="VQF14" s="841"/>
      <c r="VQG14" s="841"/>
      <c r="VQH14" s="841"/>
      <c r="VQI14" s="841"/>
      <c r="VQJ14" s="841"/>
      <c r="VQK14" s="841"/>
      <c r="VQL14" s="841"/>
      <c r="VQM14" s="841"/>
      <c r="VQN14" s="841"/>
      <c r="VQO14" s="841"/>
      <c r="VQP14" s="841"/>
      <c r="VQQ14" s="841"/>
      <c r="VQR14" s="841"/>
      <c r="VQS14" s="841"/>
      <c r="VQT14" s="841"/>
      <c r="VQU14" s="841"/>
      <c r="VQV14" s="841"/>
      <c r="VQW14" s="841"/>
      <c r="VQX14" s="841"/>
      <c r="VQY14" s="841"/>
      <c r="VQZ14" s="841"/>
      <c r="VRA14" s="841"/>
      <c r="VRB14" s="841"/>
      <c r="VRC14" s="841"/>
      <c r="VRD14" s="841"/>
      <c r="VRE14" s="841"/>
      <c r="VRF14" s="841"/>
      <c r="VRG14" s="841"/>
      <c r="VRH14" s="841"/>
      <c r="VRI14" s="841"/>
      <c r="VRJ14" s="841"/>
      <c r="VRK14" s="841"/>
      <c r="VRL14" s="841"/>
      <c r="VRM14" s="841"/>
      <c r="VRN14" s="841"/>
      <c r="VRO14" s="841"/>
      <c r="VRP14" s="841"/>
      <c r="VRQ14" s="841"/>
      <c r="VRR14" s="841"/>
      <c r="VRS14" s="841"/>
      <c r="VRT14" s="841"/>
      <c r="VRU14" s="841"/>
      <c r="VRV14" s="841"/>
      <c r="VRW14" s="841"/>
      <c r="VRX14" s="841"/>
      <c r="VRY14" s="841"/>
      <c r="VRZ14" s="841"/>
      <c r="VSA14" s="841"/>
      <c r="VSB14" s="841"/>
      <c r="VSC14" s="841"/>
      <c r="VSD14" s="841"/>
      <c r="VSE14" s="841"/>
      <c r="VSF14" s="841"/>
      <c r="VSG14" s="841"/>
      <c r="VSH14" s="841"/>
      <c r="VSI14" s="841"/>
      <c r="VSJ14" s="841"/>
      <c r="VSK14" s="841"/>
      <c r="VSL14" s="841"/>
      <c r="VSM14" s="841"/>
      <c r="VSN14" s="841"/>
      <c r="VSO14" s="841"/>
      <c r="VSP14" s="841"/>
      <c r="VSQ14" s="841"/>
      <c r="VSR14" s="841"/>
      <c r="VSS14" s="841"/>
      <c r="VST14" s="841"/>
      <c r="VSU14" s="841"/>
      <c r="VSV14" s="841"/>
      <c r="VSW14" s="841"/>
      <c r="VSX14" s="841"/>
      <c r="VSY14" s="841"/>
      <c r="VSZ14" s="841"/>
      <c r="VTA14" s="841"/>
      <c r="VTB14" s="841"/>
      <c r="VTC14" s="841"/>
      <c r="VTD14" s="841"/>
      <c r="VTE14" s="841"/>
      <c r="VTF14" s="841"/>
      <c r="VTG14" s="841"/>
      <c r="VTH14" s="841"/>
      <c r="VTI14" s="841"/>
      <c r="VTJ14" s="841"/>
      <c r="VTK14" s="841"/>
      <c r="VTL14" s="841"/>
      <c r="VTM14" s="841"/>
      <c r="VTN14" s="841"/>
      <c r="VTO14" s="841"/>
      <c r="VTP14" s="841"/>
      <c r="VTQ14" s="841"/>
      <c r="VTR14" s="841"/>
      <c r="VTS14" s="841"/>
      <c r="VTT14" s="841"/>
      <c r="VTU14" s="841"/>
      <c r="VTV14" s="841"/>
      <c r="VTW14" s="841"/>
      <c r="VTX14" s="841"/>
      <c r="VTY14" s="841"/>
      <c r="VTZ14" s="841"/>
      <c r="VUA14" s="841"/>
      <c r="VUB14" s="841"/>
      <c r="VUC14" s="841"/>
      <c r="VUD14" s="841"/>
      <c r="VUE14" s="841"/>
      <c r="VUF14" s="841"/>
      <c r="VUG14" s="841"/>
      <c r="VUH14" s="841"/>
      <c r="VUI14" s="841"/>
      <c r="VUJ14" s="841"/>
      <c r="VUK14" s="841"/>
      <c r="VUL14" s="841"/>
      <c r="VUM14" s="841"/>
      <c r="VUN14" s="841"/>
      <c r="VUO14" s="841"/>
      <c r="VUP14" s="841"/>
      <c r="VUQ14" s="841"/>
      <c r="VUR14" s="841"/>
      <c r="VUS14" s="841"/>
      <c r="VUT14" s="841"/>
      <c r="VUU14" s="841"/>
      <c r="VUV14" s="841"/>
      <c r="VUW14" s="841"/>
      <c r="VUX14" s="841"/>
      <c r="VUY14" s="841"/>
      <c r="VUZ14" s="841"/>
      <c r="VVA14" s="841"/>
      <c r="VVB14" s="841"/>
      <c r="VVC14" s="841"/>
      <c r="VVD14" s="841"/>
      <c r="VVE14" s="841"/>
      <c r="VVF14" s="841"/>
      <c r="VVG14" s="841"/>
      <c r="VVH14" s="841"/>
      <c r="VVI14" s="841"/>
      <c r="VVJ14" s="841"/>
      <c r="VVK14" s="841"/>
      <c r="VVL14" s="841"/>
      <c r="VVM14" s="841"/>
      <c r="VVN14" s="841"/>
      <c r="VVO14" s="841"/>
      <c r="VVP14" s="841"/>
      <c r="VVQ14" s="841"/>
      <c r="VVR14" s="841"/>
      <c r="VVS14" s="841"/>
      <c r="VVT14" s="841"/>
      <c r="VVU14" s="841"/>
      <c r="VVV14" s="841"/>
      <c r="VVW14" s="841"/>
      <c r="VVX14" s="841"/>
      <c r="VVY14" s="841"/>
      <c r="VVZ14" s="841"/>
      <c r="VWA14" s="841"/>
      <c r="VWB14" s="841"/>
      <c r="VWC14" s="841"/>
      <c r="VWD14" s="841"/>
      <c r="VWE14" s="841"/>
      <c r="VWF14" s="841"/>
      <c r="VWG14" s="841"/>
      <c r="VWH14" s="841"/>
      <c r="VWI14" s="841"/>
      <c r="VWJ14" s="841"/>
      <c r="VWK14" s="841"/>
      <c r="VWL14" s="841"/>
      <c r="VWM14" s="841"/>
      <c r="VWN14" s="841"/>
      <c r="VWO14" s="841"/>
      <c r="VWP14" s="841"/>
      <c r="VWQ14" s="841"/>
      <c r="VWR14" s="841"/>
      <c r="VWS14" s="841"/>
      <c r="VWT14" s="841"/>
      <c r="VWU14" s="841"/>
      <c r="VWV14" s="841"/>
      <c r="VWW14" s="841"/>
      <c r="VWX14" s="841"/>
      <c r="VWY14" s="841"/>
      <c r="VWZ14" s="841"/>
      <c r="VXA14" s="841"/>
      <c r="VXB14" s="841"/>
      <c r="VXC14" s="841"/>
      <c r="VXD14" s="841"/>
      <c r="VXE14" s="841"/>
      <c r="VXF14" s="841"/>
      <c r="VXG14" s="841"/>
      <c r="VXH14" s="841"/>
      <c r="VXI14" s="841"/>
      <c r="VXJ14" s="841"/>
      <c r="VXK14" s="841"/>
      <c r="VXL14" s="841"/>
      <c r="VXM14" s="841"/>
      <c r="VXN14" s="841"/>
      <c r="VXO14" s="841"/>
      <c r="VXP14" s="841"/>
      <c r="VXQ14" s="841"/>
      <c r="VXR14" s="841"/>
      <c r="VXS14" s="841"/>
      <c r="VXT14" s="841"/>
      <c r="VXU14" s="841"/>
      <c r="VXV14" s="841"/>
      <c r="VXW14" s="841"/>
      <c r="VXX14" s="841"/>
      <c r="VXY14" s="841"/>
      <c r="VXZ14" s="841"/>
      <c r="VYA14" s="841"/>
      <c r="VYB14" s="841"/>
      <c r="VYC14" s="841"/>
      <c r="VYD14" s="841"/>
      <c r="VYE14" s="841"/>
      <c r="VYF14" s="841"/>
      <c r="VYG14" s="841"/>
      <c r="VYH14" s="841"/>
      <c r="VYI14" s="841"/>
      <c r="VYJ14" s="841"/>
      <c r="VYK14" s="841"/>
      <c r="VYL14" s="841"/>
      <c r="VYM14" s="841"/>
      <c r="VYN14" s="841"/>
      <c r="VYO14" s="841"/>
      <c r="VYP14" s="841"/>
      <c r="VYQ14" s="841"/>
      <c r="VYR14" s="841"/>
      <c r="VYS14" s="841"/>
      <c r="VYT14" s="841"/>
      <c r="VYU14" s="841"/>
      <c r="VYV14" s="841"/>
      <c r="VYW14" s="841"/>
      <c r="VYX14" s="841"/>
      <c r="VYY14" s="841"/>
      <c r="VYZ14" s="841"/>
      <c r="VZA14" s="841"/>
      <c r="VZB14" s="841"/>
      <c r="VZC14" s="841"/>
      <c r="VZD14" s="841"/>
      <c r="VZE14" s="841"/>
      <c r="VZF14" s="841"/>
      <c r="VZG14" s="841"/>
      <c r="VZH14" s="841"/>
      <c r="VZI14" s="841"/>
      <c r="VZJ14" s="841"/>
      <c r="VZK14" s="841"/>
      <c r="VZL14" s="841"/>
      <c r="VZM14" s="841"/>
      <c r="VZN14" s="841"/>
      <c r="VZO14" s="841"/>
      <c r="VZP14" s="841"/>
      <c r="VZQ14" s="841"/>
      <c r="VZR14" s="841"/>
      <c r="VZS14" s="841"/>
      <c r="VZT14" s="841"/>
      <c r="VZU14" s="841"/>
      <c r="VZV14" s="841"/>
      <c r="VZW14" s="841"/>
      <c r="VZX14" s="841"/>
      <c r="VZY14" s="841"/>
      <c r="VZZ14" s="841"/>
      <c r="WAA14" s="841"/>
      <c r="WAB14" s="841"/>
      <c r="WAC14" s="841"/>
      <c r="WAD14" s="841"/>
      <c r="WAE14" s="841"/>
      <c r="WAF14" s="841"/>
      <c r="WAG14" s="841"/>
      <c r="WAH14" s="841"/>
      <c r="WAI14" s="841"/>
      <c r="WAJ14" s="841"/>
      <c r="WAK14" s="841"/>
      <c r="WAL14" s="841"/>
      <c r="WAM14" s="841"/>
      <c r="WAN14" s="841"/>
      <c r="WAO14" s="841"/>
      <c r="WAP14" s="841"/>
      <c r="WAQ14" s="841"/>
      <c r="WAR14" s="841"/>
      <c r="WAS14" s="841"/>
      <c r="WAT14" s="841"/>
      <c r="WAU14" s="841"/>
      <c r="WAV14" s="841"/>
      <c r="WAW14" s="841"/>
      <c r="WAX14" s="841"/>
      <c r="WAY14" s="841"/>
      <c r="WAZ14" s="841"/>
      <c r="WBA14" s="841"/>
      <c r="WBB14" s="841"/>
      <c r="WBC14" s="841"/>
      <c r="WBD14" s="841"/>
      <c r="WBE14" s="841"/>
      <c r="WBF14" s="841"/>
      <c r="WBG14" s="841"/>
      <c r="WBH14" s="841"/>
      <c r="WBI14" s="841"/>
      <c r="WBJ14" s="841"/>
      <c r="WBK14" s="841"/>
      <c r="WBL14" s="841"/>
      <c r="WBM14" s="841"/>
      <c r="WBN14" s="841"/>
      <c r="WBO14" s="841"/>
      <c r="WBP14" s="841"/>
      <c r="WBQ14" s="841"/>
      <c r="WBR14" s="841"/>
      <c r="WBS14" s="841"/>
      <c r="WBT14" s="841"/>
      <c r="WBU14" s="841"/>
      <c r="WBV14" s="841"/>
      <c r="WBW14" s="841"/>
      <c r="WBX14" s="841"/>
      <c r="WBY14" s="841"/>
      <c r="WBZ14" s="841"/>
      <c r="WCA14" s="841"/>
      <c r="WCB14" s="841"/>
      <c r="WCC14" s="841"/>
      <c r="WCD14" s="841"/>
      <c r="WCE14" s="841"/>
      <c r="WCF14" s="841"/>
      <c r="WCG14" s="841"/>
      <c r="WCH14" s="841"/>
      <c r="WCI14" s="841"/>
      <c r="WCJ14" s="841"/>
      <c r="WCK14" s="841"/>
      <c r="WCL14" s="841"/>
      <c r="WCM14" s="841"/>
      <c r="WCN14" s="841"/>
      <c r="WCO14" s="841"/>
      <c r="WCP14" s="841"/>
      <c r="WCQ14" s="841"/>
      <c r="WCR14" s="841"/>
      <c r="WCS14" s="841"/>
      <c r="WCT14" s="841"/>
      <c r="WCU14" s="841"/>
      <c r="WCV14" s="841"/>
      <c r="WCW14" s="841"/>
      <c r="WCX14" s="841"/>
      <c r="WCY14" s="841"/>
      <c r="WCZ14" s="841"/>
      <c r="WDA14" s="841"/>
      <c r="WDB14" s="841"/>
      <c r="WDC14" s="841"/>
      <c r="WDD14" s="841"/>
      <c r="WDE14" s="841"/>
      <c r="WDF14" s="841"/>
      <c r="WDG14" s="841"/>
      <c r="WDH14" s="841"/>
      <c r="WDI14" s="841"/>
      <c r="WDJ14" s="841"/>
      <c r="WDK14" s="841"/>
      <c r="WDL14" s="841"/>
      <c r="WDM14" s="841"/>
      <c r="WDN14" s="841"/>
      <c r="WDO14" s="841"/>
      <c r="WDP14" s="841"/>
      <c r="WDQ14" s="841"/>
      <c r="WDR14" s="841"/>
      <c r="WDS14" s="841"/>
      <c r="WDT14" s="841"/>
      <c r="WDU14" s="841"/>
      <c r="WDV14" s="841"/>
      <c r="WDW14" s="841"/>
      <c r="WDX14" s="841"/>
      <c r="WDY14" s="841"/>
      <c r="WDZ14" s="841"/>
      <c r="WEA14" s="841"/>
      <c r="WEB14" s="841"/>
      <c r="WEC14" s="841"/>
      <c r="WED14" s="841"/>
      <c r="WEE14" s="841"/>
      <c r="WEF14" s="841"/>
      <c r="WEG14" s="841"/>
      <c r="WEH14" s="841"/>
      <c r="WEI14" s="841"/>
      <c r="WEJ14" s="841"/>
      <c r="WEK14" s="841"/>
      <c r="WEL14" s="841"/>
      <c r="WEM14" s="841"/>
      <c r="WEN14" s="841"/>
      <c r="WEO14" s="841"/>
      <c r="WEP14" s="841"/>
      <c r="WEQ14" s="841"/>
      <c r="WER14" s="841"/>
      <c r="WES14" s="841"/>
      <c r="WET14" s="841"/>
      <c r="WEU14" s="841"/>
      <c r="WEV14" s="841"/>
      <c r="WEW14" s="841"/>
      <c r="WEX14" s="841"/>
      <c r="WEY14" s="841"/>
      <c r="WEZ14" s="841"/>
      <c r="WFA14" s="841"/>
      <c r="WFB14" s="841"/>
      <c r="WFC14" s="841"/>
      <c r="WFD14" s="841"/>
      <c r="WFE14" s="841"/>
      <c r="WFF14" s="841"/>
      <c r="WFG14" s="841"/>
      <c r="WFH14" s="841"/>
      <c r="WFI14" s="841"/>
      <c r="WFJ14" s="841"/>
      <c r="WFK14" s="841"/>
      <c r="WFL14" s="841"/>
      <c r="WFM14" s="841"/>
      <c r="WFN14" s="841"/>
      <c r="WFO14" s="841"/>
      <c r="WFP14" s="841"/>
      <c r="WFQ14" s="841"/>
      <c r="WFR14" s="841"/>
      <c r="WFS14" s="841"/>
      <c r="WFT14" s="841"/>
      <c r="WFU14" s="841"/>
      <c r="WFV14" s="841"/>
      <c r="WFW14" s="841"/>
      <c r="WFX14" s="841"/>
      <c r="WFY14" s="841"/>
      <c r="WFZ14" s="841"/>
      <c r="WGA14" s="841"/>
      <c r="WGB14" s="841"/>
      <c r="WGC14" s="841"/>
      <c r="WGD14" s="841"/>
      <c r="WGE14" s="841"/>
      <c r="WGF14" s="841"/>
      <c r="WGG14" s="841"/>
      <c r="WGH14" s="841"/>
      <c r="WGI14" s="841"/>
      <c r="WGJ14" s="841"/>
      <c r="WGK14" s="841"/>
      <c r="WGL14" s="841"/>
      <c r="WGM14" s="841"/>
      <c r="WGN14" s="841"/>
      <c r="WGO14" s="841"/>
      <c r="WGP14" s="841"/>
      <c r="WGQ14" s="841"/>
      <c r="WGR14" s="841"/>
      <c r="WGS14" s="841"/>
      <c r="WGT14" s="841"/>
      <c r="WGU14" s="841"/>
      <c r="WGV14" s="841"/>
      <c r="WGW14" s="841"/>
      <c r="WGX14" s="841"/>
      <c r="WGY14" s="841"/>
      <c r="WGZ14" s="841"/>
      <c r="WHA14" s="841"/>
      <c r="WHB14" s="841"/>
      <c r="WHC14" s="841"/>
      <c r="WHD14" s="841"/>
      <c r="WHE14" s="841"/>
      <c r="WHF14" s="841"/>
      <c r="WHG14" s="841"/>
      <c r="WHH14" s="841"/>
      <c r="WHI14" s="841"/>
      <c r="WHJ14" s="841"/>
      <c r="WHK14" s="841"/>
      <c r="WHL14" s="841"/>
      <c r="WHM14" s="841"/>
      <c r="WHN14" s="841"/>
      <c r="WHO14" s="841"/>
      <c r="WHP14" s="841"/>
      <c r="WHQ14" s="841"/>
      <c r="WHR14" s="841"/>
      <c r="WHS14" s="841"/>
      <c r="WHT14" s="841"/>
      <c r="WHU14" s="841"/>
      <c r="WHV14" s="841"/>
      <c r="WHW14" s="841"/>
      <c r="WHX14" s="841"/>
      <c r="WHY14" s="841"/>
      <c r="WHZ14" s="841"/>
      <c r="WIA14" s="841"/>
      <c r="WIB14" s="841"/>
      <c r="WIC14" s="841"/>
      <c r="WID14" s="841"/>
      <c r="WIE14" s="841"/>
      <c r="WIF14" s="841"/>
      <c r="WIG14" s="841"/>
      <c r="WIH14" s="841"/>
      <c r="WII14" s="841"/>
      <c r="WIJ14" s="841"/>
      <c r="WIK14" s="841"/>
      <c r="WIL14" s="841"/>
      <c r="WIM14" s="841"/>
      <c r="WIN14" s="841"/>
      <c r="WIO14" s="841"/>
      <c r="WIP14" s="841"/>
      <c r="WIQ14" s="841"/>
      <c r="WIR14" s="841"/>
      <c r="WIS14" s="841"/>
      <c r="WIT14" s="841"/>
      <c r="WIU14" s="841"/>
      <c r="WIV14" s="841"/>
      <c r="WIW14" s="841"/>
      <c r="WIX14" s="841"/>
      <c r="WIY14" s="841"/>
      <c r="WIZ14" s="841"/>
      <c r="WJA14" s="841"/>
      <c r="WJB14" s="841"/>
      <c r="WJC14" s="841"/>
      <c r="WJD14" s="841"/>
      <c r="WJE14" s="841"/>
      <c r="WJF14" s="841"/>
      <c r="WJG14" s="841"/>
      <c r="WJH14" s="841"/>
      <c r="WJI14" s="841"/>
      <c r="WJJ14" s="841"/>
      <c r="WJK14" s="841"/>
      <c r="WJL14" s="841"/>
      <c r="WJM14" s="841"/>
      <c r="WJN14" s="841"/>
      <c r="WJO14" s="841"/>
      <c r="WJP14" s="841"/>
      <c r="WJQ14" s="841"/>
      <c r="WJR14" s="841"/>
      <c r="WJS14" s="841"/>
      <c r="WJT14" s="841"/>
      <c r="WJU14" s="841"/>
      <c r="WJV14" s="841"/>
      <c r="WJW14" s="841"/>
      <c r="WJX14" s="841"/>
      <c r="WJY14" s="841"/>
      <c r="WJZ14" s="841"/>
      <c r="WKA14" s="841"/>
      <c r="WKB14" s="841"/>
      <c r="WKC14" s="841"/>
      <c r="WKD14" s="841"/>
      <c r="WKE14" s="841"/>
      <c r="WKF14" s="841"/>
      <c r="WKG14" s="841"/>
      <c r="WKH14" s="841"/>
      <c r="WKI14" s="841"/>
      <c r="WKJ14" s="841"/>
      <c r="WKK14" s="841"/>
      <c r="WKL14" s="841"/>
      <c r="WKM14" s="841"/>
      <c r="WKN14" s="841"/>
      <c r="WKO14" s="841"/>
      <c r="WKP14" s="841"/>
      <c r="WKQ14" s="841"/>
      <c r="WKR14" s="841"/>
      <c r="WKS14" s="841"/>
      <c r="WKT14" s="841"/>
      <c r="WKU14" s="841"/>
      <c r="WKV14" s="841"/>
      <c r="WKW14" s="841"/>
      <c r="WKX14" s="841"/>
      <c r="WKY14" s="841"/>
      <c r="WKZ14" s="841"/>
      <c r="WLA14" s="841"/>
      <c r="WLB14" s="841"/>
      <c r="WLC14" s="841"/>
      <c r="WLD14" s="841"/>
      <c r="WLE14" s="841"/>
      <c r="WLF14" s="841"/>
      <c r="WLG14" s="841"/>
      <c r="WLH14" s="841"/>
      <c r="WLI14" s="841"/>
      <c r="WLJ14" s="841"/>
      <c r="WLK14" s="841"/>
      <c r="WLL14" s="841"/>
      <c r="WLM14" s="841"/>
      <c r="WLN14" s="841"/>
      <c r="WLO14" s="841"/>
      <c r="WLP14" s="841"/>
      <c r="WLQ14" s="841"/>
      <c r="WLR14" s="841"/>
      <c r="WLS14" s="841"/>
      <c r="WLT14" s="841"/>
      <c r="WLU14" s="841"/>
      <c r="WLV14" s="841"/>
      <c r="WLW14" s="841"/>
      <c r="WLX14" s="841"/>
      <c r="WLY14" s="841"/>
      <c r="WLZ14" s="841"/>
      <c r="WMA14" s="841"/>
      <c r="WMB14" s="841"/>
      <c r="WMC14" s="841"/>
      <c r="WMD14" s="841"/>
      <c r="WME14" s="841"/>
      <c r="WMF14" s="841"/>
      <c r="WMG14" s="841"/>
      <c r="WMH14" s="841"/>
      <c r="WMI14" s="841"/>
      <c r="WMJ14" s="841"/>
      <c r="WMK14" s="841"/>
      <c r="WML14" s="841"/>
      <c r="WMM14" s="841"/>
      <c r="WMN14" s="841"/>
      <c r="WMO14" s="841"/>
      <c r="WMP14" s="841"/>
      <c r="WMQ14" s="841"/>
      <c r="WMR14" s="841"/>
      <c r="WMS14" s="841"/>
      <c r="WMT14" s="841"/>
      <c r="WMU14" s="841"/>
      <c r="WMV14" s="841"/>
      <c r="WMW14" s="841"/>
      <c r="WMX14" s="841"/>
      <c r="WMY14" s="841"/>
      <c r="WMZ14" s="841"/>
      <c r="WNA14" s="841"/>
      <c r="WNB14" s="841"/>
      <c r="WNC14" s="841"/>
      <c r="WND14" s="841"/>
      <c r="WNE14" s="841"/>
      <c r="WNF14" s="841"/>
      <c r="WNG14" s="841"/>
      <c r="WNH14" s="841"/>
      <c r="WNI14" s="841"/>
      <c r="WNJ14" s="841"/>
      <c r="WNK14" s="841"/>
      <c r="WNL14" s="841"/>
      <c r="WNM14" s="841"/>
      <c r="WNN14" s="841"/>
      <c r="WNO14" s="841"/>
      <c r="WNP14" s="841"/>
      <c r="WNQ14" s="841"/>
      <c r="WNR14" s="841"/>
      <c r="WNS14" s="841"/>
      <c r="WNT14" s="841"/>
      <c r="WNU14" s="841"/>
      <c r="WNV14" s="841"/>
      <c r="WNW14" s="841"/>
      <c r="WNX14" s="841"/>
      <c r="WNY14" s="841"/>
      <c r="WNZ14" s="841"/>
      <c r="WOA14" s="841"/>
      <c r="WOB14" s="841"/>
      <c r="WOC14" s="841"/>
      <c r="WOD14" s="841"/>
      <c r="WOE14" s="841"/>
      <c r="WOF14" s="841"/>
      <c r="WOG14" s="841"/>
      <c r="WOH14" s="841"/>
      <c r="WOI14" s="841"/>
      <c r="WOJ14" s="841"/>
      <c r="WOK14" s="841"/>
      <c r="WOL14" s="841"/>
      <c r="WOM14" s="841"/>
      <c r="WON14" s="841"/>
      <c r="WOO14" s="841"/>
      <c r="WOP14" s="841"/>
      <c r="WOQ14" s="841"/>
      <c r="WOR14" s="841"/>
      <c r="WOS14" s="841"/>
      <c r="WOT14" s="841"/>
      <c r="WOU14" s="841"/>
      <c r="WOV14" s="841"/>
      <c r="WOW14" s="841"/>
      <c r="WOX14" s="841"/>
      <c r="WOY14" s="841"/>
      <c r="WOZ14" s="841"/>
      <c r="WPA14" s="841"/>
      <c r="WPB14" s="841"/>
      <c r="WPC14" s="841"/>
      <c r="WPD14" s="841"/>
      <c r="WPE14" s="841"/>
      <c r="WPF14" s="841"/>
      <c r="WPG14" s="841"/>
      <c r="WPH14" s="841"/>
      <c r="WPI14" s="841"/>
      <c r="WPJ14" s="841"/>
      <c r="WPK14" s="841"/>
      <c r="WPL14" s="841"/>
      <c r="WPM14" s="841"/>
      <c r="WPN14" s="841"/>
      <c r="WPO14" s="841"/>
      <c r="WPP14" s="841"/>
      <c r="WPQ14" s="841"/>
      <c r="WPR14" s="841"/>
      <c r="WPS14" s="841"/>
      <c r="WPT14" s="841"/>
      <c r="WPU14" s="841"/>
      <c r="WPV14" s="841"/>
      <c r="WPW14" s="841"/>
      <c r="WPX14" s="841"/>
      <c r="WPY14" s="841"/>
      <c r="WPZ14" s="841"/>
      <c r="WQA14" s="841"/>
      <c r="WQB14" s="841"/>
      <c r="WQC14" s="841"/>
      <c r="WQD14" s="841"/>
      <c r="WQE14" s="841"/>
      <c r="WQF14" s="841"/>
      <c r="WQG14" s="841"/>
      <c r="WQH14" s="841"/>
      <c r="WQI14" s="841"/>
      <c r="WQJ14" s="841"/>
      <c r="WQK14" s="841"/>
      <c r="WQL14" s="841"/>
      <c r="WQM14" s="841"/>
      <c r="WQN14" s="841"/>
      <c r="WQO14" s="841"/>
      <c r="WQP14" s="841"/>
      <c r="WQQ14" s="841"/>
      <c r="WQR14" s="841"/>
      <c r="WQS14" s="841"/>
      <c r="WQT14" s="841"/>
      <c r="WQU14" s="841"/>
      <c r="WQV14" s="841"/>
      <c r="WQW14" s="841"/>
      <c r="WQX14" s="841"/>
      <c r="WQY14" s="841"/>
      <c r="WQZ14" s="841"/>
      <c r="WRA14" s="841"/>
      <c r="WRB14" s="841"/>
      <c r="WRC14" s="841"/>
      <c r="WRD14" s="841"/>
      <c r="WRE14" s="841"/>
      <c r="WRF14" s="841"/>
      <c r="WRG14" s="841"/>
      <c r="WRH14" s="841"/>
      <c r="WRI14" s="841"/>
      <c r="WRJ14" s="841"/>
      <c r="WRK14" s="841"/>
      <c r="WRL14" s="841"/>
      <c r="WRM14" s="841"/>
      <c r="WRN14" s="841"/>
      <c r="WRO14" s="841"/>
      <c r="WRP14" s="841"/>
      <c r="WRQ14" s="841"/>
      <c r="WRR14" s="841"/>
      <c r="WRS14" s="841"/>
      <c r="WRT14" s="841"/>
      <c r="WRU14" s="841"/>
      <c r="WRV14" s="841"/>
      <c r="WRW14" s="841"/>
      <c r="WRX14" s="841"/>
      <c r="WRY14" s="841"/>
      <c r="WRZ14" s="841"/>
      <c r="WSA14" s="841"/>
      <c r="WSB14" s="841"/>
      <c r="WSC14" s="841"/>
      <c r="WSD14" s="841"/>
      <c r="WSE14" s="841"/>
      <c r="WSF14" s="841"/>
      <c r="WSG14" s="841"/>
      <c r="WSH14" s="841"/>
      <c r="WSI14" s="841"/>
      <c r="WSJ14" s="841"/>
      <c r="WSK14" s="841"/>
      <c r="WSL14" s="841"/>
      <c r="WSM14" s="841"/>
      <c r="WSN14" s="841"/>
      <c r="WSO14" s="841"/>
      <c r="WSP14" s="841"/>
      <c r="WSQ14" s="841"/>
      <c r="WSR14" s="841"/>
      <c r="WSS14" s="841"/>
      <c r="WST14" s="841"/>
      <c r="WSU14" s="841"/>
      <c r="WSV14" s="841"/>
      <c r="WSW14" s="841"/>
      <c r="WSX14" s="841"/>
      <c r="WSY14" s="841"/>
      <c r="WSZ14" s="841"/>
      <c r="WTA14" s="841"/>
      <c r="WTB14" s="841"/>
      <c r="WTC14" s="841"/>
      <c r="WTD14" s="841"/>
      <c r="WTE14" s="841"/>
      <c r="WTF14" s="841"/>
      <c r="WTG14" s="841"/>
      <c r="WTH14" s="841"/>
      <c r="WTI14" s="841"/>
      <c r="WTJ14" s="841"/>
      <c r="WTK14" s="841"/>
      <c r="WTL14" s="841"/>
      <c r="WTM14" s="841"/>
      <c r="WTN14" s="841"/>
      <c r="WTO14" s="841"/>
      <c r="WTP14" s="841"/>
      <c r="WTQ14" s="841"/>
      <c r="WTR14" s="841"/>
      <c r="WTS14" s="841"/>
      <c r="WTT14" s="841"/>
      <c r="WTU14" s="841"/>
      <c r="WTV14" s="841"/>
      <c r="WTW14" s="841"/>
      <c r="WTX14" s="841"/>
      <c r="WTY14" s="841"/>
      <c r="WTZ14" s="841"/>
      <c r="WUA14" s="841"/>
      <c r="WUB14" s="841"/>
      <c r="WUC14" s="841"/>
      <c r="WUD14" s="841"/>
      <c r="WUE14" s="841"/>
      <c r="WUF14" s="841"/>
      <c r="WUG14" s="841"/>
      <c r="WUH14" s="841"/>
      <c r="WUI14" s="841"/>
      <c r="WUJ14" s="841"/>
      <c r="WUK14" s="841"/>
      <c r="WUL14" s="841"/>
      <c r="WUM14" s="841"/>
      <c r="WUN14" s="841"/>
      <c r="WUO14" s="841"/>
      <c r="WUP14" s="841"/>
      <c r="WUQ14" s="841"/>
      <c r="WUR14" s="841"/>
      <c r="WUS14" s="841"/>
      <c r="WUT14" s="841"/>
      <c r="WUU14" s="841"/>
      <c r="WUV14" s="841"/>
      <c r="WUW14" s="841"/>
      <c r="WUX14" s="841"/>
      <c r="WUY14" s="841"/>
      <c r="WUZ14" s="841"/>
      <c r="WVA14" s="841"/>
      <c r="WVB14" s="841"/>
      <c r="WVC14" s="841"/>
      <c r="WVD14" s="841"/>
      <c r="WVE14" s="841"/>
      <c r="WVF14" s="841"/>
      <c r="WVG14" s="841"/>
      <c r="WVH14" s="841"/>
      <c r="WVI14" s="841"/>
      <c r="WVJ14" s="841"/>
      <c r="WVK14" s="841"/>
      <c r="WVL14" s="841"/>
      <c r="WVM14" s="841"/>
      <c r="WVN14" s="841"/>
      <c r="WVO14" s="841"/>
      <c r="WVP14" s="841"/>
      <c r="WVQ14" s="841"/>
      <c r="WVR14" s="841"/>
      <c r="WVS14" s="841"/>
      <c r="WVT14" s="841"/>
      <c r="WVU14" s="841"/>
      <c r="WVV14" s="841"/>
      <c r="WVW14" s="841"/>
      <c r="WVX14" s="841"/>
      <c r="WVY14" s="841"/>
      <c r="WVZ14" s="841"/>
      <c r="WWA14" s="841"/>
      <c r="WWB14" s="841"/>
      <c r="WWC14" s="841"/>
      <c r="WWD14" s="841"/>
      <c r="WWE14" s="841"/>
      <c r="WWF14" s="841"/>
      <c r="WWG14" s="841"/>
      <c r="WWH14" s="841"/>
      <c r="WWI14" s="841"/>
      <c r="WWJ14" s="841"/>
      <c r="WWK14" s="841"/>
      <c r="WWL14" s="841"/>
      <c r="WWM14" s="841"/>
      <c r="WWN14" s="841"/>
      <c r="WWO14" s="841"/>
      <c r="WWP14" s="841"/>
      <c r="WWQ14" s="841"/>
      <c r="WWR14" s="841"/>
      <c r="WWS14" s="841"/>
      <c r="WWT14" s="841"/>
      <c r="WWU14" s="841"/>
      <c r="WWV14" s="841"/>
      <c r="WWW14" s="841"/>
      <c r="WWX14" s="841"/>
      <c r="WWY14" s="841"/>
      <c r="WWZ14" s="841"/>
      <c r="WXA14" s="841"/>
      <c r="WXB14" s="841"/>
      <c r="WXC14" s="841"/>
      <c r="WXD14" s="841"/>
      <c r="WXE14" s="841"/>
      <c r="WXF14" s="841"/>
      <c r="WXG14" s="841"/>
      <c r="WXH14" s="841"/>
      <c r="WXI14" s="841"/>
      <c r="WXJ14" s="841"/>
      <c r="WXK14" s="841"/>
      <c r="WXL14" s="841"/>
      <c r="WXM14" s="841"/>
      <c r="WXN14" s="841"/>
      <c r="WXO14" s="841"/>
      <c r="WXP14" s="841"/>
      <c r="WXQ14" s="841"/>
      <c r="WXR14" s="841"/>
      <c r="WXS14" s="841"/>
      <c r="WXT14" s="841"/>
      <c r="WXU14" s="841"/>
      <c r="WXV14" s="841"/>
      <c r="WXW14" s="841"/>
      <c r="WXX14" s="841"/>
      <c r="WXY14" s="841"/>
      <c r="WXZ14" s="841"/>
      <c r="WYA14" s="841"/>
      <c r="WYB14" s="841"/>
      <c r="WYC14" s="841"/>
      <c r="WYD14" s="841"/>
      <c r="WYE14" s="841"/>
      <c r="WYF14" s="841"/>
      <c r="WYG14" s="841"/>
      <c r="WYH14" s="841"/>
      <c r="WYI14" s="841"/>
      <c r="WYJ14" s="841"/>
      <c r="WYK14" s="841"/>
      <c r="WYL14" s="841"/>
      <c r="WYM14" s="841"/>
      <c r="WYN14" s="841"/>
      <c r="WYO14" s="841"/>
      <c r="WYP14" s="841"/>
      <c r="WYQ14" s="841"/>
      <c r="WYR14" s="841"/>
      <c r="WYS14" s="841"/>
      <c r="WYT14" s="841"/>
      <c r="WYU14" s="841"/>
      <c r="WYV14" s="841"/>
      <c r="WYW14" s="841"/>
      <c r="WYX14" s="841"/>
      <c r="WYY14" s="841"/>
      <c r="WYZ14" s="841"/>
      <c r="WZA14" s="841"/>
      <c r="WZB14" s="841"/>
      <c r="WZC14" s="841"/>
      <c r="WZD14" s="841"/>
      <c r="WZE14" s="841"/>
      <c r="WZF14" s="841"/>
      <c r="WZG14" s="841"/>
      <c r="WZH14" s="841"/>
      <c r="WZI14" s="841"/>
      <c r="WZJ14" s="841"/>
      <c r="WZK14" s="841"/>
      <c r="WZL14" s="841"/>
      <c r="WZM14" s="841"/>
      <c r="WZN14" s="841"/>
      <c r="WZO14" s="841"/>
      <c r="WZP14" s="841"/>
      <c r="WZQ14" s="841"/>
      <c r="WZR14" s="841"/>
      <c r="WZS14" s="841"/>
      <c r="WZT14" s="841"/>
      <c r="WZU14" s="841"/>
      <c r="WZV14" s="841"/>
      <c r="WZW14" s="841"/>
      <c r="WZX14" s="841"/>
      <c r="WZY14" s="841"/>
      <c r="WZZ14" s="841"/>
      <c r="XAA14" s="841"/>
      <c r="XAB14" s="841"/>
      <c r="XAC14" s="841"/>
      <c r="XAD14" s="841"/>
      <c r="XAE14" s="841"/>
      <c r="XAF14" s="841"/>
      <c r="XAG14" s="841"/>
      <c r="XAH14" s="841"/>
      <c r="XAI14" s="841"/>
      <c r="XAJ14" s="841"/>
      <c r="XAK14" s="841"/>
      <c r="XAL14" s="841"/>
      <c r="XAM14" s="841"/>
      <c r="XAN14" s="841"/>
      <c r="XAO14" s="841"/>
      <c r="XAP14" s="841"/>
      <c r="XAQ14" s="841"/>
      <c r="XAR14" s="841"/>
      <c r="XAS14" s="841"/>
      <c r="XAT14" s="841"/>
      <c r="XAU14" s="841"/>
      <c r="XAV14" s="841"/>
      <c r="XAW14" s="841"/>
      <c r="XAX14" s="841"/>
      <c r="XAY14" s="841"/>
      <c r="XAZ14" s="841"/>
      <c r="XBA14" s="841"/>
      <c r="XBB14" s="841"/>
      <c r="XBC14" s="841"/>
      <c r="XBD14" s="841"/>
      <c r="XBE14" s="841"/>
      <c r="XBF14" s="841"/>
      <c r="XBG14" s="841"/>
      <c r="XBH14" s="841"/>
      <c r="XBI14" s="841"/>
      <c r="XBJ14" s="841"/>
      <c r="XBK14" s="841"/>
      <c r="XBL14" s="841"/>
      <c r="XBM14" s="841"/>
      <c r="XBN14" s="841"/>
      <c r="XBO14" s="841"/>
      <c r="XBP14" s="841"/>
      <c r="XBQ14" s="841"/>
      <c r="XBR14" s="841"/>
      <c r="XBS14" s="841"/>
      <c r="XBT14" s="841"/>
      <c r="XBU14" s="841"/>
      <c r="XBV14" s="841"/>
      <c r="XBW14" s="841"/>
      <c r="XBX14" s="841"/>
      <c r="XBY14" s="841"/>
      <c r="XBZ14" s="841"/>
      <c r="XCA14" s="841"/>
      <c r="XCB14" s="841"/>
      <c r="XCC14" s="841"/>
      <c r="XCD14" s="841"/>
      <c r="XCE14" s="841"/>
      <c r="XCF14" s="841"/>
      <c r="XCG14" s="841"/>
      <c r="XCH14" s="841"/>
      <c r="XCI14" s="841"/>
      <c r="XCJ14" s="841"/>
      <c r="XCK14" s="841"/>
      <c r="XCL14" s="841"/>
      <c r="XCM14" s="841"/>
      <c r="XCN14" s="841"/>
      <c r="XCO14" s="841"/>
      <c r="XCP14" s="841"/>
      <c r="XCQ14" s="841"/>
      <c r="XCR14" s="841"/>
      <c r="XCS14" s="841"/>
      <c r="XCT14" s="841"/>
      <c r="XCU14" s="841"/>
      <c r="XCV14" s="841"/>
      <c r="XCW14" s="841"/>
      <c r="XCX14" s="841"/>
      <c r="XCY14" s="841"/>
      <c r="XCZ14" s="841"/>
      <c r="XDA14" s="841"/>
      <c r="XDB14" s="841"/>
      <c r="XDC14" s="841"/>
      <c r="XDD14" s="841"/>
      <c r="XDE14" s="841"/>
      <c r="XDF14" s="841"/>
      <c r="XDG14" s="841"/>
      <c r="XDH14" s="841"/>
      <c r="XDI14" s="841"/>
      <c r="XDJ14" s="841"/>
      <c r="XDK14" s="841"/>
      <c r="XDL14" s="841"/>
      <c r="XDM14" s="841"/>
      <c r="XDN14" s="841"/>
      <c r="XDO14" s="841"/>
      <c r="XDP14" s="841"/>
      <c r="XDQ14" s="841"/>
      <c r="XDR14" s="841"/>
      <c r="XDS14" s="841"/>
      <c r="XDT14" s="841"/>
      <c r="XDU14" s="841"/>
      <c r="XDV14" s="841"/>
      <c r="XDW14" s="841"/>
      <c r="XDX14" s="841"/>
      <c r="XDY14" s="841"/>
      <c r="XDZ14" s="841"/>
      <c r="XEA14" s="841"/>
      <c r="XEB14" s="841"/>
      <c r="XEC14" s="841"/>
      <c r="XED14" s="841"/>
      <c r="XEE14" s="841"/>
      <c r="XEF14" s="841"/>
      <c r="XEG14" s="841"/>
      <c r="XEH14" s="841"/>
      <c r="XEI14" s="841"/>
      <c r="XEJ14" s="841"/>
      <c r="XEK14" s="841"/>
      <c r="XEL14" s="841"/>
      <c r="XEM14" s="841"/>
      <c r="XEN14" s="841"/>
      <c r="XEO14" s="841"/>
      <c r="XEP14" s="841"/>
      <c r="XEQ14" s="841"/>
      <c r="XER14" s="841"/>
      <c r="XES14" s="841"/>
      <c r="XET14" s="841"/>
      <c r="XEU14" s="841"/>
      <c r="XEV14" s="841"/>
      <c r="XEW14" s="841"/>
      <c r="XEX14" s="841"/>
      <c r="XEY14" s="841"/>
      <c r="XEZ14" s="841"/>
      <c r="XFA14" s="841"/>
      <c r="XFB14" s="841"/>
      <c r="XFC14" s="841"/>
    </row>
    <row r="15" spans="1:16383" ht="15" customHeight="1">
      <c r="A15" s="28"/>
      <c r="B15" s="78" t="s">
        <v>98</v>
      </c>
      <c r="C15" s="36"/>
      <c r="D15" s="36"/>
      <c r="E15" s="36"/>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c r="IW15" s="841"/>
      <c r="IX15" s="841"/>
      <c r="IY15" s="841"/>
      <c r="IZ15" s="841"/>
      <c r="JA15" s="841"/>
      <c r="JB15" s="841"/>
      <c r="JC15" s="841"/>
      <c r="JD15" s="841"/>
      <c r="JE15" s="841"/>
      <c r="JF15" s="841"/>
      <c r="JG15" s="841"/>
      <c r="JH15" s="841"/>
      <c r="JI15" s="841"/>
      <c r="JJ15" s="841"/>
      <c r="JK15" s="841"/>
      <c r="JL15" s="841"/>
      <c r="JM15" s="841"/>
      <c r="JN15" s="841"/>
      <c r="JO15" s="841"/>
      <c r="JP15" s="841"/>
      <c r="JQ15" s="841"/>
      <c r="JR15" s="841"/>
      <c r="JS15" s="841"/>
      <c r="JT15" s="841"/>
      <c r="JU15" s="841"/>
      <c r="JV15" s="841"/>
      <c r="JW15" s="841"/>
      <c r="JX15" s="841"/>
      <c r="JY15" s="841"/>
      <c r="JZ15" s="841"/>
      <c r="KA15" s="841"/>
      <c r="KB15" s="841"/>
      <c r="KC15" s="841"/>
      <c r="KD15" s="841"/>
      <c r="KE15" s="841"/>
      <c r="KF15" s="841"/>
      <c r="KG15" s="841"/>
      <c r="KH15" s="841"/>
      <c r="KI15" s="841"/>
      <c r="KJ15" s="841"/>
      <c r="KK15" s="841"/>
      <c r="KL15" s="841"/>
      <c r="KM15" s="841"/>
      <c r="KN15" s="841"/>
      <c r="KO15" s="841"/>
      <c r="KP15" s="841"/>
      <c r="KQ15" s="841"/>
      <c r="KR15" s="841"/>
      <c r="KS15" s="841"/>
      <c r="KT15" s="841"/>
      <c r="KU15" s="841"/>
      <c r="KV15" s="841"/>
      <c r="KW15" s="841"/>
      <c r="KX15" s="841"/>
      <c r="KY15" s="841"/>
      <c r="KZ15" s="841"/>
      <c r="LA15" s="841"/>
      <c r="LB15" s="841"/>
      <c r="LC15" s="841"/>
      <c r="LD15" s="841"/>
      <c r="LE15" s="841"/>
      <c r="LF15" s="841"/>
      <c r="LG15" s="841"/>
      <c r="LH15" s="841"/>
      <c r="LI15" s="841"/>
      <c r="LJ15" s="841"/>
      <c r="LK15" s="841"/>
      <c r="LL15" s="841"/>
      <c r="LM15" s="841"/>
      <c r="LN15" s="841"/>
      <c r="LO15" s="841"/>
      <c r="LP15" s="841"/>
      <c r="LQ15" s="841"/>
      <c r="LR15" s="841"/>
      <c r="LS15" s="841"/>
      <c r="LT15" s="841"/>
      <c r="LU15" s="841"/>
      <c r="LV15" s="841"/>
      <c r="LW15" s="841"/>
      <c r="LX15" s="841"/>
      <c r="LY15" s="841"/>
      <c r="LZ15" s="841"/>
      <c r="MA15" s="841"/>
      <c r="MB15" s="841"/>
      <c r="MC15" s="841"/>
      <c r="MD15" s="841"/>
      <c r="ME15" s="841"/>
      <c r="MF15" s="841"/>
      <c r="MG15" s="841"/>
      <c r="MH15" s="841"/>
      <c r="MI15" s="841"/>
      <c r="MJ15" s="841"/>
      <c r="MK15" s="841"/>
      <c r="ML15" s="841"/>
      <c r="MM15" s="841"/>
      <c r="MN15" s="841"/>
      <c r="MO15" s="841"/>
      <c r="MP15" s="841"/>
      <c r="MQ15" s="841"/>
      <c r="MR15" s="841"/>
      <c r="MS15" s="841"/>
      <c r="MT15" s="841"/>
      <c r="MU15" s="841"/>
      <c r="MV15" s="841"/>
      <c r="MW15" s="841"/>
      <c r="MX15" s="841"/>
      <c r="MY15" s="841"/>
      <c r="MZ15" s="841"/>
      <c r="NA15" s="841"/>
      <c r="NB15" s="841"/>
      <c r="NC15" s="841"/>
      <c r="ND15" s="841"/>
      <c r="NE15" s="841"/>
      <c r="NF15" s="841"/>
      <c r="NG15" s="841"/>
      <c r="NH15" s="841"/>
      <c r="NI15" s="841"/>
      <c r="NJ15" s="841"/>
      <c r="NK15" s="841"/>
      <c r="NL15" s="841"/>
      <c r="NM15" s="841"/>
      <c r="NN15" s="841"/>
      <c r="NO15" s="841"/>
      <c r="NP15" s="841"/>
      <c r="NQ15" s="841"/>
      <c r="NR15" s="841"/>
      <c r="NS15" s="841"/>
      <c r="NT15" s="841"/>
      <c r="NU15" s="841"/>
      <c r="NV15" s="841"/>
      <c r="NW15" s="841"/>
      <c r="NX15" s="841"/>
      <c r="NY15" s="841"/>
      <c r="NZ15" s="841"/>
      <c r="OA15" s="841"/>
      <c r="OB15" s="841"/>
      <c r="OC15" s="841"/>
      <c r="OD15" s="841"/>
      <c r="OE15" s="841"/>
      <c r="OF15" s="841"/>
      <c r="OG15" s="841"/>
      <c r="OH15" s="841"/>
      <c r="OI15" s="841"/>
      <c r="OJ15" s="841"/>
      <c r="OK15" s="841"/>
      <c r="OL15" s="841"/>
      <c r="OM15" s="841"/>
      <c r="ON15" s="841"/>
      <c r="OO15" s="841"/>
      <c r="OP15" s="841"/>
      <c r="OQ15" s="841"/>
      <c r="OR15" s="841"/>
      <c r="OS15" s="841"/>
      <c r="OT15" s="841"/>
      <c r="OU15" s="841"/>
      <c r="OV15" s="841"/>
      <c r="OW15" s="841"/>
      <c r="OX15" s="841"/>
      <c r="OY15" s="841"/>
      <c r="OZ15" s="841"/>
      <c r="PA15" s="841"/>
      <c r="PB15" s="841"/>
      <c r="PC15" s="841"/>
      <c r="PD15" s="841"/>
      <c r="PE15" s="841"/>
      <c r="PF15" s="841"/>
      <c r="PG15" s="841"/>
      <c r="PH15" s="841"/>
      <c r="PI15" s="841"/>
      <c r="PJ15" s="841"/>
      <c r="PK15" s="841"/>
      <c r="PL15" s="841"/>
      <c r="PM15" s="841"/>
      <c r="PN15" s="841"/>
      <c r="PO15" s="841"/>
      <c r="PP15" s="841"/>
      <c r="PQ15" s="841"/>
      <c r="PR15" s="841"/>
      <c r="PS15" s="841"/>
      <c r="PT15" s="841"/>
      <c r="PU15" s="841"/>
      <c r="PV15" s="841"/>
      <c r="PW15" s="841"/>
      <c r="PX15" s="841"/>
      <c r="PY15" s="841"/>
      <c r="PZ15" s="841"/>
      <c r="QA15" s="841"/>
      <c r="QB15" s="841"/>
      <c r="QC15" s="841"/>
      <c r="QD15" s="841"/>
      <c r="QE15" s="841"/>
      <c r="QF15" s="841"/>
      <c r="QG15" s="841"/>
      <c r="QH15" s="841"/>
      <c r="QI15" s="841"/>
      <c r="QJ15" s="841"/>
      <c r="QK15" s="841"/>
      <c r="QL15" s="841"/>
      <c r="QM15" s="841"/>
      <c r="QN15" s="841"/>
      <c r="QO15" s="841"/>
      <c r="QP15" s="841"/>
      <c r="QQ15" s="841"/>
      <c r="QR15" s="841"/>
      <c r="QS15" s="841"/>
      <c r="QT15" s="841"/>
      <c r="QU15" s="841"/>
      <c r="QV15" s="841"/>
      <c r="QW15" s="841"/>
      <c r="QX15" s="841"/>
      <c r="QY15" s="841"/>
      <c r="QZ15" s="841"/>
      <c r="RA15" s="841"/>
      <c r="RB15" s="841"/>
      <c r="RC15" s="841"/>
      <c r="RD15" s="841"/>
      <c r="RE15" s="841"/>
      <c r="RF15" s="841"/>
      <c r="RG15" s="841"/>
      <c r="RH15" s="841"/>
      <c r="RI15" s="841"/>
      <c r="RJ15" s="841"/>
      <c r="RK15" s="841"/>
      <c r="RL15" s="841"/>
      <c r="RM15" s="841"/>
      <c r="RN15" s="841"/>
      <c r="RO15" s="841"/>
      <c r="RP15" s="841"/>
      <c r="RQ15" s="841"/>
      <c r="RR15" s="841"/>
      <c r="RS15" s="841"/>
      <c r="RT15" s="841"/>
      <c r="RU15" s="841"/>
      <c r="RV15" s="841"/>
      <c r="RW15" s="841"/>
      <c r="RX15" s="841"/>
      <c r="RY15" s="841"/>
      <c r="RZ15" s="841"/>
      <c r="SA15" s="841"/>
      <c r="SB15" s="841"/>
      <c r="SC15" s="841"/>
      <c r="SD15" s="841"/>
      <c r="SE15" s="841"/>
      <c r="SF15" s="841"/>
      <c r="SG15" s="841"/>
      <c r="SH15" s="841"/>
      <c r="SI15" s="841"/>
      <c r="SJ15" s="841"/>
      <c r="SK15" s="841"/>
      <c r="SL15" s="841"/>
      <c r="SM15" s="841"/>
      <c r="SN15" s="841"/>
      <c r="SO15" s="841"/>
      <c r="SP15" s="841"/>
      <c r="SQ15" s="841"/>
      <c r="SR15" s="841"/>
      <c r="SS15" s="841"/>
      <c r="ST15" s="841"/>
      <c r="SU15" s="841"/>
      <c r="SV15" s="841"/>
      <c r="SW15" s="841"/>
      <c r="SX15" s="841"/>
      <c r="SY15" s="841"/>
      <c r="SZ15" s="841"/>
      <c r="TA15" s="841"/>
      <c r="TB15" s="841"/>
      <c r="TC15" s="841"/>
      <c r="TD15" s="841"/>
      <c r="TE15" s="841"/>
      <c r="TF15" s="841"/>
      <c r="TG15" s="841"/>
      <c r="TH15" s="841"/>
      <c r="TI15" s="841"/>
      <c r="TJ15" s="841"/>
      <c r="TK15" s="841"/>
      <c r="TL15" s="841"/>
      <c r="TM15" s="841"/>
      <c r="TN15" s="841"/>
      <c r="TO15" s="841"/>
      <c r="TP15" s="841"/>
      <c r="TQ15" s="841"/>
      <c r="TR15" s="841"/>
      <c r="TS15" s="841"/>
      <c r="TT15" s="841"/>
      <c r="TU15" s="841"/>
      <c r="TV15" s="841"/>
      <c r="TW15" s="841"/>
      <c r="TX15" s="841"/>
      <c r="TY15" s="841"/>
      <c r="TZ15" s="841"/>
      <c r="UA15" s="841"/>
      <c r="UB15" s="841"/>
      <c r="UC15" s="841"/>
      <c r="UD15" s="841"/>
      <c r="UE15" s="841"/>
      <c r="UF15" s="841"/>
      <c r="UG15" s="841"/>
      <c r="UH15" s="841"/>
      <c r="UI15" s="841"/>
      <c r="UJ15" s="841"/>
      <c r="UK15" s="841"/>
      <c r="UL15" s="841"/>
      <c r="UM15" s="841"/>
      <c r="UN15" s="841"/>
      <c r="UO15" s="841"/>
      <c r="UP15" s="841"/>
      <c r="UQ15" s="841"/>
      <c r="UR15" s="841"/>
      <c r="US15" s="841"/>
      <c r="UT15" s="841"/>
      <c r="UU15" s="841"/>
      <c r="UV15" s="841"/>
      <c r="UW15" s="841"/>
      <c r="UX15" s="841"/>
      <c r="UY15" s="841"/>
      <c r="UZ15" s="841"/>
      <c r="VA15" s="841"/>
      <c r="VB15" s="841"/>
      <c r="VC15" s="841"/>
      <c r="VD15" s="841"/>
      <c r="VE15" s="841"/>
      <c r="VF15" s="841"/>
      <c r="VG15" s="841"/>
      <c r="VH15" s="841"/>
      <c r="VI15" s="841"/>
      <c r="VJ15" s="841"/>
      <c r="VK15" s="841"/>
      <c r="VL15" s="841"/>
      <c r="VM15" s="841"/>
      <c r="VN15" s="841"/>
      <c r="VO15" s="841"/>
      <c r="VP15" s="841"/>
      <c r="VQ15" s="841"/>
      <c r="VR15" s="841"/>
      <c r="VS15" s="841"/>
      <c r="VT15" s="841"/>
      <c r="VU15" s="841"/>
      <c r="VV15" s="841"/>
      <c r="VW15" s="841"/>
      <c r="VX15" s="841"/>
      <c r="VY15" s="841"/>
      <c r="VZ15" s="841"/>
      <c r="WA15" s="841"/>
      <c r="WB15" s="841"/>
      <c r="WC15" s="841"/>
      <c r="WD15" s="841"/>
      <c r="WE15" s="841"/>
      <c r="WF15" s="841"/>
      <c r="WG15" s="841"/>
      <c r="WH15" s="841"/>
      <c r="WI15" s="841"/>
      <c r="WJ15" s="841"/>
      <c r="WK15" s="841"/>
      <c r="WL15" s="841"/>
      <c r="WM15" s="841"/>
      <c r="WN15" s="841"/>
      <c r="WO15" s="841"/>
      <c r="WP15" s="841"/>
      <c r="WQ15" s="841"/>
      <c r="WR15" s="841"/>
      <c r="WS15" s="841"/>
      <c r="WT15" s="841"/>
      <c r="WU15" s="841"/>
      <c r="WV15" s="841"/>
      <c r="WW15" s="841"/>
      <c r="WX15" s="841"/>
      <c r="WY15" s="841"/>
      <c r="WZ15" s="841"/>
      <c r="XA15" s="841"/>
      <c r="XB15" s="841"/>
      <c r="XC15" s="841"/>
      <c r="XD15" s="841"/>
      <c r="XE15" s="841"/>
      <c r="XF15" s="841"/>
      <c r="XG15" s="841"/>
      <c r="XH15" s="841"/>
      <c r="XI15" s="841"/>
      <c r="XJ15" s="841"/>
      <c r="XK15" s="841"/>
      <c r="XL15" s="841"/>
      <c r="XM15" s="841"/>
      <c r="XN15" s="841"/>
      <c r="XO15" s="841"/>
      <c r="XP15" s="841"/>
      <c r="XQ15" s="841"/>
      <c r="XR15" s="841"/>
      <c r="XS15" s="841"/>
      <c r="XT15" s="841"/>
      <c r="XU15" s="841"/>
      <c r="XV15" s="841"/>
      <c r="XW15" s="841"/>
      <c r="XX15" s="841"/>
      <c r="XY15" s="841"/>
      <c r="XZ15" s="841"/>
      <c r="YA15" s="841"/>
      <c r="YB15" s="841"/>
      <c r="YC15" s="841"/>
      <c r="YD15" s="841"/>
      <c r="YE15" s="841"/>
      <c r="YF15" s="841"/>
      <c r="YG15" s="841"/>
      <c r="YH15" s="841"/>
      <c r="YI15" s="841"/>
      <c r="YJ15" s="841"/>
      <c r="YK15" s="841"/>
      <c r="YL15" s="841"/>
      <c r="YM15" s="841"/>
      <c r="YN15" s="841"/>
      <c r="YO15" s="841"/>
      <c r="YP15" s="841"/>
      <c r="YQ15" s="841"/>
      <c r="YR15" s="841"/>
      <c r="YS15" s="841"/>
      <c r="YT15" s="841"/>
      <c r="YU15" s="841"/>
      <c r="YV15" s="841"/>
      <c r="YW15" s="841"/>
      <c r="YX15" s="841"/>
      <c r="YY15" s="841"/>
      <c r="YZ15" s="841"/>
      <c r="ZA15" s="841"/>
      <c r="ZB15" s="841"/>
      <c r="ZC15" s="841"/>
      <c r="ZD15" s="841"/>
      <c r="ZE15" s="841"/>
      <c r="ZF15" s="841"/>
      <c r="ZG15" s="841"/>
      <c r="ZH15" s="841"/>
      <c r="ZI15" s="841"/>
      <c r="ZJ15" s="841"/>
      <c r="ZK15" s="841"/>
      <c r="ZL15" s="841"/>
      <c r="ZM15" s="841"/>
      <c r="ZN15" s="841"/>
      <c r="ZO15" s="841"/>
      <c r="ZP15" s="841"/>
      <c r="ZQ15" s="841"/>
      <c r="ZR15" s="841"/>
      <c r="ZS15" s="841"/>
      <c r="ZT15" s="841"/>
      <c r="ZU15" s="841"/>
      <c r="ZV15" s="841"/>
      <c r="ZW15" s="841"/>
      <c r="ZX15" s="841"/>
      <c r="ZY15" s="841"/>
      <c r="ZZ15" s="841"/>
      <c r="AAA15" s="841"/>
      <c r="AAB15" s="841"/>
      <c r="AAC15" s="841"/>
      <c r="AAD15" s="841"/>
      <c r="AAE15" s="841"/>
      <c r="AAF15" s="841"/>
      <c r="AAG15" s="841"/>
      <c r="AAH15" s="841"/>
      <c r="AAI15" s="841"/>
      <c r="AAJ15" s="841"/>
      <c r="AAK15" s="841"/>
      <c r="AAL15" s="841"/>
      <c r="AAM15" s="841"/>
      <c r="AAN15" s="841"/>
      <c r="AAO15" s="841"/>
      <c r="AAP15" s="841"/>
      <c r="AAQ15" s="841"/>
      <c r="AAR15" s="841"/>
      <c r="AAS15" s="841"/>
      <c r="AAT15" s="841"/>
      <c r="AAU15" s="841"/>
      <c r="AAV15" s="841"/>
      <c r="AAW15" s="841"/>
      <c r="AAX15" s="841"/>
      <c r="AAY15" s="841"/>
      <c r="AAZ15" s="841"/>
      <c r="ABA15" s="841"/>
      <c r="ABB15" s="841"/>
      <c r="ABC15" s="841"/>
      <c r="ABD15" s="841"/>
      <c r="ABE15" s="841"/>
      <c r="ABF15" s="841"/>
      <c r="ABG15" s="841"/>
      <c r="ABH15" s="841"/>
      <c r="ABI15" s="841"/>
      <c r="ABJ15" s="841"/>
      <c r="ABK15" s="841"/>
      <c r="ABL15" s="841"/>
      <c r="ABM15" s="841"/>
      <c r="ABN15" s="841"/>
      <c r="ABO15" s="841"/>
      <c r="ABP15" s="841"/>
      <c r="ABQ15" s="841"/>
      <c r="ABR15" s="841"/>
      <c r="ABS15" s="841"/>
      <c r="ABT15" s="841"/>
      <c r="ABU15" s="841"/>
      <c r="ABV15" s="841"/>
      <c r="ABW15" s="841"/>
      <c r="ABX15" s="841"/>
      <c r="ABY15" s="841"/>
      <c r="ABZ15" s="841"/>
      <c r="ACA15" s="841"/>
      <c r="ACB15" s="841"/>
      <c r="ACC15" s="841"/>
      <c r="ACD15" s="841"/>
      <c r="ACE15" s="841"/>
      <c r="ACF15" s="841"/>
      <c r="ACG15" s="841"/>
      <c r="ACH15" s="841"/>
      <c r="ACI15" s="841"/>
      <c r="ACJ15" s="841"/>
      <c r="ACK15" s="841"/>
      <c r="ACL15" s="841"/>
      <c r="ACM15" s="841"/>
      <c r="ACN15" s="841"/>
      <c r="ACO15" s="841"/>
      <c r="ACP15" s="841"/>
      <c r="ACQ15" s="841"/>
      <c r="ACR15" s="841"/>
      <c r="ACS15" s="841"/>
      <c r="ACT15" s="841"/>
      <c r="ACU15" s="841"/>
      <c r="ACV15" s="841"/>
      <c r="ACW15" s="841"/>
      <c r="ACX15" s="841"/>
      <c r="ACY15" s="841"/>
      <c r="ACZ15" s="841"/>
      <c r="ADA15" s="841"/>
      <c r="ADB15" s="841"/>
      <c r="ADC15" s="841"/>
      <c r="ADD15" s="841"/>
      <c r="ADE15" s="841"/>
      <c r="ADF15" s="841"/>
      <c r="ADG15" s="841"/>
      <c r="ADH15" s="841"/>
      <c r="ADI15" s="841"/>
      <c r="ADJ15" s="841"/>
      <c r="ADK15" s="841"/>
      <c r="ADL15" s="841"/>
      <c r="ADM15" s="841"/>
      <c r="ADN15" s="841"/>
      <c r="ADO15" s="841"/>
      <c r="ADP15" s="841"/>
      <c r="ADQ15" s="841"/>
      <c r="ADR15" s="841"/>
      <c r="ADS15" s="841"/>
      <c r="ADT15" s="841"/>
      <c r="ADU15" s="841"/>
      <c r="ADV15" s="841"/>
      <c r="ADW15" s="841"/>
      <c r="ADX15" s="841"/>
      <c r="ADY15" s="841"/>
      <c r="ADZ15" s="841"/>
      <c r="AEA15" s="841"/>
      <c r="AEB15" s="841"/>
      <c r="AEC15" s="841"/>
      <c r="AED15" s="841"/>
      <c r="AEE15" s="841"/>
      <c r="AEF15" s="841"/>
      <c r="AEG15" s="841"/>
      <c r="AEH15" s="841"/>
      <c r="AEI15" s="841"/>
      <c r="AEJ15" s="841"/>
      <c r="AEK15" s="841"/>
      <c r="AEL15" s="841"/>
      <c r="AEM15" s="841"/>
      <c r="AEN15" s="841"/>
      <c r="AEO15" s="841"/>
      <c r="AEP15" s="841"/>
      <c r="AEQ15" s="841"/>
      <c r="AER15" s="841"/>
      <c r="AES15" s="841"/>
      <c r="AET15" s="841"/>
      <c r="AEU15" s="841"/>
      <c r="AEV15" s="841"/>
      <c r="AEW15" s="841"/>
      <c r="AEX15" s="841"/>
      <c r="AEY15" s="841"/>
      <c r="AEZ15" s="841"/>
      <c r="AFA15" s="841"/>
      <c r="AFB15" s="841"/>
      <c r="AFC15" s="841"/>
      <c r="AFD15" s="841"/>
      <c r="AFE15" s="841"/>
      <c r="AFF15" s="841"/>
      <c r="AFG15" s="841"/>
      <c r="AFH15" s="841"/>
      <c r="AFI15" s="841"/>
      <c r="AFJ15" s="841"/>
      <c r="AFK15" s="841"/>
      <c r="AFL15" s="841"/>
      <c r="AFM15" s="841"/>
      <c r="AFN15" s="841"/>
      <c r="AFO15" s="841"/>
      <c r="AFP15" s="841"/>
      <c r="AFQ15" s="841"/>
      <c r="AFR15" s="841"/>
      <c r="AFS15" s="841"/>
      <c r="AFT15" s="841"/>
      <c r="AFU15" s="841"/>
      <c r="AFV15" s="841"/>
      <c r="AFW15" s="841"/>
      <c r="AFX15" s="841"/>
      <c r="AFY15" s="841"/>
      <c r="AFZ15" s="841"/>
      <c r="AGA15" s="841"/>
      <c r="AGB15" s="841"/>
      <c r="AGC15" s="841"/>
      <c r="AGD15" s="841"/>
      <c r="AGE15" s="841"/>
      <c r="AGF15" s="841"/>
      <c r="AGG15" s="841"/>
      <c r="AGH15" s="841"/>
      <c r="AGI15" s="841"/>
      <c r="AGJ15" s="841"/>
      <c r="AGK15" s="841"/>
      <c r="AGL15" s="841"/>
      <c r="AGM15" s="841"/>
      <c r="AGN15" s="841"/>
      <c r="AGO15" s="841"/>
      <c r="AGP15" s="841"/>
      <c r="AGQ15" s="841"/>
      <c r="AGR15" s="841"/>
      <c r="AGS15" s="841"/>
      <c r="AGT15" s="841"/>
      <c r="AGU15" s="841"/>
      <c r="AGV15" s="841"/>
      <c r="AGW15" s="841"/>
      <c r="AGX15" s="841"/>
      <c r="AGY15" s="841"/>
      <c r="AGZ15" s="841"/>
      <c r="AHA15" s="841"/>
      <c r="AHB15" s="841"/>
      <c r="AHC15" s="841"/>
      <c r="AHD15" s="841"/>
      <c r="AHE15" s="841"/>
      <c r="AHF15" s="841"/>
      <c r="AHG15" s="841"/>
      <c r="AHH15" s="841"/>
      <c r="AHI15" s="841"/>
      <c r="AHJ15" s="841"/>
      <c r="AHK15" s="841"/>
      <c r="AHL15" s="841"/>
      <c r="AHM15" s="841"/>
      <c r="AHN15" s="841"/>
      <c r="AHO15" s="841"/>
      <c r="AHP15" s="841"/>
      <c r="AHQ15" s="841"/>
      <c r="AHR15" s="841"/>
      <c r="AHS15" s="841"/>
      <c r="AHT15" s="841"/>
      <c r="AHU15" s="841"/>
      <c r="AHV15" s="841"/>
      <c r="AHW15" s="841"/>
      <c r="AHX15" s="841"/>
      <c r="AHY15" s="841"/>
      <c r="AHZ15" s="841"/>
      <c r="AIA15" s="841"/>
      <c r="AIB15" s="841"/>
      <c r="AIC15" s="841"/>
      <c r="AID15" s="841"/>
      <c r="AIE15" s="841"/>
      <c r="AIF15" s="841"/>
      <c r="AIG15" s="841"/>
      <c r="AIH15" s="841"/>
      <c r="AII15" s="841"/>
      <c r="AIJ15" s="841"/>
      <c r="AIK15" s="841"/>
      <c r="AIL15" s="841"/>
      <c r="AIM15" s="841"/>
      <c r="AIN15" s="841"/>
      <c r="AIO15" s="841"/>
      <c r="AIP15" s="841"/>
      <c r="AIQ15" s="841"/>
      <c r="AIR15" s="841"/>
      <c r="AIS15" s="841"/>
      <c r="AIT15" s="841"/>
      <c r="AIU15" s="841"/>
      <c r="AIV15" s="841"/>
      <c r="AIW15" s="841"/>
      <c r="AIX15" s="841"/>
      <c r="AIY15" s="841"/>
      <c r="AIZ15" s="841"/>
      <c r="AJA15" s="841"/>
      <c r="AJB15" s="841"/>
      <c r="AJC15" s="841"/>
      <c r="AJD15" s="841"/>
      <c r="AJE15" s="841"/>
      <c r="AJF15" s="841"/>
      <c r="AJG15" s="841"/>
      <c r="AJH15" s="841"/>
      <c r="AJI15" s="841"/>
      <c r="AJJ15" s="841"/>
      <c r="AJK15" s="841"/>
      <c r="AJL15" s="841"/>
      <c r="AJM15" s="841"/>
      <c r="AJN15" s="841"/>
      <c r="AJO15" s="841"/>
      <c r="AJP15" s="841"/>
      <c r="AJQ15" s="841"/>
      <c r="AJR15" s="841"/>
      <c r="AJS15" s="841"/>
      <c r="AJT15" s="841"/>
      <c r="AJU15" s="841"/>
      <c r="AJV15" s="841"/>
      <c r="AJW15" s="841"/>
      <c r="AJX15" s="841"/>
      <c r="AJY15" s="841"/>
      <c r="AJZ15" s="841"/>
      <c r="AKA15" s="841"/>
      <c r="AKB15" s="841"/>
      <c r="AKC15" s="841"/>
      <c r="AKD15" s="841"/>
      <c r="AKE15" s="841"/>
      <c r="AKF15" s="841"/>
      <c r="AKG15" s="841"/>
      <c r="AKH15" s="841"/>
      <c r="AKI15" s="841"/>
      <c r="AKJ15" s="841"/>
      <c r="AKK15" s="841"/>
      <c r="AKL15" s="841"/>
      <c r="AKM15" s="841"/>
      <c r="AKN15" s="841"/>
      <c r="AKO15" s="841"/>
      <c r="AKP15" s="841"/>
      <c r="AKQ15" s="841"/>
      <c r="AKR15" s="841"/>
      <c r="AKS15" s="841"/>
      <c r="AKT15" s="841"/>
      <c r="AKU15" s="841"/>
      <c r="AKV15" s="841"/>
      <c r="AKW15" s="841"/>
      <c r="AKX15" s="841"/>
      <c r="AKY15" s="841"/>
      <c r="AKZ15" s="841"/>
      <c r="ALA15" s="841"/>
      <c r="ALB15" s="841"/>
      <c r="ALC15" s="841"/>
      <c r="ALD15" s="841"/>
      <c r="ALE15" s="841"/>
      <c r="ALF15" s="841"/>
      <c r="ALG15" s="841"/>
      <c r="ALH15" s="841"/>
      <c r="ALI15" s="841"/>
      <c r="ALJ15" s="841"/>
      <c r="ALK15" s="841"/>
      <c r="ALL15" s="841"/>
      <c r="ALM15" s="841"/>
      <c r="ALN15" s="841"/>
      <c r="ALO15" s="841"/>
      <c r="ALP15" s="841"/>
      <c r="ALQ15" s="841"/>
      <c r="ALR15" s="841"/>
      <c r="ALS15" s="841"/>
      <c r="ALT15" s="841"/>
      <c r="ALU15" s="841"/>
      <c r="ALV15" s="841"/>
      <c r="ALW15" s="841"/>
      <c r="ALX15" s="841"/>
      <c r="ALY15" s="841"/>
      <c r="ALZ15" s="841"/>
      <c r="AMA15" s="841"/>
      <c r="AMB15" s="841"/>
      <c r="AMC15" s="841"/>
      <c r="AMD15" s="841"/>
      <c r="AME15" s="841"/>
      <c r="AMF15" s="841"/>
      <c r="AMG15" s="841"/>
      <c r="AMH15" s="841"/>
      <c r="AMI15" s="841"/>
      <c r="AMJ15" s="841"/>
      <c r="AMK15" s="841"/>
      <c r="AML15" s="841"/>
      <c r="AMM15" s="841"/>
      <c r="AMN15" s="841"/>
      <c r="AMO15" s="841"/>
      <c r="AMP15" s="841"/>
      <c r="AMQ15" s="841"/>
      <c r="AMR15" s="841"/>
      <c r="AMS15" s="841"/>
      <c r="AMT15" s="841"/>
      <c r="AMU15" s="841"/>
      <c r="AMV15" s="841"/>
      <c r="AMW15" s="841"/>
      <c r="AMX15" s="841"/>
      <c r="AMY15" s="841"/>
      <c r="AMZ15" s="841"/>
      <c r="ANA15" s="841"/>
      <c r="ANB15" s="841"/>
      <c r="ANC15" s="841"/>
      <c r="AND15" s="841"/>
      <c r="ANE15" s="841"/>
      <c r="ANF15" s="841"/>
      <c r="ANG15" s="841"/>
      <c r="ANH15" s="841"/>
      <c r="ANI15" s="841"/>
      <c r="ANJ15" s="841"/>
      <c r="ANK15" s="841"/>
      <c r="ANL15" s="841"/>
      <c r="ANM15" s="841"/>
      <c r="ANN15" s="841"/>
      <c r="ANO15" s="841"/>
      <c r="ANP15" s="841"/>
      <c r="ANQ15" s="841"/>
      <c r="ANR15" s="841"/>
      <c r="ANS15" s="841"/>
      <c r="ANT15" s="841"/>
      <c r="ANU15" s="841"/>
      <c r="ANV15" s="841"/>
      <c r="ANW15" s="841"/>
      <c r="ANX15" s="841"/>
      <c r="ANY15" s="841"/>
      <c r="ANZ15" s="841"/>
      <c r="AOA15" s="841"/>
      <c r="AOB15" s="841"/>
      <c r="AOC15" s="841"/>
      <c r="AOD15" s="841"/>
      <c r="AOE15" s="841"/>
      <c r="AOF15" s="841"/>
      <c r="AOG15" s="841"/>
      <c r="AOH15" s="841"/>
      <c r="AOI15" s="841"/>
      <c r="AOJ15" s="841"/>
      <c r="AOK15" s="841"/>
      <c r="AOL15" s="841"/>
      <c r="AOM15" s="841"/>
      <c r="AON15" s="841"/>
      <c r="AOO15" s="841"/>
      <c r="AOP15" s="841"/>
      <c r="AOQ15" s="841"/>
      <c r="AOR15" s="841"/>
      <c r="AOS15" s="841"/>
      <c r="AOT15" s="841"/>
      <c r="AOU15" s="841"/>
      <c r="AOV15" s="841"/>
      <c r="AOW15" s="841"/>
      <c r="AOX15" s="841"/>
      <c r="AOY15" s="841"/>
      <c r="AOZ15" s="841"/>
      <c r="APA15" s="841"/>
      <c r="APB15" s="841"/>
      <c r="APC15" s="841"/>
      <c r="APD15" s="841"/>
      <c r="APE15" s="841"/>
      <c r="APF15" s="841"/>
      <c r="APG15" s="841"/>
      <c r="APH15" s="841"/>
      <c r="API15" s="841"/>
      <c r="APJ15" s="841"/>
      <c r="APK15" s="841"/>
      <c r="APL15" s="841"/>
      <c r="APM15" s="841"/>
      <c r="APN15" s="841"/>
      <c r="APO15" s="841"/>
      <c r="APP15" s="841"/>
      <c r="APQ15" s="841"/>
      <c r="APR15" s="841"/>
      <c r="APS15" s="841"/>
      <c r="APT15" s="841"/>
      <c r="APU15" s="841"/>
      <c r="APV15" s="841"/>
      <c r="APW15" s="841"/>
      <c r="APX15" s="841"/>
      <c r="APY15" s="841"/>
      <c r="APZ15" s="841"/>
      <c r="AQA15" s="841"/>
      <c r="AQB15" s="841"/>
      <c r="AQC15" s="841"/>
      <c r="AQD15" s="841"/>
      <c r="AQE15" s="841"/>
      <c r="AQF15" s="841"/>
      <c r="AQG15" s="841"/>
      <c r="AQH15" s="841"/>
      <c r="AQI15" s="841"/>
      <c r="AQJ15" s="841"/>
      <c r="AQK15" s="841"/>
      <c r="AQL15" s="841"/>
      <c r="AQM15" s="841"/>
      <c r="AQN15" s="841"/>
      <c r="AQO15" s="841"/>
      <c r="AQP15" s="841"/>
      <c r="AQQ15" s="841"/>
      <c r="AQR15" s="841"/>
      <c r="AQS15" s="841"/>
      <c r="AQT15" s="841"/>
      <c r="AQU15" s="841"/>
      <c r="AQV15" s="841"/>
      <c r="AQW15" s="841"/>
      <c r="AQX15" s="841"/>
      <c r="AQY15" s="841"/>
      <c r="AQZ15" s="841"/>
      <c r="ARA15" s="841"/>
      <c r="ARB15" s="841"/>
      <c r="ARC15" s="841"/>
      <c r="ARD15" s="841"/>
      <c r="ARE15" s="841"/>
      <c r="ARF15" s="841"/>
      <c r="ARG15" s="841"/>
      <c r="ARH15" s="841"/>
      <c r="ARI15" s="841"/>
      <c r="ARJ15" s="841"/>
      <c r="ARK15" s="841"/>
      <c r="ARL15" s="841"/>
      <c r="ARM15" s="841"/>
      <c r="ARN15" s="841"/>
      <c r="ARO15" s="841"/>
      <c r="ARP15" s="841"/>
      <c r="ARQ15" s="841"/>
      <c r="ARR15" s="841"/>
      <c r="ARS15" s="841"/>
      <c r="ART15" s="841"/>
      <c r="ARU15" s="841"/>
      <c r="ARV15" s="841"/>
      <c r="ARW15" s="841"/>
      <c r="ARX15" s="841"/>
      <c r="ARY15" s="841"/>
      <c r="ARZ15" s="841"/>
      <c r="ASA15" s="841"/>
      <c r="ASB15" s="841"/>
      <c r="ASC15" s="841"/>
      <c r="ASD15" s="841"/>
      <c r="ASE15" s="841"/>
      <c r="ASF15" s="841"/>
      <c r="ASG15" s="841"/>
      <c r="ASH15" s="841"/>
      <c r="ASI15" s="841"/>
      <c r="ASJ15" s="841"/>
      <c r="ASK15" s="841"/>
      <c r="ASL15" s="841"/>
      <c r="ASM15" s="841"/>
      <c r="ASN15" s="841"/>
      <c r="ASO15" s="841"/>
      <c r="ASP15" s="841"/>
      <c r="ASQ15" s="841"/>
      <c r="ASR15" s="841"/>
      <c r="ASS15" s="841"/>
      <c r="AST15" s="841"/>
      <c r="ASU15" s="841"/>
      <c r="ASV15" s="841"/>
      <c r="ASW15" s="841"/>
      <c r="ASX15" s="841"/>
      <c r="ASY15" s="841"/>
      <c r="ASZ15" s="841"/>
      <c r="ATA15" s="841"/>
      <c r="ATB15" s="841"/>
      <c r="ATC15" s="841"/>
      <c r="ATD15" s="841"/>
      <c r="ATE15" s="841"/>
      <c r="ATF15" s="841"/>
      <c r="ATG15" s="841"/>
      <c r="ATH15" s="841"/>
      <c r="ATI15" s="841"/>
      <c r="ATJ15" s="841"/>
      <c r="ATK15" s="841"/>
      <c r="ATL15" s="841"/>
      <c r="ATM15" s="841"/>
      <c r="ATN15" s="841"/>
      <c r="ATO15" s="841"/>
      <c r="ATP15" s="841"/>
      <c r="ATQ15" s="841"/>
      <c r="ATR15" s="841"/>
      <c r="ATS15" s="841"/>
      <c r="ATT15" s="841"/>
      <c r="ATU15" s="841"/>
      <c r="ATV15" s="841"/>
      <c r="ATW15" s="841"/>
      <c r="ATX15" s="841"/>
      <c r="ATY15" s="841"/>
      <c r="ATZ15" s="841"/>
      <c r="AUA15" s="841"/>
      <c r="AUB15" s="841"/>
      <c r="AUC15" s="841"/>
      <c r="AUD15" s="841"/>
      <c r="AUE15" s="841"/>
      <c r="AUF15" s="841"/>
      <c r="AUG15" s="841"/>
      <c r="AUH15" s="841"/>
      <c r="AUI15" s="841"/>
      <c r="AUJ15" s="841"/>
      <c r="AUK15" s="841"/>
      <c r="AUL15" s="841"/>
      <c r="AUM15" s="841"/>
      <c r="AUN15" s="841"/>
      <c r="AUO15" s="841"/>
      <c r="AUP15" s="841"/>
      <c r="AUQ15" s="841"/>
      <c r="AUR15" s="841"/>
      <c r="AUS15" s="841"/>
      <c r="AUT15" s="841"/>
      <c r="AUU15" s="841"/>
      <c r="AUV15" s="841"/>
      <c r="AUW15" s="841"/>
      <c r="AUX15" s="841"/>
      <c r="AUY15" s="841"/>
      <c r="AUZ15" s="841"/>
      <c r="AVA15" s="841"/>
      <c r="AVB15" s="841"/>
      <c r="AVC15" s="841"/>
      <c r="AVD15" s="841"/>
      <c r="AVE15" s="841"/>
      <c r="AVF15" s="841"/>
      <c r="AVG15" s="841"/>
      <c r="AVH15" s="841"/>
      <c r="AVI15" s="841"/>
      <c r="AVJ15" s="841"/>
      <c r="AVK15" s="841"/>
      <c r="AVL15" s="841"/>
      <c r="AVM15" s="841"/>
      <c r="AVN15" s="841"/>
      <c r="AVO15" s="841"/>
      <c r="AVP15" s="841"/>
      <c r="AVQ15" s="841"/>
      <c r="AVR15" s="841"/>
      <c r="AVS15" s="841"/>
      <c r="AVT15" s="841"/>
      <c r="AVU15" s="841"/>
      <c r="AVV15" s="841"/>
      <c r="AVW15" s="841"/>
      <c r="AVX15" s="841"/>
      <c r="AVY15" s="841"/>
      <c r="AVZ15" s="841"/>
      <c r="AWA15" s="841"/>
      <c r="AWB15" s="841"/>
      <c r="AWC15" s="841"/>
      <c r="AWD15" s="841"/>
      <c r="AWE15" s="841"/>
      <c r="AWF15" s="841"/>
      <c r="AWG15" s="841"/>
      <c r="AWH15" s="841"/>
      <c r="AWI15" s="841"/>
      <c r="AWJ15" s="841"/>
      <c r="AWK15" s="841"/>
      <c r="AWL15" s="841"/>
      <c r="AWM15" s="841"/>
      <c r="AWN15" s="841"/>
      <c r="AWO15" s="841"/>
      <c r="AWP15" s="841"/>
      <c r="AWQ15" s="841"/>
      <c r="AWR15" s="841"/>
      <c r="AWS15" s="841"/>
      <c r="AWT15" s="841"/>
      <c r="AWU15" s="841"/>
      <c r="AWV15" s="841"/>
      <c r="AWW15" s="841"/>
      <c r="AWX15" s="841"/>
      <c r="AWY15" s="841"/>
      <c r="AWZ15" s="841"/>
      <c r="AXA15" s="841"/>
      <c r="AXB15" s="841"/>
      <c r="AXC15" s="841"/>
      <c r="AXD15" s="841"/>
      <c r="AXE15" s="841"/>
      <c r="AXF15" s="841"/>
      <c r="AXG15" s="841"/>
      <c r="AXH15" s="841"/>
      <c r="AXI15" s="841"/>
      <c r="AXJ15" s="841"/>
      <c r="AXK15" s="841"/>
      <c r="AXL15" s="841"/>
      <c r="AXM15" s="841"/>
      <c r="AXN15" s="841"/>
      <c r="AXO15" s="841"/>
      <c r="AXP15" s="841"/>
      <c r="AXQ15" s="841"/>
      <c r="AXR15" s="841"/>
      <c r="AXS15" s="841"/>
      <c r="AXT15" s="841"/>
      <c r="AXU15" s="841"/>
      <c r="AXV15" s="841"/>
      <c r="AXW15" s="841"/>
      <c r="AXX15" s="841"/>
      <c r="AXY15" s="841"/>
      <c r="AXZ15" s="841"/>
      <c r="AYA15" s="841"/>
      <c r="AYB15" s="841"/>
      <c r="AYC15" s="841"/>
      <c r="AYD15" s="841"/>
      <c r="AYE15" s="841"/>
      <c r="AYF15" s="841"/>
      <c r="AYG15" s="841"/>
      <c r="AYH15" s="841"/>
      <c r="AYI15" s="841"/>
      <c r="AYJ15" s="841"/>
      <c r="AYK15" s="841"/>
      <c r="AYL15" s="841"/>
      <c r="AYM15" s="841"/>
      <c r="AYN15" s="841"/>
      <c r="AYO15" s="841"/>
      <c r="AYP15" s="841"/>
      <c r="AYQ15" s="841"/>
      <c r="AYR15" s="841"/>
      <c r="AYS15" s="841"/>
      <c r="AYT15" s="841"/>
      <c r="AYU15" s="841"/>
      <c r="AYV15" s="841"/>
      <c r="AYW15" s="841"/>
      <c r="AYX15" s="841"/>
      <c r="AYY15" s="841"/>
      <c r="AYZ15" s="841"/>
      <c r="AZA15" s="841"/>
      <c r="AZB15" s="841"/>
      <c r="AZC15" s="841"/>
      <c r="AZD15" s="841"/>
      <c r="AZE15" s="841"/>
      <c r="AZF15" s="841"/>
      <c r="AZG15" s="841"/>
      <c r="AZH15" s="841"/>
      <c r="AZI15" s="841"/>
      <c r="AZJ15" s="841"/>
      <c r="AZK15" s="841"/>
      <c r="AZL15" s="841"/>
      <c r="AZM15" s="841"/>
      <c r="AZN15" s="841"/>
      <c r="AZO15" s="841"/>
      <c r="AZP15" s="841"/>
      <c r="AZQ15" s="841"/>
      <c r="AZR15" s="841"/>
      <c r="AZS15" s="841"/>
      <c r="AZT15" s="841"/>
      <c r="AZU15" s="841"/>
      <c r="AZV15" s="841"/>
      <c r="AZW15" s="841"/>
      <c r="AZX15" s="841"/>
      <c r="AZY15" s="841"/>
      <c r="AZZ15" s="841"/>
      <c r="BAA15" s="841"/>
      <c r="BAB15" s="841"/>
      <c r="BAC15" s="841"/>
      <c r="BAD15" s="841"/>
      <c r="BAE15" s="841"/>
      <c r="BAF15" s="841"/>
      <c r="BAG15" s="841"/>
      <c r="BAH15" s="841"/>
      <c r="BAI15" s="841"/>
      <c r="BAJ15" s="841"/>
      <c r="BAK15" s="841"/>
      <c r="BAL15" s="841"/>
      <c r="BAM15" s="841"/>
      <c r="BAN15" s="841"/>
      <c r="BAO15" s="841"/>
      <c r="BAP15" s="841"/>
      <c r="BAQ15" s="841"/>
      <c r="BAR15" s="841"/>
      <c r="BAS15" s="841"/>
      <c r="BAT15" s="841"/>
      <c r="BAU15" s="841"/>
      <c r="BAV15" s="841"/>
      <c r="BAW15" s="841"/>
      <c r="BAX15" s="841"/>
      <c r="BAY15" s="841"/>
      <c r="BAZ15" s="841"/>
      <c r="BBA15" s="841"/>
      <c r="BBB15" s="841"/>
      <c r="BBC15" s="841"/>
      <c r="BBD15" s="841"/>
      <c r="BBE15" s="841"/>
      <c r="BBF15" s="841"/>
      <c r="BBG15" s="841"/>
      <c r="BBH15" s="841"/>
      <c r="BBI15" s="841"/>
      <c r="BBJ15" s="841"/>
      <c r="BBK15" s="841"/>
      <c r="BBL15" s="841"/>
      <c r="BBM15" s="841"/>
      <c r="BBN15" s="841"/>
      <c r="BBO15" s="841"/>
      <c r="BBP15" s="841"/>
      <c r="BBQ15" s="841"/>
      <c r="BBR15" s="841"/>
      <c r="BBS15" s="841"/>
      <c r="BBT15" s="841"/>
      <c r="BBU15" s="841"/>
      <c r="BBV15" s="841"/>
      <c r="BBW15" s="841"/>
      <c r="BBX15" s="841"/>
      <c r="BBY15" s="841"/>
      <c r="BBZ15" s="841"/>
      <c r="BCA15" s="841"/>
      <c r="BCB15" s="841"/>
      <c r="BCC15" s="841"/>
      <c r="BCD15" s="841"/>
      <c r="BCE15" s="841"/>
      <c r="BCF15" s="841"/>
      <c r="BCG15" s="841"/>
      <c r="BCH15" s="841"/>
      <c r="BCI15" s="841"/>
      <c r="BCJ15" s="841"/>
      <c r="BCK15" s="841"/>
      <c r="BCL15" s="841"/>
      <c r="BCM15" s="841"/>
      <c r="BCN15" s="841"/>
      <c r="BCO15" s="841"/>
      <c r="BCP15" s="841"/>
      <c r="BCQ15" s="841"/>
      <c r="BCR15" s="841"/>
      <c r="BCS15" s="841"/>
      <c r="BCT15" s="841"/>
      <c r="BCU15" s="841"/>
      <c r="BCV15" s="841"/>
      <c r="BCW15" s="841"/>
      <c r="BCX15" s="841"/>
      <c r="BCY15" s="841"/>
      <c r="BCZ15" s="841"/>
      <c r="BDA15" s="841"/>
      <c r="BDB15" s="841"/>
      <c r="BDC15" s="841"/>
      <c r="BDD15" s="841"/>
      <c r="BDE15" s="841"/>
      <c r="BDF15" s="841"/>
      <c r="BDG15" s="841"/>
      <c r="BDH15" s="841"/>
      <c r="BDI15" s="841"/>
      <c r="BDJ15" s="841"/>
      <c r="BDK15" s="841"/>
      <c r="BDL15" s="841"/>
      <c r="BDM15" s="841"/>
      <c r="BDN15" s="841"/>
      <c r="BDO15" s="841"/>
      <c r="BDP15" s="841"/>
      <c r="BDQ15" s="841"/>
      <c r="BDR15" s="841"/>
      <c r="BDS15" s="841"/>
      <c r="BDT15" s="841"/>
      <c r="BDU15" s="841"/>
      <c r="BDV15" s="841"/>
      <c r="BDW15" s="841"/>
      <c r="BDX15" s="841"/>
      <c r="BDY15" s="841"/>
      <c r="BDZ15" s="841"/>
      <c r="BEA15" s="841"/>
      <c r="BEB15" s="841"/>
      <c r="BEC15" s="841"/>
      <c r="BED15" s="841"/>
      <c r="BEE15" s="841"/>
      <c r="BEF15" s="841"/>
      <c r="BEG15" s="841"/>
      <c r="BEH15" s="841"/>
      <c r="BEI15" s="841"/>
      <c r="BEJ15" s="841"/>
      <c r="BEK15" s="841"/>
      <c r="BEL15" s="841"/>
      <c r="BEM15" s="841"/>
      <c r="BEN15" s="841"/>
      <c r="BEO15" s="841"/>
      <c r="BEP15" s="841"/>
      <c r="BEQ15" s="841"/>
      <c r="BER15" s="841"/>
      <c r="BES15" s="841"/>
      <c r="BET15" s="841"/>
      <c r="BEU15" s="841"/>
      <c r="BEV15" s="841"/>
      <c r="BEW15" s="841"/>
      <c r="BEX15" s="841"/>
      <c r="BEY15" s="841"/>
      <c r="BEZ15" s="841"/>
      <c r="BFA15" s="841"/>
      <c r="BFB15" s="841"/>
      <c r="BFC15" s="841"/>
      <c r="BFD15" s="841"/>
      <c r="BFE15" s="841"/>
      <c r="BFF15" s="841"/>
      <c r="BFG15" s="841"/>
      <c r="BFH15" s="841"/>
      <c r="BFI15" s="841"/>
      <c r="BFJ15" s="841"/>
      <c r="BFK15" s="841"/>
      <c r="BFL15" s="841"/>
      <c r="BFM15" s="841"/>
      <c r="BFN15" s="841"/>
      <c r="BFO15" s="841"/>
      <c r="BFP15" s="841"/>
      <c r="BFQ15" s="841"/>
      <c r="BFR15" s="841"/>
      <c r="BFS15" s="841"/>
      <c r="BFT15" s="841"/>
      <c r="BFU15" s="841"/>
      <c r="BFV15" s="841"/>
      <c r="BFW15" s="841"/>
      <c r="BFX15" s="841"/>
      <c r="BFY15" s="841"/>
      <c r="BFZ15" s="841"/>
      <c r="BGA15" s="841"/>
      <c r="BGB15" s="841"/>
      <c r="BGC15" s="841"/>
      <c r="BGD15" s="841"/>
      <c r="BGE15" s="841"/>
      <c r="BGF15" s="841"/>
      <c r="BGG15" s="841"/>
      <c r="BGH15" s="841"/>
      <c r="BGI15" s="841"/>
      <c r="BGJ15" s="841"/>
      <c r="BGK15" s="841"/>
      <c r="BGL15" s="841"/>
      <c r="BGM15" s="841"/>
      <c r="BGN15" s="841"/>
      <c r="BGO15" s="841"/>
      <c r="BGP15" s="841"/>
      <c r="BGQ15" s="841"/>
      <c r="BGR15" s="841"/>
      <c r="BGS15" s="841"/>
      <c r="BGT15" s="841"/>
      <c r="BGU15" s="841"/>
      <c r="BGV15" s="841"/>
      <c r="BGW15" s="841"/>
      <c r="BGX15" s="841"/>
      <c r="BGY15" s="841"/>
      <c r="BGZ15" s="841"/>
      <c r="BHA15" s="841"/>
      <c r="BHB15" s="841"/>
      <c r="BHC15" s="841"/>
      <c r="BHD15" s="841"/>
      <c r="BHE15" s="841"/>
      <c r="BHF15" s="841"/>
      <c r="BHG15" s="841"/>
      <c r="BHH15" s="841"/>
      <c r="BHI15" s="841"/>
      <c r="BHJ15" s="841"/>
      <c r="BHK15" s="841"/>
      <c r="BHL15" s="841"/>
      <c r="BHM15" s="841"/>
      <c r="BHN15" s="841"/>
      <c r="BHO15" s="841"/>
      <c r="BHP15" s="841"/>
      <c r="BHQ15" s="841"/>
      <c r="BHR15" s="841"/>
      <c r="BHS15" s="841"/>
      <c r="BHT15" s="841"/>
      <c r="BHU15" s="841"/>
      <c r="BHV15" s="841"/>
      <c r="BHW15" s="841"/>
      <c r="BHX15" s="841"/>
      <c r="BHY15" s="841"/>
      <c r="BHZ15" s="841"/>
      <c r="BIA15" s="841"/>
      <c r="BIB15" s="841"/>
      <c r="BIC15" s="841"/>
      <c r="BID15" s="841"/>
      <c r="BIE15" s="841"/>
      <c r="BIF15" s="841"/>
      <c r="BIG15" s="841"/>
      <c r="BIH15" s="841"/>
      <c r="BII15" s="841"/>
      <c r="BIJ15" s="841"/>
      <c r="BIK15" s="841"/>
      <c r="BIL15" s="841"/>
      <c r="BIM15" s="841"/>
      <c r="BIN15" s="841"/>
      <c r="BIO15" s="841"/>
      <c r="BIP15" s="841"/>
      <c r="BIQ15" s="841"/>
      <c r="BIR15" s="841"/>
      <c r="BIS15" s="841"/>
      <c r="BIT15" s="841"/>
      <c r="BIU15" s="841"/>
      <c r="BIV15" s="841"/>
      <c r="BIW15" s="841"/>
      <c r="BIX15" s="841"/>
      <c r="BIY15" s="841"/>
      <c r="BIZ15" s="841"/>
      <c r="BJA15" s="841"/>
      <c r="BJB15" s="841"/>
      <c r="BJC15" s="841"/>
      <c r="BJD15" s="841"/>
      <c r="BJE15" s="841"/>
      <c r="BJF15" s="841"/>
      <c r="BJG15" s="841"/>
      <c r="BJH15" s="841"/>
      <c r="BJI15" s="841"/>
      <c r="BJJ15" s="841"/>
      <c r="BJK15" s="841"/>
      <c r="BJL15" s="841"/>
      <c r="BJM15" s="841"/>
      <c r="BJN15" s="841"/>
      <c r="BJO15" s="841"/>
      <c r="BJP15" s="841"/>
      <c r="BJQ15" s="841"/>
      <c r="BJR15" s="841"/>
      <c r="BJS15" s="841"/>
      <c r="BJT15" s="841"/>
      <c r="BJU15" s="841"/>
      <c r="BJV15" s="841"/>
      <c r="BJW15" s="841"/>
      <c r="BJX15" s="841"/>
      <c r="BJY15" s="841"/>
      <c r="BJZ15" s="841"/>
      <c r="BKA15" s="841"/>
      <c r="BKB15" s="841"/>
      <c r="BKC15" s="841"/>
      <c r="BKD15" s="841"/>
      <c r="BKE15" s="841"/>
      <c r="BKF15" s="841"/>
      <c r="BKG15" s="841"/>
      <c r="BKH15" s="841"/>
      <c r="BKI15" s="841"/>
      <c r="BKJ15" s="841"/>
      <c r="BKK15" s="841"/>
      <c r="BKL15" s="841"/>
      <c r="BKM15" s="841"/>
      <c r="BKN15" s="841"/>
      <c r="BKO15" s="841"/>
      <c r="BKP15" s="841"/>
      <c r="BKQ15" s="841"/>
      <c r="BKR15" s="841"/>
      <c r="BKS15" s="841"/>
      <c r="BKT15" s="841"/>
      <c r="BKU15" s="841"/>
      <c r="BKV15" s="841"/>
      <c r="BKW15" s="841"/>
      <c r="BKX15" s="841"/>
      <c r="BKY15" s="841"/>
      <c r="BKZ15" s="841"/>
      <c r="BLA15" s="841"/>
      <c r="BLB15" s="841"/>
      <c r="BLC15" s="841"/>
      <c r="BLD15" s="841"/>
      <c r="BLE15" s="841"/>
      <c r="BLF15" s="841"/>
      <c r="BLG15" s="841"/>
      <c r="BLH15" s="841"/>
      <c r="BLI15" s="841"/>
      <c r="BLJ15" s="841"/>
      <c r="BLK15" s="841"/>
      <c r="BLL15" s="841"/>
      <c r="BLM15" s="841"/>
      <c r="BLN15" s="841"/>
      <c r="BLO15" s="841"/>
      <c r="BLP15" s="841"/>
      <c r="BLQ15" s="841"/>
      <c r="BLR15" s="841"/>
      <c r="BLS15" s="841"/>
      <c r="BLT15" s="841"/>
      <c r="BLU15" s="841"/>
      <c r="BLV15" s="841"/>
      <c r="BLW15" s="841"/>
      <c r="BLX15" s="841"/>
      <c r="BLY15" s="841"/>
      <c r="BLZ15" s="841"/>
      <c r="BMA15" s="841"/>
      <c r="BMB15" s="841"/>
      <c r="BMC15" s="841"/>
      <c r="BMD15" s="841"/>
      <c r="BME15" s="841"/>
      <c r="BMF15" s="841"/>
      <c r="BMG15" s="841"/>
      <c r="BMH15" s="841"/>
      <c r="BMI15" s="841"/>
      <c r="BMJ15" s="841"/>
      <c r="BMK15" s="841"/>
      <c r="BML15" s="841"/>
      <c r="BMM15" s="841"/>
      <c r="BMN15" s="841"/>
      <c r="BMO15" s="841"/>
      <c r="BMP15" s="841"/>
      <c r="BMQ15" s="841"/>
      <c r="BMR15" s="841"/>
      <c r="BMS15" s="841"/>
      <c r="BMT15" s="841"/>
      <c r="BMU15" s="841"/>
      <c r="BMV15" s="841"/>
      <c r="BMW15" s="841"/>
      <c r="BMX15" s="841"/>
      <c r="BMY15" s="841"/>
      <c r="BMZ15" s="841"/>
      <c r="BNA15" s="841"/>
      <c r="BNB15" s="841"/>
      <c r="BNC15" s="841"/>
      <c r="BND15" s="841"/>
      <c r="BNE15" s="841"/>
      <c r="BNF15" s="841"/>
      <c r="BNG15" s="841"/>
      <c r="BNH15" s="841"/>
      <c r="BNI15" s="841"/>
      <c r="BNJ15" s="841"/>
      <c r="BNK15" s="841"/>
      <c r="BNL15" s="841"/>
      <c r="BNM15" s="841"/>
      <c r="BNN15" s="841"/>
      <c r="BNO15" s="841"/>
      <c r="BNP15" s="841"/>
      <c r="BNQ15" s="841"/>
      <c r="BNR15" s="841"/>
      <c r="BNS15" s="841"/>
      <c r="BNT15" s="841"/>
      <c r="BNU15" s="841"/>
      <c r="BNV15" s="841"/>
      <c r="BNW15" s="841"/>
      <c r="BNX15" s="841"/>
      <c r="BNY15" s="841"/>
      <c r="BNZ15" s="841"/>
      <c r="BOA15" s="841"/>
      <c r="BOB15" s="841"/>
      <c r="BOC15" s="841"/>
      <c r="BOD15" s="841"/>
      <c r="BOE15" s="841"/>
      <c r="BOF15" s="841"/>
      <c r="BOG15" s="841"/>
      <c r="BOH15" s="841"/>
      <c r="BOI15" s="841"/>
      <c r="BOJ15" s="841"/>
      <c r="BOK15" s="841"/>
      <c r="BOL15" s="841"/>
      <c r="BOM15" s="841"/>
      <c r="BON15" s="841"/>
      <c r="BOO15" s="841"/>
      <c r="BOP15" s="841"/>
      <c r="BOQ15" s="841"/>
      <c r="BOR15" s="841"/>
      <c r="BOS15" s="841"/>
      <c r="BOT15" s="841"/>
      <c r="BOU15" s="841"/>
      <c r="BOV15" s="841"/>
      <c r="BOW15" s="841"/>
      <c r="BOX15" s="841"/>
      <c r="BOY15" s="841"/>
      <c r="BOZ15" s="841"/>
      <c r="BPA15" s="841"/>
      <c r="BPB15" s="841"/>
      <c r="BPC15" s="841"/>
      <c r="BPD15" s="841"/>
      <c r="BPE15" s="841"/>
      <c r="BPF15" s="841"/>
      <c r="BPG15" s="841"/>
      <c r="BPH15" s="841"/>
      <c r="BPI15" s="841"/>
      <c r="BPJ15" s="841"/>
      <c r="BPK15" s="841"/>
      <c r="BPL15" s="841"/>
      <c r="BPM15" s="841"/>
      <c r="BPN15" s="841"/>
      <c r="BPO15" s="841"/>
      <c r="BPP15" s="841"/>
      <c r="BPQ15" s="841"/>
      <c r="BPR15" s="841"/>
      <c r="BPS15" s="841"/>
      <c r="BPT15" s="841"/>
      <c r="BPU15" s="841"/>
      <c r="BPV15" s="841"/>
      <c r="BPW15" s="841"/>
      <c r="BPX15" s="841"/>
      <c r="BPY15" s="841"/>
      <c r="BPZ15" s="841"/>
      <c r="BQA15" s="841"/>
      <c r="BQB15" s="841"/>
      <c r="BQC15" s="841"/>
      <c r="BQD15" s="841"/>
      <c r="BQE15" s="841"/>
      <c r="BQF15" s="841"/>
      <c r="BQG15" s="841"/>
      <c r="BQH15" s="841"/>
      <c r="BQI15" s="841"/>
      <c r="BQJ15" s="841"/>
      <c r="BQK15" s="841"/>
      <c r="BQL15" s="841"/>
      <c r="BQM15" s="841"/>
      <c r="BQN15" s="841"/>
      <c r="BQO15" s="841"/>
      <c r="BQP15" s="841"/>
      <c r="BQQ15" s="841"/>
      <c r="BQR15" s="841"/>
      <c r="BQS15" s="841"/>
      <c r="BQT15" s="841"/>
      <c r="BQU15" s="841"/>
      <c r="BQV15" s="841"/>
      <c r="BQW15" s="841"/>
      <c r="BQX15" s="841"/>
      <c r="BQY15" s="841"/>
      <c r="BQZ15" s="841"/>
      <c r="BRA15" s="841"/>
      <c r="BRB15" s="841"/>
      <c r="BRC15" s="841"/>
      <c r="BRD15" s="841"/>
      <c r="BRE15" s="841"/>
      <c r="BRF15" s="841"/>
      <c r="BRG15" s="841"/>
      <c r="BRH15" s="841"/>
      <c r="BRI15" s="841"/>
      <c r="BRJ15" s="841"/>
      <c r="BRK15" s="841"/>
      <c r="BRL15" s="841"/>
      <c r="BRM15" s="841"/>
      <c r="BRN15" s="841"/>
      <c r="BRO15" s="841"/>
      <c r="BRP15" s="841"/>
      <c r="BRQ15" s="841"/>
      <c r="BRR15" s="841"/>
      <c r="BRS15" s="841"/>
      <c r="BRT15" s="841"/>
      <c r="BRU15" s="841"/>
      <c r="BRV15" s="841"/>
      <c r="BRW15" s="841"/>
      <c r="BRX15" s="841"/>
      <c r="BRY15" s="841"/>
      <c r="BRZ15" s="841"/>
      <c r="BSA15" s="841"/>
      <c r="BSB15" s="841"/>
      <c r="BSC15" s="841"/>
      <c r="BSD15" s="841"/>
      <c r="BSE15" s="841"/>
      <c r="BSF15" s="841"/>
      <c r="BSG15" s="841"/>
      <c r="BSH15" s="841"/>
      <c r="BSI15" s="841"/>
      <c r="BSJ15" s="841"/>
      <c r="BSK15" s="841"/>
      <c r="BSL15" s="841"/>
      <c r="BSM15" s="841"/>
      <c r="BSN15" s="841"/>
      <c r="BSO15" s="841"/>
      <c r="BSP15" s="841"/>
      <c r="BSQ15" s="841"/>
      <c r="BSR15" s="841"/>
      <c r="BSS15" s="841"/>
      <c r="BST15" s="841"/>
      <c r="BSU15" s="841"/>
      <c r="BSV15" s="841"/>
      <c r="BSW15" s="841"/>
      <c r="BSX15" s="841"/>
      <c r="BSY15" s="841"/>
      <c r="BSZ15" s="841"/>
      <c r="BTA15" s="841"/>
      <c r="BTB15" s="841"/>
      <c r="BTC15" s="841"/>
      <c r="BTD15" s="841"/>
      <c r="BTE15" s="841"/>
      <c r="BTF15" s="841"/>
      <c r="BTG15" s="841"/>
      <c r="BTH15" s="841"/>
      <c r="BTI15" s="841"/>
      <c r="BTJ15" s="841"/>
      <c r="BTK15" s="841"/>
      <c r="BTL15" s="841"/>
      <c r="BTM15" s="841"/>
      <c r="BTN15" s="841"/>
      <c r="BTO15" s="841"/>
      <c r="BTP15" s="841"/>
      <c r="BTQ15" s="841"/>
      <c r="BTR15" s="841"/>
      <c r="BTS15" s="841"/>
      <c r="BTT15" s="841"/>
      <c r="BTU15" s="841"/>
      <c r="BTV15" s="841"/>
      <c r="BTW15" s="841"/>
      <c r="BTX15" s="841"/>
      <c r="BTY15" s="841"/>
      <c r="BTZ15" s="841"/>
      <c r="BUA15" s="841"/>
      <c r="BUB15" s="841"/>
      <c r="BUC15" s="841"/>
      <c r="BUD15" s="841"/>
      <c r="BUE15" s="841"/>
      <c r="BUF15" s="841"/>
      <c r="BUG15" s="841"/>
      <c r="BUH15" s="841"/>
      <c r="BUI15" s="841"/>
      <c r="BUJ15" s="841"/>
      <c r="BUK15" s="841"/>
      <c r="BUL15" s="841"/>
      <c r="BUM15" s="841"/>
      <c r="BUN15" s="841"/>
      <c r="BUO15" s="841"/>
      <c r="BUP15" s="841"/>
      <c r="BUQ15" s="841"/>
      <c r="BUR15" s="841"/>
      <c r="BUS15" s="841"/>
      <c r="BUT15" s="841"/>
      <c r="BUU15" s="841"/>
      <c r="BUV15" s="841"/>
      <c r="BUW15" s="841"/>
      <c r="BUX15" s="841"/>
      <c r="BUY15" s="841"/>
      <c r="BUZ15" s="841"/>
      <c r="BVA15" s="841"/>
      <c r="BVB15" s="841"/>
      <c r="BVC15" s="841"/>
      <c r="BVD15" s="841"/>
      <c r="BVE15" s="841"/>
      <c r="BVF15" s="841"/>
      <c r="BVG15" s="841"/>
      <c r="BVH15" s="841"/>
      <c r="BVI15" s="841"/>
      <c r="BVJ15" s="841"/>
      <c r="BVK15" s="841"/>
      <c r="BVL15" s="841"/>
      <c r="BVM15" s="841"/>
      <c r="BVN15" s="841"/>
      <c r="BVO15" s="841"/>
      <c r="BVP15" s="841"/>
      <c r="BVQ15" s="841"/>
      <c r="BVR15" s="841"/>
      <c r="BVS15" s="841"/>
      <c r="BVT15" s="841"/>
      <c r="BVU15" s="841"/>
      <c r="BVV15" s="841"/>
      <c r="BVW15" s="841"/>
      <c r="BVX15" s="841"/>
      <c r="BVY15" s="841"/>
      <c r="BVZ15" s="841"/>
      <c r="BWA15" s="841"/>
      <c r="BWB15" s="841"/>
      <c r="BWC15" s="841"/>
      <c r="BWD15" s="841"/>
      <c r="BWE15" s="841"/>
      <c r="BWF15" s="841"/>
      <c r="BWG15" s="841"/>
      <c r="BWH15" s="841"/>
      <c r="BWI15" s="841"/>
      <c r="BWJ15" s="841"/>
      <c r="BWK15" s="841"/>
      <c r="BWL15" s="841"/>
      <c r="BWM15" s="841"/>
      <c r="BWN15" s="841"/>
      <c r="BWO15" s="841"/>
      <c r="BWP15" s="841"/>
      <c r="BWQ15" s="841"/>
      <c r="BWR15" s="841"/>
      <c r="BWS15" s="841"/>
      <c r="BWT15" s="841"/>
      <c r="BWU15" s="841"/>
      <c r="BWV15" s="841"/>
      <c r="BWW15" s="841"/>
      <c r="BWX15" s="841"/>
      <c r="BWY15" s="841"/>
      <c r="BWZ15" s="841"/>
      <c r="BXA15" s="841"/>
      <c r="BXB15" s="841"/>
      <c r="BXC15" s="841"/>
      <c r="BXD15" s="841"/>
      <c r="BXE15" s="841"/>
      <c r="BXF15" s="841"/>
      <c r="BXG15" s="841"/>
      <c r="BXH15" s="841"/>
      <c r="BXI15" s="841"/>
      <c r="BXJ15" s="841"/>
      <c r="BXK15" s="841"/>
      <c r="BXL15" s="841"/>
      <c r="BXM15" s="841"/>
      <c r="BXN15" s="841"/>
      <c r="BXO15" s="841"/>
      <c r="BXP15" s="841"/>
      <c r="BXQ15" s="841"/>
      <c r="BXR15" s="841"/>
      <c r="BXS15" s="841"/>
      <c r="BXT15" s="841"/>
      <c r="BXU15" s="841"/>
      <c r="BXV15" s="841"/>
      <c r="BXW15" s="841"/>
      <c r="BXX15" s="841"/>
      <c r="BXY15" s="841"/>
      <c r="BXZ15" s="841"/>
      <c r="BYA15" s="841"/>
      <c r="BYB15" s="841"/>
      <c r="BYC15" s="841"/>
      <c r="BYD15" s="841"/>
      <c r="BYE15" s="841"/>
      <c r="BYF15" s="841"/>
      <c r="BYG15" s="841"/>
      <c r="BYH15" s="841"/>
      <c r="BYI15" s="841"/>
      <c r="BYJ15" s="841"/>
      <c r="BYK15" s="841"/>
      <c r="BYL15" s="841"/>
      <c r="BYM15" s="841"/>
      <c r="BYN15" s="841"/>
      <c r="BYO15" s="841"/>
      <c r="BYP15" s="841"/>
      <c r="BYQ15" s="841"/>
      <c r="BYR15" s="841"/>
      <c r="BYS15" s="841"/>
      <c r="BYT15" s="841"/>
      <c r="BYU15" s="841"/>
      <c r="BYV15" s="841"/>
      <c r="BYW15" s="841"/>
      <c r="BYX15" s="841"/>
      <c r="BYY15" s="841"/>
      <c r="BYZ15" s="841"/>
      <c r="BZA15" s="841"/>
      <c r="BZB15" s="841"/>
      <c r="BZC15" s="841"/>
      <c r="BZD15" s="841"/>
      <c r="BZE15" s="841"/>
      <c r="BZF15" s="841"/>
      <c r="BZG15" s="841"/>
      <c r="BZH15" s="841"/>
      <c r="BZI15" s="841"/>
      <c r="BZJ15" s="841"/>
      <c r="BZK15" s="841"/>
      <c r="BZL15" s="841"/>
      <c r="BZM15" s="841"/>
      <c r="BZN15" s="841"/>
      <c r="BZO15" s="841"/>
      <c r="BZP15" s="841"/>
      <c r="BZQ15" s="841"/>
      <c r="BZR15" s="841"/>
      <c r="BZS15" s="841"/>
      <c r="BZT15" s="841"/>
      <c r="BZU15" s="841"/>
      <c r="BZV15" s="841"/>
      <c r="BZW15" s="841"/>
      <c r="BZX15" s="841"/>
      <c r="BZY15" s="841"/>
      <c r="BZZ15" s="841"/>
      <c r="CAA15" s="841"/>
      <c r="CAB15" s="841"/>
      <c r="CAC15" s="841"/>
      <c r="CAD15" s="841"/>
      <c r="CAE15" s="841"/>
      <c r="CAF15" s="841"/>
      <c r="CAG15" s="841"/>
      <c r="CAH15" s="841"/>
      <c r="CAI15" s="841"/>
      <c r="CAJ15" s="841"/>
      <c r="CAK15" s="841"/>
      <c r="CAL15" s="841"/>
      <c r="CAM15" s="841"/>
      <c r="CAN15" s="841"/>
      <c r="CAO15" s="841"/>
      <c r="CAP15" s="841"/>
      <c r="CAQ15" s="841"/>
      <c r="CAR15" s="841"/>
      <c r="CAS15" s="841"/>
      <c r="CAT15" s="841"/>
      <c r="CAU15" s="841"/>
      <c r="CAV15" s="841"/>
      <c r="CAW15" s="841"/>
      <c r="CAX15" s="841"/>
      <c r="CAY15" s="841"/>
      <c r="CAZ15" s="841"/>
      <c r="CBA15" s="841"/>
      <c r="CBB15" s="841"/>
      <c r="CBC15" s="841"/>
      <c r="CBD15" s="841"/>
      <c r="CBE15" s="841"/>
      <c r="CBF15" s="841"/>
      <c r="CBG15" s="841"/>
      <c r="CBH15" s="841"/>
      <c r="CBI15" s="841"/>
      <c r="CBJ15" s="841"/>
      <c r="CBK15" s="841"/>
      <c r="CBL15" s="841"/>
      <c r="CBM15" s="841"/>
      <c r="CBN15" s="841"/>
      <c r="CBO15" s="841"/>
      <c r="CBP15" s="841"/>
      <c r="CBQ15" s="841"/>
      <c r="CBR15" s="841"/>
      <c r="CBS15" s="841"/>
      <c r="CBT15" s="841"/>
      <c r="CBU15" s="841"/>
      <c r="CBV15" s="841"/>
      <c r="CBW15" s="841"/>
      <c r="CBX15" s="841"/>
      <c r="CBY15" s="841"/>
      <c r="CBZ15" s="841"/>
      <c r="CCA15" s="841"/>
      <c r="CCB15" s="841"/>
      <c r="CCC15" s="841"/>
      <c r="CCD15" s="841"/>
      <c r="CCE15" s="841"/>
      <c r="CCF15" s="841"/>
      <c r="CCG15" s="841"/>
      <c r="CCH15" s="841"/>
      <c r="CCI15" s="841"/>
      <c r="CCJ15" s="841"/>
      <c r="CCK15" s="841"/>
      <c r="CCL15" s="841"/>
      <c r="CCM15" s="841"/>
      <c r="CCN15" s="841"/>
      <c r="CCO15" s="841"/>
      <c r="CCP15" s="841"/>
      <c r="CCQ15" s="841"/>
      <c r="CCR15" s="841"/>
      <c r="CCS15" s="841"/>
      <c r="CCT15" s="841"/>
      <c r="CCU15" s="841"/>
      <c r="CCV15" s="841"/>
      <c r="CCW15" s="841"/>
      <c r="CCX15" s="841"/>
      <c r="CCY15" s="841"/>
      <c r="CCZ15" s="841"/>
      <c r="CDA15" s="841"/>
      <c r="CDB15" s="841"/>
      <c r="CDC15" s="841"/>
      <c r="CDD15" s="841"/>
      <c r="CDE15" s="841"/>
      <c r="CDF15" s="841"/>
      <c r="CDG15" s="841"/>
      <c r="CDH15" s="841"/>
      <c r="CDI15" s="841"/>
      <c r="CDJ15" s="841"/>
      <c r="CDK15" s="841"/>
      <c r="CDL15" s="841"/>
      <c r="CDM15" s="841"/>
      <c r="CDN15" s="841"/>
      <c r="CDO15" s="841"/>
      <c r="CDP15" s="841"/>
      <c r="CDQ15" s="841"/>
      <c r="CDR15" s="841"/>
      <c r="CDS15" s="841"/>
      <c r="CDT15" s="841"/>
      <c r="CDU15" s="841"/>
      <c r="CDV15" s="841"/>
      <c r="CDW15" s="841"/>
      <c r="CDX15" s="841"/>
      <c r="CDY15" s="841"/>
      <c r="CDZ15" s="841"/>
      <c r="CEA15" s="841"/>
      <c r="CEB15" s="841"/>
      <c r="CEC15" s="841"/>
      <c r="CED15" s="841"/>
      <c r="CEE15" s="841"/>
      <c r="CEF15" s="841"/>
      <c r="CEG15" s="841"/>
      <c r="CEH15" s="841"/>
      <c r="CEI15" s="841"/>
      <c r="CEJ15" s="841"/>
      <c r="CEK15" s="841"/>
      <c r="CEL15" s="841"/>
      <c r="CEM15" s="841"/>
      <c r="CEN15" s="841"/>
      <c r="CEO15" s="841"/>
      <c r="CEP15" s="841"/>
      <c r="CEQ15" s="841"/>
      <c r="CER15" s="841"/>
      <c r="CES15" s="841"/>
      <c r="CET15" s="841"/>
      <c r="CEU15" s="841"/>
      <c r="CEV15" s="841"/>
      <c r="CEW15" s="841"/>
      <c r="CEX15" s="841"/>
      <c r="CEY15" s="841"/>
      <c r="CEZ15" s="841"/>
      <c r="CFA15" s="841"/>
      <c r="CFB15" s="841"/>
      <c r="CFC15" s="841"/>
      <c r="CFD15" s="841"/>
      <c r="CFE15" s="841"/>
      <c r="CFF15" s="841"/>
      <c r="CFG15" s="841"/>
      <c r="CFH15" s="841"/>
      <c r="CFI15" s="841"/>
      <c r="CFJ15" s="841"/>
      <c r="CFK15" s="841"/>
      <c r="CFL15" s="841"/>
      <c r="CFM15" s="841"/>
      <c r="CFN15" s="841"/>
      <c r="CFO15" s="841"/>
      <c r="CFP15" s="841"/>
      <c r="CFQ15" s="841"/>
      <c r="CFR15" s="841"/>
      <c r="CFS15" s="841"/>
      <c r="CFT15" s="841"/>
      <c r="CFU15" s="841"/>
      <c r="CFV15" s="841"/>
      <c r="CFW15" s="841"/>
      <c r="CFX15" s="841"/>
      <c r="CFY15" s="841"/>
      <c r="CFZ15" s="841"/>
      <c r="CGA15" s="841"/>
      <c r="CGB15" s="841"/>
      <c r="CGC15" s="841"/>
      <c r="CGD15" s="841"/>
      <c r="CGE15" s="841"/>
      <c r="CGF15" s="841"/>
      <c r="CGG15" s="841"/>
      <c r="CGH15" s="841"/>
      <c r="CGI15" s="841"/>
      <c r="CGJ15" s="841"/>
      <c r="CGK15" s="841"/>
      <c r="CGL15" s="841"/>
      <c r="CGM15" s="841"/>
      <c r="CGN15" s="841"/>
      <c r="CGO15" s="841"/>
      <c r="CGP15" s="841"/>
      <c r="CGQ15" s="841"/>
      <c r="CGR15" s="841"/>
      <c r="CGS15" s="841"/>
      <c r="CGT15" s="841"/>
      <c r="CGU15" s="841"/>
      <c r="CGV15" s="841"/>
      <c r="CGW15" s="841"/>
      <c r="CGX15" s="841"/>
      <c r="CGY15" s="841"/>
      <c r="CGZ15" s="841"/>
      <c r="CHA15" s="841"/>
      <c r="CHB15" s="841"/>
      <c r="CHC15" s="841"/>
      <c r="CHD15" s="841"/>
      <c r="CHE15" s="841"/>
      <c r="CHF15" s="841"/>
      <c r="CHG15" s="841"/>
      <c r="CHH15" s="841"/>
      <c r="CHI15" s="841"/>
      <c r="CHJ15" s="841"/>
      <c r="CHK15" s="841"/>
      <c r="CHL15" s="841"/>
      <c r="CHM15" s="841"/>
      <c r="CHN15" s="841"/>
      <c r="CHO15" s="841"/>
      <c r="CHP15" s="841"/>
      <c r="CHQ15" s="841"/>
      <c r="CHR15" s="841"/>
      <c r="CHS15" s="841"/>
      <c r="CHT15" s="841"/>
      <c r="CHU15" s="841"/>
      <c r="CHV15" s="841"/>
      <c r="CHW15" s="841"/>
      <c r="CHX15" s="841"/>
      <c r="CHY15" s="841"/>
      <c r="CHZ15" s="841"/>
      <c r="CIA15" s="841"/>
      <c r="CIB15" s="841"/>
      <c r="CIC15" s="841"/>
      <c r="CID15" s="841"/>
      <c r="CIE15" s="841"/>
      <c r="CIF15" s="841"/>
      <c r="CIG15" s="841"/>
      <c r="CIH15" s="841"/>
      <c r="CII15" s="841"/>
      <c r="CIJ15" s="841"/>
      <c r="CIK15" s="841"/>
      <c r="CIL15" s="841"/>
      <c r="CIM15" s="841"/>
      <c r="CIN15" s="841"/>
      <c r="CIO15" s="841"/>
      <c r="CIP15" s="841"/>
      <c r="CIQ15" s="841"/>
      <c r="CIR15" s="841"/>
      <c r="CIS15" s="841"/>
      <c r="CIT15" s="841"/>
      <c r="CIU15" s="841"/>
      <c r="CIV15" s="841"/>
      <c r="CIW15" s="841"/>
      <c r="CIX15" s="841"/>
      <c r="CIY15" s="841"/>
      <c r="CIZ15" s="841"/>
      <c r="CJA15" s="841"/>
      <c r="CJB15" s="841"/>
      <c r="CJC15" s="841"/>
      <c r="CJD15" s="841"/>
      <c r="CJE15" s="841"/>
      <c r="CJF15" s="841"/>
      <c r="CJG15" s="841"/>
      <c r="CJH15" s="841"/>
      <c r="CJI15" s="841"/>
      <c r="CJJ15" s="841"/>
      <c r="CJK15" s="841"/>
      <c r="CJL15" s="841"/>
      <c r="CJM15" s="841"/>
      <c r="CJN15" s="841"/>
      <c r="CJO15" s="841"/>
      <c r="CJP15" s="841"/>
      <c r="CJQ15" s="841"/>
      <c r="CJR15" s="841"/>
      <c r="CJS15" s="841"/>
      <c r="CJT15" s="841"/>
      <c r="CJU15" s="841"/>
      <c r="CJV15" s="841"/>
      <c r="CJW15" s="841"/>
      <c r="CJX15" s="841"/>
      <c r="CJY15" s="841"/>
      <c r="CJZ15" s="841"/>
      <c r="CKA15" s="841"/>
      <c r="CKB15" s="841"/>
      <c r="CKC15" s="841"/>
      <c r="CKD15" s="841"/>
      <c r="CKE15" s="841"/>
      <c r="CKF15" s="841"/>
      <c r="CKG15" s="841"/>
      <c r="CKH15" s="841"/>
      <c r="CKI15" s="841"/>
      <c r="CKJ15" s="841"/>
      <c r="CKK15" s="841"/>
      <c r="CKL15" s="841"/>
      <c r="CKM15" s="841"/>
      <c r="CKN15" s="841"/>
      <c r="CKO15" s="841"/>
      <c r="CKP15" s="841"/>
      <c r="CKQ15" s="841"/>
      <c r="CKR15" s="841"/>
      <c r="CKS15" s="841"/>
      <c r="CKT15" s="841"/>
      <c r="CKU15" s="841"/>
      <c r="CKV15" s="841"/>
      <c r="CKW15" s="841"/>
      <c r="CKX15" s="841"/>
      <c r="CKY15" s="841"/>
      <c r="CKZ15" s="841"/>
      <c r="CLA15" s="841"/>
      <c r="CLB15" s="841"/>
      <c r="CLC15" s="841"/>
      <c r="CLD15" s="841"/>
      <c r="CLE15" s="841"/>
      <c r="CLF15" s="841"/>
      <c r="CLG15" s="841"/>
      <c r="CLH15" s="841"/>
      <c r="CLI15" s="841"/>
      <c r="CLJ15" s="841"/>
      <c r="CLK15" s="841"/>
      <c r="CLL15" s="841"/>
      <c r="CLM15" s="841"/>
      <c r="CLN15" s="841"/>
      <c r="CLO15" s="841"/>
      <c r="CLP15" s="841"/>
      <c r="CLQ15" s="841"/>
      <c r="CLR15" s="841"/>
      <c r="CLS15" s="841"/>
      <c r="CLT15" s="841"/>
      <c r="CLU15" s="841"/>
      <c r="CLV15" s="841"/>
      <c r="CLW15" s="841"/>
      <c r="CLX15" s="841"/>
      <c r="CLY15" s="841"/>
      <c r="CLZ15" s="841"/>
      <c r="CMA15" s="841"/>
      <c r="CMB15" s="841"/>
      <c r="CMC15" s="841"/>
      <c r="CMD15" s="841"/>
      <c r="CME15" s="841"/>
      <c r="CMF15" s="841"/>
      <c r="CMG15" s="841"/>
      <c r="CMH15" s="841"/>
      <c r="CMI15" s="841"/>
      <c r="CMJ15" s="841"/>
      <c r="CMK15" s="841"/>
      <c r="CML15" s="841"/>
      <c r="CMM15" s="841"/>
      <c r="CMN15" s="841"/>
      <c r="CMO15" s="841"/>
      <c r="CMP15" s="841"/>
      <c r="CMQ15" s="841"/>
      <c r="CMR15" s="841"/>
      <c r="CMS15" s="841"/>
      <c r="CMT15" s="841"/>
      <c r="CMU15" s="841"/>
      <c r="CMV15" s="841"/>
      <c r="CMW15" s="841"/>
      <c r="CMX15" s="841"/>
      <c r="CMY15" s="841"/>
      <c r="CMZ15" s="841"/>
      <c r="CNA15" s="841"/>
      <c r="CNB15" s="841"/>
      <c r="CNC15" s="841"/>
      <c r="CND15" s="841"/>
      <c r="CNE15" s="841"/>
      <c r="CNF15" s="841"/>
      <c r="CNG15" s="841"/>
      <c r="CNH15" s="841"/>
      <c r="CNI15" s="841"/>
      <c r="CNJ15" s="841"/>
      <c r="CNK15" s="841"/>
      <c r="CNL15" s="841"/>
      <c r="CNM15" s="841"/>
      <c r="CNN15" s="841"/>
      <c r="CNO15" s="841"/>
      <c r="CNP15" s="841"/>
      <c r="CNQ15" s="841"/>
      <c r="CNR15" s="841"/>
      <c r="CNS15" s="841"/>
      <c r="CNT15" s="841"/>
      <c r="CNU15" s="841"/>
      <c r="CNV15" s="841"/>
      <c r="CNW15" s="841"/>
      <c r="CNX15" s="841"/>
      <c r="CNY15" s="841"/>
      <c r="CNZ15" s="841"/>
      <c r="COA15" s="841"/>
      <c r="COB15" s="841"/>
      <c r="COC15" s="841"/>
      <c r="COD15" s="841"/>
      <c r="COE15" s="841"/>
      <c r="COF15" s="841"/>
      <c r="COG15" s="841"/>
      <c r="COH15" s="841"/>
      <c r="COI15" s="841"/>
      <c r="COJ15" s="841"/>
      <c r="COK15" s="841"/>
      <c r="COL15" s="841"/>
      <c r="COM15" s="841"/>
      <c r="CON15" s="841"/>
      <c r="COO15" s="841"/>
      <c r="COP15" s="841"/>
      <c r="COQ15" s="841"/>
      <c r="COR15" s="841"/>
      <c r="COS15" s="841"/>
      <c r="COT15" s="841"/>
      <c r="COU15" s="841"/>
      <c r="COV15" s="841"/>
      <c r="COW15" s="841"/>
      <c r="COX15" s="841"/>
      <c r="COY15" s="841"/>
      <c r="COZ15" s="841"/>
      <c r="CPA15" s="841"/>
      <c r="CPB15" s="841"/>
      <c r="CPC15" s="841"/>
      <c r="CPD15" s="841"/>
      <c r="CPE15" s="841"/>
      <c r="CPF15" s="841"/>
      <c r="CPG15" s="841"/>
      <c r="CPH15" s="841"/>
      <c r="CPI15" s="841"/>
      <c r="CPJ15" s="841"/>
      <c r="CPK15" s="841"/>
      <c r="CPL15" s="841"/>
      <c r="CPM15" s="841"/>
      <c r="CPN15" s="841"/>
      <c r="CPO15" s="841"/>
      <c r="CPP15" s="841"/>
      <c r="CPQ15" s="841"/>
      <c r="CPR15" s="841"/>
      <c r="CPS15" s="841"/>
      <c r="CPT15" s="841"/>
      <c r="CPU15" s="841"/>
      <c r="CPV15" s="841"/>
      <c r="CPW15" s="841"/>
      <c r="CPX15" s="841"/>
      <c r="CPY15" s="841"/>
      <c r="CPZ15" s="841"/>
      <c r="CQA15" s="841"/>
      <c r="CQB15" s="841"/>
      <c r="CQC15" s="841"/>
      <c r="CQD15" s="841"/>
      <c r="CQE15" s="841"/>
      <c r="CQF15" s="841"/>
      <c r="CQG15" s="841"/>
      <c r="CQH15" s="841"/>
      <c r="CQI15" s="841"/>
      <c r="CQJ15" s="841"/>
      <c r="CQK15" s="841"/>
      <c r="CQL15" s="841"/>
      <c r="CQM15" s="841"/>
      <c r="CQN15" s="841"/>
      <c r="CQO15" s="841"/>
      <c r="CQP15" s="841"/>
      <c r="CQQ15" s="841"/>
      <c r="CQR15" s="841"/>
      <c r="CQS15" s="841"/>
      <c r="CQT15" s="841"/>
      <c r="CQU15" s="841"/>
      <c r="CQV15" s="841"/>
      <c r="CQW15" s="841"/>
      <c r="CQX15" s="841"/>
      <c r="CQY15" s="841"/>
      <c r="CQZ15" s="841"/>
      <c r="CRA15" s="841"/>
      <c r="CRB15" s="841"/>
      <c r="CRC15" s="841"/>
      <c r="CRD15" s="841"/>
      <c r="CRE15" s="841"/>
      <c r="CRF15" s="841"/>
      <c r="CRG15" s="841"/>
      <c r="CRH15" s="841"/>
      <c r="CRI15" s="841"/>
      <c r="CRJ15" s="841"/>
      <c r="CRK15" s="841"/>
      <c r="CRL15" s="841"/>
      <c r="CRM15" s="841"/>
      <c r="CRN15" s="841"/>
      <c r="CRO15" s="841"/>
      <c r="CRP15" s="841"/>
      <c r="CRQ15" s="841"/>
      <c r="CRR15" s="841"/>
      <c r="CRS15" s="841"/>
      <c r="CRT15" s="841"/>
      <c r="CRU15" s="841"/>
      <c r="CRV15" s="841"/>
      <c r="CRW15" s="841"/>
      <c r="CRX15" s="841"/>
      <c r="CRY15" s="841"/>
      <c r="CRZ15" s="841"/>
      <c r="CSA15" s="841"/>
      <c r="CSB15" s="841"/>
      <c r="CSC15" s="841"/>
      <c r="CSD15" s="841"/>
      <c r="CSE15" s="841"/>
      <c r="CSF15" s="841"/>
      <c r="CSG15" s="841"/>
      <c r="CSH15" s="841"/>
      <c r="CSI15" s="841"/>
      <c r="CSJ15" s="841"/>
      <c r="CSK15" s="841"/>
      <c r="CSL15" s="841"/>
      <c r="CSM15" s="841"/>
      <c r="CSN15" s="841"/>
      <c r="CSO15" s="841"/>
      <c r="CSP15" s="841"/>
      <c r="CSQ15" s="841"/>
      <c r="CSR15" s="841"/>
      <c r="CSS15" s="841"/>
      <c r="CST15" s="841"/>
      <c r="CSU15" s="841"/>
      <c r="CSV15" s="841"/>
      <c r="CSW15" s="841"/>
      <c r="CSX15" s="841"/>
      <c r="CSY15" s="841"/>
      <c r="CSZ15" s="841"/>
      <c r="CTA15" s="841"/>
      <c r="CTB15" s="841"/>
      <c r="CTC15" s="841"/>
      <c r="CTD15" s="841"/>
      <c r="CTE15" s="841"/>
      <c r="CTF15" s="841"/>
      <c r="CTG15" s="841"/>
      <c r="CTH15" s="841"/>
      <c r="CTI15" s="841"/>
      <c r="CTJ15" s="841"/>
      <c r="CTK15" s="841"/>
      <c r="CTL15" s="841"/>
      <c r="CTM15" s="841"/>
      <c r="CTN15" s="841"/>
      <c r="CTO15" s="841"/>
      <c r="CTP15" s="841"/>
      <c r="CTQ15" s="841"/>
      <c r="CTR15" s="841"/>
      <c r="CTS15" s="841"/>
      <c r="CTT15" s="841"/>
      <c r="CTU15" s="841"/>
      <c r="CTV15" s="841"/>
      <c r="CTW15" s="841"/>
      <c r="CTX15" s="841"/>
      <c r="CTY15" s="841"/>
      <c r="CTZ15" s="841"/>
      <c r="CUA15" s="841"/>
      <c r="CUB15" s="841"/>
      <c r="CUC15" s="841"/>
      <c r="CUD15" s="841"/>
      <c r="CUE15" s="841"/>
      <c r="CUF15" s="841"/>
      <c r="CUG15" s="841"/>
      <c r="CUH15" s="841"/>
      <c r="CUI15" s="841"/>
      <c r="CUJ15" s="841"/>
      <c r="CUK15" s="841"/>
      <c r="CUL15" s="841"/>
      <c r="CUM15" s="841"/>
      <c r="CUN15" s="841"/>
      <c r="CUO15" s="841"/>
      <c r="CUP15" s="841"/>
      <c r="CUQ15" s="841"/>
      <c r="CUR15" s="841"/>
      <c r="CUS15" s="841"/>
      <c r="CUT15" s="841"/>
      <c r="CUU15" s="841"/>
      <c r="CUV15" s="841"/>
      <c r="CUW15" s="841"/>
      <c r="CUX15" s="841"/>
      <c r="CUY15" s="841"/>
      <c r="CUZ15" s="841"/>
      <c r="CVA15" s="841"/>
      <c r="CVB15" s="841"/>
      <c r="CVC15" s="841"/>
      <c r="CVD15" s="841"/>
      <c r="CVE15" s="841"/>
      <c r="CVF15" s="841"/>
      <c r="CVG15" s="841"/>
      <c r="CVH15" s="841"/>
      <c r="CVI15" s="841"/>
      <c r="CVJ15" s="841"/>
      <c r="CVK15" s="841"/>
      <c r="CVL15" s="841"/>
      <c r="CVM15" s="841"/>
      <c r="CVN15" s="841"/>
      <c r="CVO15" s="841"/>
      <c r="CVP15" s="841"/>
      <c r="CVQ15" s="841"/>
      <c r="CVR15" s="841"/>
      <c r="CVS15" s="841"/>
      <c r="CVT15" s="841"/>
      <c r="CVU15" s="841"/>
      <c r="CVV15" s="841"/>
      <c r="CVW15" s="841"/>
      <c r="CVX15" s="841"/>
      <c r="CVY15" s="841"/>
      <c r="CVZ15" s="841"/>
      <c r="CWA15" s="841"/>
      <c r="CWB15" s="841"/>
      <c r="CWC15" s="841"/>
      <c r="CWD15" s="841"/>
      <c r="CWE15" s="841"/>
      <c r="CWF15" s="841"/>
      <c r="CWG15" s="841"/>
      <c r="CWH15" s="841"/>
      <c r="CWI15" s="841"/>
      <c r="CWJ15" s="841"/>
      <c r="CWK15" s="841"/>
      <c r="CWL15" s="841"/>
      <c r="CWM15" s="841"/>
      <c r="CWN15" s="841"/>
      <c r="CWO15" s="841"/>
      <c r="CWP15" s="841"/>
      <c r="CWQ15" s="841"/>
      <c r="CWR15" s="841"/>
      <c r="CWS15" s="841"/>
      <c r="CWT15" s="841"/>
      <c r="CWU15" s="841"/>
      <c r="CWV15" s="841"/>
      <c r="CWW15" s="841"/>
      <c r="CWX15" s="841"/>
      <c r="CWY15" s="841"/>
      <c r="CWZ15" s="841"/>
      <c r="CXA15" s="841"/>
      <c r="CXB15" s="841"/>
      <c r="CXC15" s="841"/>
      <c r="CXD15" s="841"/>
      <c r="CXE15" s="841"/>
      <c r="CXF15" s="841"/>
      <c r="CXG15" s="841"/>
      <c r="CXH15" s="841"/>
      <c r="CXI15" s="841"/>
      <c r="CXJ15" s="841"/>
      <c r="CXK15" s="841"/>
      <c r="CXL15" s="841"/>
      <c r="CXM15" s="841"/>
      <c r="CXN15" s="841"/>
      <c r="CXO15" s="841"/>
      <c r="CXP15" s="841"/>
      <c r="CXQ15" s="841"/>
      <c r="CXR15" s="841"/>
      <c r="CXS15" s="841"/>
      <c r="CXT15" s="841"/>
      <c r="CXU15" s="841"/>
      <c r="CXV15" s="841"/>
      <c r="CXW15" s="841"/>
      <c r="CXX15" s="841"/>
      <c r="CXY15" s="841"/>
      <c r="CXZ15" s="841"/>
      <c r="CYA15" s="841"/>
      <c r="CYB15" s="841"/>
      <c r="CYC15" s="841"/>
      <c r="CYD15" s="841"/>
      <c r="CYE15" s="841"/>
      <c r="CYF15" s="841"/>
      <c r="CYG15" s="841"/>
      <c r="CYH15" s="841"/>
      <c r="CYI15" s="841"/>
      <c r="CYJ15" s="841"/>
      <c r="CYK15" s="841"/>
      <c r="CYL15" s="841"/>
      <c r="CYM15" s="841"/>
      <c r="CYN15" s="841"/>
      <c r="CYO15" s="841"/>
      <c r="CYP15" s="841"/>
      <c r="CYQ15" s="841"/>
      <c r="CYR15" s="841"/>
      <c r="CYS15" s="841"/>
      <c r="CYT15" s="841"/>
      <c r="CYU15" s="841"/>
      <c r="CYV15" s="841"/>
      <c r="CYW15" s="841"/>
      <c r="CYX15" s="841"/>
      <c r="CYY15" s="841"/>
      <c r="CYZ15" s="841"/>
      <c r="CZA15" s="841"/>
      <c r="CZB15" s="841"/>
      <c r="CZC15" s="841"/>
      <c r="CZD15" s="841"/>
      <c r="CZE15" s="841"/>
      <c r="CZF15" s="841"/>
      <c r="CZG15" s="841"/>
      <c r="CZH15" s="841"/>
      <c r="CZI15" s="841"/>
      <c r="CZJ15" s="841"/>
      <c r="CZK15" s="841"/>
      <c r="CZL15" s="841"/>
      <c r="CZM15" s="841"/>
      <c r="CZN15" s="841"/>
      <c r="CZO15" s="841"/>
      <c r="CZP15" s="841"/>
      <c r="CZQ15" s="841"/>
      <c r="CZR15" s="841"/>
      <c r="CZS15" s="841"/>
      <c r="CZT15" s="841"/>
      <c r="CZU15" s="841"/>
      <c r="CZV15" s="841"/>
      <c r="CZW15" s="841"/>
      <c r="CZX15" s="841"/>
      <c r="CZY15" s="841"/>
      <c r="CZZ15" s="841"/>
      <c r="DAA15" s="841"/>
      <c r="DAB15" s="841"/>
      <c r="DAC15" s="841"/>
      <c r="DAD15" s="841"/>
      <c r="DAE15" s="841"/>
      <c r="DAF15" s="841"/>
      <c r="DAG15" s="841"/>
      <c r="DAH15" s="841"/>
      <c r="DAI15" s="841"/>
      <c r="DAJ15" s="841"/>
      <c r="DAK15" s="841"/>
      <c r="DAL15" s="841"/>
      <c r="DAM15" s="841"/>
      <c r="DAN15" s="841"/>
      <c r="DAO15" s="841"/>
      <c r="DAP15" s="841"/>
      <c r="DAQ15" s="841"/>
      <c r="DAR15" s="841"/>
      <c r="DAS15" s="841"/>
      <c r="DAT15" s="841"/>
      <c r="DAU15" s="841"/>
      <c r="DAV15" s="841"/>
      <c r="DAW15" s="841"/>
      <c r="DAX15" s="841"/>
      <c r="DAY15" s="841"/>
      <c r="DAZ15" s="841"/>
      <c r="DBA15" s="841"/>
      <c r="DBB15" s="841"/>
      <c r="DBC15" s="841"/>
      <c r="DBD15" s="841"/>
      <c r="DBE15" s="841"/>
      <c r="DBF15" s="841"/>
      <c r="DBG15" s="841"/>
      <c r="DBH15" s="841"/>
      <c r="DBI15" s="841"/>
      <c r="DBJ15" s="841"/>
      <c r="DBK15" s="841"/>
      <c r="DBL15" s="841"/>
      <c r="DBM15" s="841"/>
      <c r="DBN15" s="841"/>
      <c r="DBO15" s="841"/>
      <c r="DBP15" s="841"/>
      <c r="DBQ15" s="841"/>
      <c r="DBR15" s="841"/>
      <c r="DBS15" s="841"/>
      <c r="DBT15" s="841"/>
      <c r="DBU15" s="841"/>
      <c r="DBV15" s="841"/>
      <c r="DBW15" s="841"/>
      <c r="DBX15" s="841"/>
      <c r="DBY15" s="841"/>
      <c r="DBZ15" s="841"/>
      <c r="DCA15" s="841"/>
      <c r="DCB15" s="841"/>
      <c r="DCC15" s="841"/>
      <c r="DCD15" s="841"/>
      <c r="DCE15" s="841"/>
      <c r="DCF15" s="841"/>
      <c r="DCG15" s="841"/>
      <c r="DCH15" s="841"/>
      <c r="DCI15" s="841"/>
      <c r="DCJ15" s="841"/>
      <c r="DCK15" s="841"/>
      <c r="DCL15" s="841"/>
      <c r="DCM15" s="841"/>
      <c r="DCN15" s="841"/>
      <c r="DCO15" s="841"/>
      <c r="DCP15" s="841"/>
      <c r="DCQ15" s="841"/>
      <c r="DCR15" s="841"/>
      <c r="DCS15" s="841"/>
      <c r="DCT15" s="841"/>
      <c r="DCU15" s="841"/>
      <c r="DCV15" s="841"/>
      <c r="DCW15" s="841"/>
      <c r="DCX15" s="841"/>
      <c r="DCY15" s="841"/>
      <c r="DCZ15" s="841"/>
      <c r="DDA15" s="841"/>
      <c r="DDB15" s="841"/>
      <c r="DDC15" s="841"/>
      <c r="DDD15" s="841"/>
      <c r="DDE15" s="841"/>
      <c r="DDF15" s="841"/>
      <c r="DDG15" s="841"/>
      <c r="DDH15" s="841"/>
      <c r="DDI15" s="841"/>
      <c r="DDJ15" s="841"/>
      <c r="DDK15" s="841"/>
      <c r="DDL15" s="841"/>
      <c r="DDM15" s="841"/>
      <c r="DDN15" s="841"/>
      <c r="DDO15" s="841"/>
      <c r="DDP15" s="841"/>
      <c r="DDQ15" s="841"/>
      <c r="DDR15" s="841"/>
      <c r="DDS15" s="841"/>
      <c r="DDT15" s="841"/>
      <c r="DDU15" s="841"/>
      <c r="DDV15" s="841"/>
      <c r="DDW15" s="841"/>
      <c r="DDX15" s="841"/>
      <c r="DDY15" s="841"/>
      <c r="DDZ15" s="841"/>
      <c r="DEA15" s="841"/>
      <c r="DEB15" s="841"/>
      <c r="DEC15" s="841"/>
      <c r="DED15" s="841"/>
      <c r="DEE15" s="841"/>
      <c r="DEF15" s="841"/>
      <c r="DEG15" s="841"/>
      <c r="DEH15" s="841"/>
      <c r="DEI15" s="841"/>
      <c r="DEJ15" s="841"/>
      <c r="DEK15" s="841"/>
      <c r="DEL15" s="841"/>
      <c r="DEM15" s="841"/>
      <c r="DEN15" s="841"/>
      <c r="DEO15" s="841"/>
      <c r="DEP15" s="841"/>
      <c r="DEQ15" s="841"/>
      <c r="DER15" s="841"/>
      <c r="DES15" s="841"/>
      <c r="DET15" s="841"/>
      <c r="DEU15" s="841"/>
      <c r="DEV15" s="841"/>
      <c r="DEW15" s="841"/>
      <c r="DEX15" s="841"/>
      <c r="DEY15" s="841"/>
      <c r="DEZ15" s="841"/>
      <c r="DFA15" s="841"/>
      <c r="DFB15" s="841"/>
      <c r="DFC15" s="841"/>
      <c r="DFD15" s="841"/>
      <c r="DFE15" s="841"/>
      <c r="DFF15" s="841"/>
      <c r="DFG15" s="841"/>
      <c r="DFH15" s="841"/>
      <c r="DFI15" s="841"/>
      <c r="DFJ15" s="841"/>
      <c r="DFK15" s="841"/>
      <c r="DFL15" s="841"/>
      <c r="DFM15" s="841"/>
      <c r="DFN15" s="841"/>
      <c r="DFO15" s="841"/>
      <c r="DFP15" s="841"/>
      <c r="DFQ15" s="841"/>
      <c r="DFR15" s="841"/>
      <c r="DFS15" s="841"/>
      <c r="DFT15" s="841"/>
      <c r="DFU15" s="841"/>
      <c r="DFV15" s="841"/>
      <c r="DFW15" s="841"/>
      <c r="DFX15" s="841"/>
      <c r="DFY15" s="841"/>
      <c r="DFZ15" s="841"/>
      <c r="DGA15" s="841"/>
      <c r="DGB15" s="841"/>
      <c r="DGC15" s="841"/>
      <c r="DGD15" s="841"/>
      <c r="DGE15" s="841"/>
      <c r="DGF15" s="841"/>
      <c r="DGG15" s="841"/>
      <c r="DGH15" s="841"/>
      <c r="DGI15" s="841"/>
      <c r="DGJ15" s="841"/>
      <c r="DGK15" s="841"/>
      <c r="DGL15" s="841"/>
      <c r="DGM15" s="841"/>
      <c r="DGN15" s="841"/>
      <c r="DGO15" s="841"/>
      <c r="DGP15" s="841"/>
      <c r="DGQ15" s="841"/>
      <c r="DGR15" s="841"/>
      <c r="DGS15" s="841"/>
      <c r="DGT15" s="841"/>
      <c r="DGU15" s="841"/>
      <c r="DGV15" s="841"/>
      <c r="DGW15" s="841"/>
      <c r="DGX15" s="841"/>
      <c r="DGY15" s="841"/>
      <c r="DGZ15" s="841"/>
      <c r="DHA15" s="841"/>
      <c r="DHB15" s="841"/>
      <c r="DHC15" s="841"/>
      <c r="DHD15" s="841"/>
      <c r="DHE15" s="841"/>
      <c r="DHF15" s="841"/>
      <c r="DHG15" s="841"/>
      <c r="DHH15" s="841"/>
      <c r="DHI15" s="841"/>
      <c r="DHJ15" s="841"/>
      <c r="DHK15" s="841"/>
      <c r="DHL15" s="841"/>
      <c r="DHM15" s="841"/>
      <c r="DHN15" s="841"/>
      <c r="DHO15" s="841"/>
      <c r="DHP15" s="841"/>
      <c r="DHQ15" s="841"/>
      <c r="DHR15" s="841"/>
      <c r="DHS15" s="841"/>
      <c r="DHT15" s="841"/>
      <c r="DHU15" s="841"/>
      <c r="DHV15" s="841"/>
      <c r="DHW15" s="841"/>
      <c r="DHX15" s="841"/>
      <c r="DHY15" s="841"/>
      <c r="DHZ15" s="841"/>
      <c r="DIA15" s="841"/>
      <c r="DIB15" s="841"/>
      <c r="DIC15" s="841"/>
      <c r="DID15" s="841"/>
      <c r="DIE15" s="841"/>
      <c r="DIF15" s="841"/>
      <c r="DIG15" s="841"/>
      <c r="DIH15" s="841"/>
      <c r="DII15" s="841"/>
      <c r="DIJ15" s="841"/>
      <c r="DIK15" s="841"/>
      <c r="DIL15" s="841"/>
      <c r="DIM15" s="841"/>
      <c r="DIN15" s="841"/>
      <c r="DIO15" s="841"/>
      <c r="DIP15" s="841"/>
      <c r="DIQ15" s="841"/>
      <c r="DIR15" s="841"/>
      <c r="DIS15" s="841"/>
      <c r="DIT15" s="841"/>
      <c r="DIU15" s="841"/>
      <c r="DIV15" s="841"/>
      <c r="DIW15" s="841"/>
      <c r="DIX15" s="841"/>
      <c r="DIY15" s="841"/>
      <c r="DIZ15" s="841"/>
      <c r="DJA15" s="841"/>
      <c r="DJB15" s="841"/>
      <c r="DJC15" s="841"/>
      <c r="DJD15" s="841"/>
      <c r="DJE15" s="841"/>
      <c r="DJF15" s="841"/>
      <c r="DJG15" s="841"/>
      <c r="DJH15" s="841"/>
      <c r="DJI15" s="841"/>
      <c r="DJJ15" s="841"/>
      <c r="DJK15" s="841"/>
      <c r="DJL15" s="841"/>
      <c r="DJM15" s="841"/>
      <c r="DJN15" s="841"/>
      <c r="DJO15" s="841"/>
      <c r="DJP15" s="841"/>
      <c r="DJQ15" s="841"/>
      <c r="DJR15" s="841"/>
      <c r="DJS15" s="841"/>
      <c r="DJT15" s="841"/>
      <c r="DJU15" s="841"/>
      <c r="DJV15" s="841"/>
      <c r="DJW15" s="841"/>
      <c r="DJX15" s="841"/>
      <c r="DJY15" s="841"/>
      <c r="DJZ15" s="841"/>
      <c r="DKA15" s="841"/>
      <c r="DKB15" s="841"/>
      <c r="DKC15" s="841"/>
      <c r="DKD15" s="841"/>
      <c r="DKE15" s="841"/>
      <c r="DKF15" s="841"/>
      <c r="DKG15" s="841"/>
      <c r="DKH15" s="841"/>
      <c r="DKI15" s="841"/>
      <c r="DKJ15" s="841"/>
      <c r="DKK15" s="841"/>
      <c r="DKL15" s="841"/>
      <c r="DKM15" s="841"/>
      <c r="DKN15" s="841"/>
      <c r="DKO15" s="841"/>
      <c r="DKP15" s="841"/>
      <c r="DKQ15" s="841"/>
      <c r="DKR15" s="841"/>
      <c r="DKS15" s="841"/>
      <c r="DKT15" s="841"/>
      <c r="DKU15" s="841"/>
      <c r="DKV15" s="841"/>
      <c r="DKW15" s="841"/>
      <c r="DKX15" s="841"/>
      <c r="DKY15" s="841"/>
      <c r="DKZ15" s="841"/>
      <c r="DLA15" s="841"/>
      <c r="DLB15" s="841"/>
      <c r="DLC15" s="841"/>
      <c r="DLD15" s="841"/>
      <c r="DLE15" s="841"/>
      <c r="DLF15" s="841"/>
      <c r="DLG15" s="841"/>
      <c r="DLH15" s="841"/>
      <c r="DLI15" s="841"/>
      <c r="DLJ15" s="841"/>
      <c r="DLK15" s="841"/>
      <c r="DLL15" s="841"/>
      <c r="DLM15" s="841"/>
      <c r="DLN15" s="841"/>
      <c r="DLO15" s="841"/>
      <c r="DLP15" s="841"/>
      <c r="DLQ15" s="841"/>
      <c r="DLR15" s="841"/>
      <c r="DLS15" s="841"/>
      <c r="DLT15" s="841"/>
      <c r="DLU15" s="841"/>
      <c r="DLV15" s="841"/>
      <c r="DLW15" s="841"/>
      <c r="DLX15" s="841"/>
      <c r="DLY15" s="841"/>
      <c r="DLZ15" s="841"/>
      <c r="DMA15" s="841"/>
      <c r="DMB15" s="841"/>
      <c r="DMC15" s="841"/>
      <c r="DMD15" s="841"/>
      <c r="DME15" s="841"/>
      <c r="DMF15" s="841"/>
      <c r="DMG15" s="841"/>
      <c r="DMH15" s="841"/>
      <c r="DMI15" s="841"/>
      <c r="DMJ15" s="841"/>
      <c r="DMK15" s="841"/>
      <c r="DML15" s="841"/>
      <c r="DMM15" s="841"/>
      <c r="DMN15" s="841"/>
      <c r="DMO15" s="841"/>
      <c r="DMP15" s="841"/>
      <c r="DMQ15" s="841"/>
      <c r="DMR15" s="841"/>
      <c r="DMS15" s="841"/>
      <c r="DMT15" s="841"/>
      <c r="DMU15" s="841"/>
      <c r="DMV15" s="841"/>
      <c r="DMW15" s="841"/>
      <c r="DMX15" s="841"/>
      <c r="DMY15" s="841"/>
      <c r="DMZ15" s="841"/>
      <c r="DNA15" s="841"/>
      <c r="DNB15" s="841"/>
      <c r="DNC15" s="841"/>
      <c r="DND15" s="841"/>
      <c r="DNE15" s="841"/>
      <c r="DNF15" s="841"/>
      <c r="DNG15" s="841"/>
      <c r="DNH15" s="841"/>
      <c r="DNI15" s="841"/>
      <c r="DNJ15" s="841"/>
      <c r="DNK15" s="841"/>
      <c r="DNL15" s="841"/>
      <c r="DNM15" s="841"/>
      <c r="DNN15" s="841"/>
      <c r="DNO15" s="841"/>
      <c r="DNP15" s="841"/>
      <c r="DNQ15" s="841"/>
      <c r="DNR15" s="841"/>
      <c r="DNS15" s="841"/>
      <c r="DNT15" s="841"/>
      <c r="DNU15" s="841"/>
      <c r="DNV15" s="841"/>
      <c r="DNW15" s="841"/>
      <c r="DNX15" s="841"/>
      <c r="DNY15" s="841"/>
      <c r="DNZ15" s="841"/>
      <c r="DOA15" s="841"/>
      <c r="DOB15" s="841"/>
      <c r="DOC15" s="841"/>
      <c r="DOD15" s="841"/>
      <c r="DOE15" s="841"/>
      <c r="DOF15" s="841"/>
      <c r="DOG15" s="841"/>
      <c r="DOH15" s="841"/>
      <c r="DOI15" s="841"/>
      <c r="DOJ15" s="841"/>
      <c r="DOK15" s="841"/>
      <c r="DOL15" s="841"/>
      <c r="DOM15" s="841"/>
      <c r="DON15" s="841"/>
      <c r="DOO15" s="841"/>
      <c r="DOP15" s="841"/>
      <c r="DOQ15" s="841"/>
      <c r="DOR15" s="841"/>
      <c r="DOS15" s="841"/>
      <c r="DOT15" s="841"/>
      <c r="DOU15" s="841"/>
      <c r="DOV15" s="841"/>
      <c r="DOW15" s="841"/>
      <c r="DOX15" s="841"/>
      <c r="DOY15" s="841"/>
      <c r="DOZ15" s="841"/>
      <c r="DPA15" s="841"/>
      <c r="DPB15" s="841"/>
      <c r="DPC15" s="841"/>
      <c r="DPD15" s="841"/>
      <c r="DPE15" s="841"/>
      <c r="DPF15" s="841"/>
      <c r="DPG15" s="841"/>
      <c r="DPH15" s="841"/>
      <c r="DPI15" s="841"/>
      <c r="DPJ15" s="841"/>
      <c r="DPK15" s="841"/>
      <c r="DPL15" s="841"/>
      <c r="DPM15" s="841"/>
      <c r="DPN15" s="841"/>
      <c r="DPO15" s="841"/>
      <c r="DPP15" s="841"/>
      <c r="DPQ15" s="841"/>
      <c r="DPR15" s="841"/>
      <c r="DPS15" s="841"/>
      <c r="DPT15" s="841"/>
      <c r="DPU15" s="841"/>
      <c r="DPV15" s="841"/>
      <c r="DPW15" s="841"/>
      <c r="DPX15" s="841"/>
      <c r="DPY15" s="841"/>
      <c r="DPZ15" s="841"/>
      <c r="DQA15" s="841"/>
      <c r="DQB15" s="841"/>
      <c r="DQC15" s="841"/>
      <c r="DQD15" s="841"/>
      <c r="DQE15" s="841"/>
      <c r="DQF15" s="841"/>
      <c r="DQG15" s="841"/>
      <c r="DQH15" s="841"/>
      <c r="DQI15" s="841"/>
      <c r="DQJ15" s="841"/>
      <c r="DQK15" s="841"/>
      <c r="DQL15" s="841"/>
      <c r="DQM15" s="841"/>
      <c r="DQN15" s="841"/>
      <c r="DQO15" s="841"/>
      <c r="DQP15" s="841"/>
      <c r="DQQ15" s="841"/>
      <c r="DQR15" s="841"/>
      <c r="DQS15" s="841"/>
      <c r="DQT15" s="841"/>
      <c r="DQU15" s="841"/>
      <c r="DQV15" s="841"/>
      <c r="DQW15" s="841"/>
      <c r="DQX15" s="841"/>
      <c r="DQY15" s="841"/>
      <c r="DQZ15" s="841"/>
      <c r="DRA15" s="841"/>
      <c r="DRB15" s="841"/>
      <c r="DRC15" s="841"/>
      <c r="DRD15" s="841"/>
      <c r="DRE15" s="841"/>
      <c r="DRF15" s="841"/>
      <c r="DRG15" s="841"/>
      <c r="DRH15" s="841"/>
      <c r="DRI15" s="841"/>
      <c r="DRJ15" s="841"/>
      <c r="DRK15" s="841"/>
      <c r="DRL15" s="841"/>
      <c r="DRM15" s="841"/>
      <c r="DRN15" s="841"/>
      <c r="DRO15" s="841"/>
      <c r="DRP15" s="841"/>
      <c r="DRQ15" s="841"/>
      <c r="DRR15" s="841"/>
      <c r="DRS15" s="841"/>
      <c r="DRT15" s="841"/>
      <c r="DRU15" s="841"/>
      <c r="DRV15" s="841"/>
      <c r="DRW15" s="841"/>
      <c r="DRX15" s="841"/>
      <c r="DRY15" s="841"/>
      <c r="DRZ15" s="841"/>
      <c r="DSA15" s="841"/>
      <c r="DSB15" s="841"/>
      <c r="DSC15" s="841"/>
      <c r="DSD15" s="841"/>
      <c r="DSE15" s="841"/>
      <c r="DSF15" s="841"/>
      <c r="DSG15" s="841"/>
      <c r="DSH15" s="841"/>
      <c r="DSI15" s="841"/>
      <c r="DSJ15" s="841"/>
      <c r="DSK15" s="841"/>
      <c r="DSL15" s="841"/>
      <c r="DSM15" s="841"/>
      <c r="DSN15" s="841"/>
      <c r="DSO15" s="841"/>
      <c r="DSP15" s="841"/>
      <c r="DSQ15" s="841"/>
      <c r="DSR15" s="841"/>
      <c r="DSS15" s="841"/>
      <c r="DST15" s="841"/>
      <c r="DSU15" s="841"/>
      <c r="DSV15" s="841"/>
      <c r="DSW15" s="841"/>
      <c r="DSX15" s="841"/>
      <c r="DSY15" s="841"/>
      <c r="DSZ15" s="841"/>
      <c r="DTA15" s="841"/>
      <c r="DTB15" s="841"/>
      <c r="DTC15" s="841"/>
      <c r="DTD15" s="841"/>
      <c r="DTE15" s="841"/>
      <c r="DTF15" s="841"/>
      <c r="DTG15" s="841"/>
      <c r="DTH15" s="841"/>
      <c r="DTI15" s="841"/>
      <c r="DTJ15" s="841"/>
      <c r="DTK15" s="841"/>
      <c r="DTL15" s="841"/>
      <c r="DTM15" s="841"/>
      <c r="DTN15" s="841"/>
      <c r="DTO15" s="841"/>
      <c r="DTP15" s="841"/>
      <c r="DTQ15" s="841"/>
      <c r="DTR15" s="841"/>
      <c r="DTS15" s="841"/>
      <c r="DTT15" s="841"/>
      <c r="DTU15" s="841"/>
      <c r="DTV15" s="841"/>
      <c r="DTW15" s="841"/>
      <c r="DTX15" s="841"/>
      <c r="DTY15" s="841"/>
      <c r="DTZ15" s="841"/>
      <c r="DUA15" s="841"/>
      <c r="DUB15" s="841"/>
      <c r="DUC15" s="841"/>
      <c r="DUD15" s="841"/>
      <c r="DUE15" s="841"/>
      <c r="DUF15" s="841"/>
      <c r="DUG15" s="841"/>
      <c r="DUH15" s="841"/>
      <c r="DUI15" s="841"/>
      <c r="DUJ15" s="841"/>
      <c r="DUK15" s="841"/>
      <c r="DUL15" s="841"/>
      <c r="DUM15" s="841"/>
      <c r="DUN15" s="841"/>
      <c r="DUO15" s="841"/>
      <c r="DUP15" s="841"/>
      <c r="DUQ15" s="841"/>
      <c r="DUR15" s="841"/>
      <c r="DUS15" s="841"/>
      <c r="DUT15" s="841"/>
      <c r="DUU15" s="841"/>
      <c r="DUV15" s="841"/>
      <c r="DUW15" s="841"/>
      <c r="DUX15" s="841"/>
      <c r="DUY15" s="841"/>
      <c r="DUZ15" s="841"/>
      <c r="DVA15" s="841"/>
      <c r="DVB15" s="841"/>
      <c r="DVC15" s="841"/>
      <c r="DVD15" s="841"/>
      <c r="DVE15" s="841"/>
      <c r="DVF15" s="841"/>
      <c r="DVG15" s="841"/>
      <c r="DVH15" s="841"/>
      <c r="DVI15" s="841"/>
      <c r="DVJ15" s="841"/>
      <c r="DVK15" s="841"/>
      <c r="DVL15" s="841"/>
      <c r="DVM15" s="841"/>
      <c r="DVN15" s="841"/>
      <c r="DVO15" s="841"/>
      <c r="DVP15" s="841"/>
      <c r="DVQ15" s="841"/>
      <c r="DVR15" s="841"/>
      <c r="DVS15" s="841"/>
      <c r="DVT15" s="841"/>
      <c r="DVU15" s="841"/>
      <c r="DVV15" s="841"/>
      <c r="DVW15" s="841"/>
      <c r="DVX15" s="841"/>
      <c r="DVY15" s="841"/>
      <c r="DVZ15" s="841"/>
      <c r="DWA15" s="841"/>
      <c r="DWB15" s="841"/>
      <c r="DWC15" s="841"/>
      <c r="DWD15" s="841"/>
      <c r="DWE15" s="841"/>
      <c r="DWF15" s="841"/>
      <c r="DWG15" s="841"/>
      <c r="DWH15" s="841"/>
      <c r="DWI15" s="841"/>
      <c r="DWJ15" s="841"/>
      <c r="DWK15" s="841"/>
      <c r="DWL15" s="841"/>
      <c r="DWM15" s="841"/>
      <c r="DWN15" s="841"/>
      <c r="DWO15" s="841"/>
      <c r="DWP15" s="841"/>
      <c r="DWQ15" s="841"/>
      <c r="DWR15" s="841"/>
      <c r="DWS15" s="841"/>
      <c r="DWT15" s="841"/>
      <c r="DWU15" s="841"/>
      <c r="DWV15" s="841"/>
      <c r="DWW15" s="841"/>
      <c r="DWX15" s="841"/>
      <c r="DWY15" s="841"/>
      <c r="DWZ15" s="841"/>
      <c r="DXA15" s="841"/>
      <c r="DXB15" s="841"/>
      <c r="DXC15" s="841"/>
      <c r="DXD15" s="841"/>
      <c r="DXE15" s="841"/>
      <c r="DXF15" s="841"/>
      <c r="DXG15" s="841"/>
      <c r="DXH15" s="841"/>
      <c r="DXI15" s="841"/>
      <c r="DXJ15" s="841"/>
      <c r="DXK15" s="841"/>
      <c r="DXL15" s="841"/>
      <c r="DXM15" s="841"/>
      <c r="DXN15" s="841"/>
      <c r="DXO15" s="841"/>
      <c r="DXP15" s="841"/>
      <c r="DXQ15" s="841"/>
      <c r="DXR15" s="841"/>
      <c r="DXS15" s="841"/>
      <c r="DXT15" s="841"/>
      <c r="DXU15" s="841"/>
      <c r="DXV15" s="841"/>
      <c r="DXW15" s="841"/>
      <c r="DXX15" s="841"/>
      <c r="DXY15" s="841"/>
      <c r="DXZ15" s="841"/>
      <c r="DYA15" s="841"/>
      <c r="DYB15" s="841"/>
      <c r="DYC15" s="841"/>
      <c r="DYD15" s="841"/>
      <c r="DYE15" s="841"/>
      <c r="DYF15" s="841"/>
      <c r="DYG15" s="841"/>
      <c r="DYH15" s="841"/>
      <c r="DYI15" s="841"/>
      <c r="DYJ15" s="841"/>
      <c r="DYK15" s="841"/>
      <c r="DYL15" s="841"/>
      <c r="DYM15" s="841"/>
      <c r="DYN15" s="841"/>
      <c r="DYO15" s="841"/>
      <c r="DYP15" s="841"/>
      <c r="DYQ15" s="841"/>
      <c r="DYR15" s="841"/>
      <c r="DYS15" s="841"/>
      <c r="DYT15" s="841"/>
      <c r="DYU15" s="841"/>
      <c r="DYV15" s="841"/>
      <c r="DYW15" s="841"/>
      <c r="DYX15" s="841"/>
      <c r="DYY15" s="841"/>
      <c r="DYZ15" s="841"/>
      <c r="DZA15" s="841"/>
      <c r="DZB15" s="841"/>
      <c r="DZC15" s="841"/>
      <c r="DZD15" s="841"/>
      <c r="DZE15" s="841"/>
      <c r="DZF15" s="841"/>
      <c r="DZG15" s="841"/>
      <c r="DZH15" s="841"/>
      <c r="DZI15" s="841"/>
      <c r="DZJ15" s="841"/>
      <c r="DZK15" s="841"/>
      <c r="DZL15" s="841"/>
      <c r="DZM15" s="841"/>
      <c r="DZN15" s="841"/>
      <c r="DZO15" s="841"/>
      <c r="DZP15" s="841"/>
      <c r="DZQ15" s="841"/>
      <c r="DZR15" s="841"/>
      <c r="DZS15" s="841"/>
      <c r="DZT15" s="841"/>
      <c r="DZU15" s="841"/>
      <c r="DZV15" s="841"/>
      <c r="DZW15" s="841"/>
      <c r="DZX15" s="841"/>
      <c r="DZY15" s="841"/>
      <c r="DZZ15" s="841"/>
      <c r="EAA15" s="841"/>
      <c r="EAB15" s="841"/>
      <c r="EAC15" s="841"/>
      <c r="EAD15" s="841"/>
      <c r="EAE15" s="841"/>
      <c r="EAF15" s="841"/>
      <c r="EAG15" s="841"/>
      <c r="EAH15" s="841"/>
      <c r="EAI15" s="841"/>
      <c r="EAJ15" s="841"/>
      <c r="EAK15" s="841"/>
      <c r="EAL15" s="841"/>
      <c r="EAM15" s="841"/>
      <c r="EAN15" s="841"/>
      <c r="EAO15" s="841"/>
      <c r="EAP15" s="841"/>
      <c r="EAQ15" s="841"/>
      <c r="EAR15" s="841"/>
      <c r="EAS15" s="841"/>
      <c r="EAT15" s="841"/>
      <c r="EAU15" s="841"/>
      <c r="EAV15" s="841"/>
      <c r="EAW15" s="841"/>
      <c r="EAX15" s="841"/>
      <c r="EAY15" s="841"/>
      <c r="EAZ15" s="841"/>
      <c r="EBA15" s="841"/>
      <c r="EBB15" s="841"/>
      <c r="EBC15" s="841"/>
      <c r="EBD15" s="841"/>
      <c r="EBE15" s="841"/>
      <c r="EBF15" s="841"/>
      <c r="EBG15" s="841"/>
      <c r="EBH15" s="841"/>
      <c r="EBI15" s="841"/>
      <c r="EBJ15" s="841"/>
      <c r="EBK15" s="841"/>
      <c r="EBL15" s="841"/>
      <c r="EBM15" s="841"/>
      <c r="EBN15" s="841"/>
      <c r="EBO15" s="841"/>
      <c r="EBP15" s="841"/>
      <c r="EBQ15" s="841"/>
      <c r="EBR15" s="841"/>
      <c r="EBS15" s="841"/>
      <c r="EBT15" s="841"/>
      <c r="EBU15" s="841"/>
      <c r="EBV15" s="841"/>
      <c r="EBW15" s="841"/>
      <c r="EBX15" s="841"/>
      <c r="EBY15" s="841"/>
      <c r="EBZ15" s="841"/>
      <c r="ECA15" s="841"/>
      <c r="ECB15" s="841"/>
      <c r="ECC15" s="841"/>
      <c r="ECD15" s="841"/>
      <c r="ECE15" s="841"/>
      <c r="ECF15" s="841"/>
      <c r="ECG15" s="841"/>
      <c r="ECH15" s="841"/>
      <c r="ECI15" s="841"/>
      <c r="ECJ15" s="841"/>
      <c r="ECK15" s="841"/>
      <c r="ECL15" s="841"/>
      <c r="ECM15" s="841"/>
      <c r="ECN15" s="841"/>
      <c r="ECO15" s="841"/>
      <c r="ECP15" s="841"/>
      <c r="ECQ15" s="841"/>
      <c r="ECR15" s="841"/>
      <c r="ECS15" s="841"/>
      <c r="ECT15" s="841"/>
      <c r="ECU15" s="841"/>
      <c r="ECV15" s="841"/>
      <c r="ECW15" s="841"/>
      <c r="ECX15" s="841"/>
      <c r="ECY15" s="841"/>
      <c r="ECZ15" s="841"/>
      <c r="EDA15" s="841"/>
      <c r="EDB15" s="841"/>
      <c r="EDC15" s="841"/>
      <c r="EDD15" s="841"/>
      <c r="EDE15" s="841"/>
      <c r="EDF15" s="841"/>
      <c r="EDG15" s="841"/>
      <c r="EDH15" s="841"/>
      <c r="EDI15" s="841"/>
      <c r="EDJ15" s="841"/>
      <c r="EDK15" s="841"/>
      <c r="EDL15" s="841"/>
      <c r="EDM15" s="841"/>
      <c r="EDN15" s="841"/>
      <c r="EDO15" s="841"/>
      <c r="EDP15" s="841"/>
      <c r="EDQ15" s="841"/>
      <c r="EDR15" s="841"/>
      <c r="EDS15" s="841"/>
      <c r="EDT15" s="841"/>
      <c r="EDU15" s="841"/>
      <c r="EDV15" s="841"/>
      <c r="EDW15" s="841"/>
      <c r="EDX15" s="841"/>
      <c r="EDY15" s="841"/>
      <c r="EDZ15" s="841"/>
      <c r="EEA15" s="841"/>
      <c r="EEB15" s="841"/>
      <c r="EEC15" s="841"/>
      <c r="EED15" s="841"/>
      <c r="EEE15" s="841"/>
      <c r="EEF15" s="841"/>
      <c r="EEG15" s="841"/>
      <c r="EEH15" s="841"/>
      <c r="EEI15" s="841"/>
      <c r="EEJ15" s="841"/>
      <c r="EEK15" s="841"/>
      <c r="EEL15" s="841"/>
      <c r="EEM15" s="841"/>
      <c r="EEN15" s="841"/>
      <c r="EEO15" s="841"/>
      <c r="EEP15" s="841"/>
      <c r="EEQ15" s="841"/>
      <c r="EER15" s="841"/>
      <c r="EES15" s="841"/>
      <c r="EET15" s="841"/>
      <c r="EEU15" s="841"/>
      <c r="EEV15" s="841"/>
      <c r="EEW15" s="841"/>
      <c r="EEX15" s="841"/>
      <c r="EEY15" s="841"/>
      <c r="EEZ15" s="841"/>
      <c r="EFA15" s="841"/>
      <c r="EFB15" s="841"/>
      <c r="EFC15" s="841"/>
      <c r="EFD15" s="841"/>
      <c r="EFE15" s="841"/>
      <c r="EFF15" s="841"/>
      <c r="EFG15" s="841"/>
      <c r="EFH15" s="841"/>
      <c r="EFI15" s="841"/>
      <c r="EFJ15" s="841"/>
      <c r="EFK15" s="841"/>
      <c r="EFL15" s="841"/>
      <c r="EFM15" s="841"/>
      <c r="EFN15" s="841"/>
      <c r="EFO15" s="841"/>
      <c r="EFP15" s="841"/>
      <c r="EFQ15" s="841"/>
      <c r="EFR15" s="841"/>
      <c r="EFS15" s="841"/>
      <c r="EFT15" s="841"/>
      <c r="EFU15" s="841"/>
      <c r="EFV15" s="841"/>
      <c r="EFW15" s="841"/>
      <c r="EFX15" s="841"/>
      <c r="EFY15" s="841"/>
      <c r="EFZ15" s="841"/>
      <c r="EGA15" s="841"/>
      <c r="EGB15" s="841"/>
      <c r="EGC15" s="841"/>
      <c r="EGD15" s="841"/>
      <c r="EGE15" s="841"/>
      <c r="EGF15" s="841"/>
      <c r="EGG15" s="841"/>
      <c r="EGH15" s="841"/>
      <c r="EGI15" s="841"/>
      <c r="EGJ15" s="841"/>
      <c r="EGK15" s="841"/>
      <c r="EGL15" s="841"/>
      <c r="EGM15" s="841"/>
      <c r="EGN15" s="841"/>
      <c r="EGO15" s="841"/>
      <c r="EGP15" s="841"/>
      <c r="EGQ15" s="841"/>
      <c r="EGR15" s="841"/>
      <c r="EGS15" s="841"/>
      <c r="EGT15" s="841"/>
      <c r="EGU15" s="841"/>
      <c r="EGV15" s="841"/>
      <c r="EGW15" s="841"/>
      <c r="EGX15" s="841"/>
      <c r="EGY15" s="841"/>
      <c r="EGZ15" s="841"/>
      <c r="EHA15" s="841"/>
      <c r="EHB15" s="841"/>
      <c r="EHC15" s="841"/>
      <c r="EHD15" s="841"/>
      <c r="EHE15" s="841"/>
      <c r="EHF15" s="841"/>
      <c r="EHG15" s="841"/>
      <c r="EHH15" s="841"/>
      <c r="EHI15" s="841"/>
      <c r="EHJ15" s="841"/>
      <c r="EHK15" s="841"/>
      <c r="EHL15" s="841"/>
      <c r="EHM15" s="841"/>
      <c r="EHN15" s="841"/>
      <c r="EHO15" s="841"/>
      <c r="EHP15" s="841"/>
      <c r="EHQ15" s="841"/>
      <c r="EHR15" s="841"/>
      <c r="EHS15" s="841"/>
      <c r="EHT15" s="841"/>
      <c r="EHU15" s="841"/>
      <c r="EHV15" s="841"/>
      <c r="EHW15" s="841"/>
      <c r="EHX15" s="841"/>
      <c r="EHY15" s="841"/>
      <c r="EHZ15" s="841"/>
      <c r="EIA15" s="841"/>
      <c r="EIB15" s="841"/>
      <c r="EIC15" s="841"/>
      <c r="EID15" s="841"/>
      <c r="EIE15" s="841"/>
      <c r="EIF15" s="841"/>
      <c r="EIG15" s="841"/>
      <c r="EIH15" s="841"/>
      <c r="EII15" s="841"/>
      <c r="EIJ15" s="841"/>
      <c r="EIK15" s="841"/>
      <c r="EIL15" s="841"/>
      <c r="EIM15" s="841"/>
      <c r="EIN15" s="841"/>
      <c r="EIO15" s="841"/>
      <c r="EIP15" s="841"/>
      <c r="EIQ15" s="841"/>
      <c r="EIR15" s="841"/>
      <c r="EIS15" s="841"/>
      <c r="EIT15" s="841"/>
      <c r="EIU15" s="841"/>
      <c r="EIV15" s="841"/>
      <c r="EIW15" s="841"/>
      <c r="EIX15" s="841"/>
      <c r="EIY15" s="841"/>
      <c r="EIZ15" s="841"/>
      <c r="EJA15" s="841"/>
      <c r="EJB15" s="841"/>
      <c r="EJC15" s="841"/>
      <c r="EJD15" s="841"/>
      <c r="EJE15" s="841"/>
      <c r="EJF15" s="841"/>
      <c r="EJG15" s="841"/>
      <c r="EJH15" s="841"/>
      <c r="EJI15" s="841"/>
      <c r="EJJ15" s="841"/>
      <c r="EJK15" s="841"/>
      <c r="EJL15" s="841"/>
      <c r="EJM15" s="841"/>
      <c r="EJN15" s="841"/>
      <c r="EJO15" s="841"/>
      <c r="EJP15" s="841"/>
      <c r="EJQ15" s="841"/>
      <c r="EJR15" s="841"/>
      <c r="EJS15" s="841"/>
      <c r="EJT15" s="841"/>
      <c r="EJU15" s="841"/>
      <c r="EJV15" s="841"/>
      <c r="EJW15" s="841"/>
      <c r="EJX15" s="841"/>
      <c r="EJY15" s="841"/>
      <c r="EJZ15" s="841"/>
      <c r="EKA15" s="841"/>
      <c r="EKB15" s="841"/>
      <c r="EKC15" s="841"/>
      <c r="EKD15" s="841"/>
      <c r="EKE15" s="841"/>
      <c r="EKF15" s="841"/>
      <c r="EKG15" s="841"/>
      <c r="EKH15" s="841"/>
      <c r="EKI15" s="841"/>
      <c r="EKJ15" s="841"/>
      <c r="EKK15" s="841"/>
      <c r="EKL15" s="841"/>
      <c r="EKM15" s="841"/>
      <c r="EKN15" s="841"/>
      <c r="EKO15" s="841"/>
      <c r="EKP15" s="841"/>
      <c r="EKQ15" s="841"/>
      <c r="EKR15" s="841"/>
      <c r="EKS15" s="841"/>
      <c r="EKT15" s="841"/>
      <c r="EKU15" s="841"/>
      <c r="EKV15" s="841"/>
      <c r="EKW15" s="841"/>
      <c r="EKX15" s="841"/>
      <c r="EKY15" s="841"/>
      <c r="EKZ15" s="841"/>
      <c r="ELA15" s="841"/>
      <c r="ELB15" s="841"/>
      <c r="ELC15" s="841"/>
      <c r="ELD15" s="841"/>
      <c r="ELE15" s="841"/>
      <c r="ELF15" s="841"/>
      <c r="ELG15" s="841"/>
      <c r="ELH15" s="841"/>
      <c r="ELI15" s="841"/>
      <c r="ELJ15" s="841"/>
      <c r="ELK15" s="841"/>
      <c r="ELL15" s="841"/>
      <c r="ELM15" s="841"/>
      <c r="ELN15" s="841"/>
      <c r="ELO15" s="841"/>
      <c r="ELP15" s="841"/>
      <c r="ELQ15" s="841"/>
      <c r="ELR15" s="841"/>
      <c r="ELS15" s="841"/>
      <c r="ELT15" s="841"/>
      <c r="ELU15" s="841"/>
      <c r="ELV15" s="841"/>
      <c r="ELW15" s="841"/>
      <c r="ELX15" s="841"/>
      <c r="ELY15" s="841"/>
      <c r="ELZ15" s="841"/>
      <c r="EMA15" s="841"/>
      <c r="EMB15" s="841"/>
      <c r="EMC15" s="841"/>
      <c r="EMD15" s="841"/>
      <c r="EME15" s="841"/>
      <c r="EMF15" s="841"/>
      <c r="EMG15" s="841"/>
      <c r="EMH15" s="841"/>
      <c r="EMI15" s="841"/>
      <c r="EMJ15" s="841"/>
      <c r="EMK15" s="841"/>
      <c r="EML15" s="841"/>
      <c r="EMM15" s="841"/>
      <c r="EMN15" s="841"/>
      <c r="EMO15" s="841"/>
      <c r="EMP15" s="841"/>
      <c r="EMQ15" s="841"/>
      <c r="EMR15" s="841"/>
      <c r="EMS15" s="841"/>
      <c r="EMT15" s="841"/>
      <c r="EMU15" s="841"/>
      <c r="EMV15" s="841"/>
      <c r="EMW15" s="841"/>
      <c r="EMX15" s="841"/>
      <c r="EMY15" s="841"/>
      <c r="EMZ15" s="841"/>
      <c r="ENA15" s="841"/>
      <c r="ENB15" s="841"/>
      <c r="ENC15" s="841"/>
      <c r="END15" s="841"/>
      <c r="ENE15" s="841"/>
      <c r="ENF15" s="841"/>
      <c r="ENG15" s="841"/>
      <c r="ENH15" s="841"/>
      <c r="ENI15" s="841"/>
      <c r="ENJ15" s="841"/>
      <c r="ENK15" s="841"/>
      <c r="ENL15" s="841"/>
      <c r="ENM15" s="841"/>
      <c r="ENN15" s="841"/>
      <c r="ENO15" s="841"/>
      <c r="ENP15" s="841"/>
      <c r="ENQ15" s="841"/>
      <c r="ENR15" s="841"/>
      <c r="ENS15" s="841"/>
      <c r="ENT15" s="841"/>
      <c r="ENU15" s="841"/>
      <c r="ENV15" s="841"/>
      <c r="ENW15" s="841"/>
      <c r="ENX15" s="841"/>
      <c r="ENY15" s="841"/>
      <c r="ENZ15" s="841"/>
      <c r="EOA15" s="841"/>
      <c r="EOB15" s="841"/>
      <c r="EOC15" s="841"/>
      <c r="EOD15" s="841"/>
      <c r="EOE15" s="841"/>
      <c r="EOF15" s="841"/>
      <c r="EOG15" s="841"/>
      <c r="EOH15" s="841"/>
      <c r="EOI15" s="841"/>
      <c r="EOJ15" s="841"/>
      <c r="EOK15" s="841"/>
      <c r="EOL15" s="841"/>
      <c r="EOM15" s="841"/>
      <c r="EON15" s="841"/>
      <c r="EOO15" s="841"/>
      <c r="EOP15" s="841"/>
      <c r="EOQ15" s="841"/>
      <c r="EOR15" s="841"/>
      <c r="EOS15" s="841"/>
      <c r="EOT15" s="841"/>
      <c r="EOU15" s="841"/>
      <c r="EOV15" s="841"/>
      <c r="EOW15" s="841"/>
      <c r="EOX15" s="841"/>
      <c r="EOY15" s="841"/>
      <c r="EOZ15" s="841"/>
      <c r="EPA15" s="841"/>
      <c r="EPB15" s="841"/>
      <c r="EPC15" s="841"/>
      <c r="EPD15" s="841"/>
      <c r="EPE15" s="841"/>
      <c r="EPF15" s="841"/>
      <c r="EPG15" s="841"/>
      <c r="EPH15" s="841"/>
      <c r="EPI15" s="841"/>
      <c r="EPJ15" s="841"/>
      <c r="EPK15" s="841"/>
      <c r="EPL15" s="841"/>
      <c r="EPM15" s="841"/>
      <c r="EPN15" s="841"/>
      <c r="EPO15" s="841"/>
      <c r="EPP15" s="841"/>
      <c r="EPQ15" s="841"/>
      <c r="EPR15" s="841"/>
      <c r="EPS15" s="841"/>
      <c r="EPT15" s="841"/>
      <c r="EPU15" s="841"/>
      <c r="EPV15" s="841"/>
      <c r="EPW15" s="841"/>
      <c r="EPX15" s="841"/>
      <c r="EPY15" s="841"/>
      <c r="EPZ15" s="841"/>
      <c r="EQA15" s="841"/>
      <c r="EQB15" s="841"/>
      <c r="EQC15" s="841"/>
      <c r="EQD15" s="841"/>
      <c r="EQE15" s="841"/>
      <c r="EQF15" s="841"/>
      <c r="EQG15" s="841"/>
      <c r="EQH15" s="841"/>
      <c r="EQI15" s="841"/>
      <c r="EQJ15" s="841"/>
      <c r="EQK15" s="841"/>
      <c r="EQL15" s="841"/>
      <c r="EQM15" s="841"/>
      <c r="EQN15" s="841"/>
      <c r="EQO15" s="841"/>
      <c r="EQP15" s="841"/>
      <c r="EQQ15" s="841"/>
      <c r="EQR15" s="841"/>
      <c r="EQS15" s="841"/>
      <c r="EQT15" s="841"/>
      <c r="EQU15" s="841"/>
      <c r="EQV15" s="841"/>
      <c r="EQW15" s="841"/>
      <c r="EQX15" s="841"/>
      <c r="EQY15" s="841"/>
      <c r="EQZ15" s="841"/>
      <c r="ERA15" s="841"/>
      <c r="ERB15" s="841"/>
      <c r="ERC15" s="841"/>
      <c r="ERD15" s="841"/>
      <c r="ERE15" s="841"/>
      <c r="ERF15" s="841"/>
      <c r="ERG15" s="841"/>
      <c r="ERH15" s="841"/>
      <c r="ERI15" s="841"/>
      <c r="ERJ15" s="841"/>
      <c r="ERK15" s="841"/>
      <c r="ERL15" s="841"/>
      <c r="ERM15" s="841"/>
      <c r="ERN15" s="841"/>
      <c r="ERO15" s="841"/>
      <c r="ERP15" s="841"/>
      <c r="ERQ15" s="841"/>
      <c r="ERR15" s="841"/>
      <c r="ERS15" s="841"/>
      <c r="ERT15" s="841"/>
      <c r="ERU15" s="841"/>
      <c r="ERV15" s="841"/>
      <c r="ERW15" s="841"/>
      <c r="ERX15" s="841"/>
      <c r="ERY15" s="841"/>
      <c r="ERZ15" s="841"/>
      <c r="ESA15" s="841"/>
      <c r="ESB15" s="841"/>
      <c r="ESC15" s="841"/>
      <c r="ESD15" s="841"/>
      <c r="ESE15" s="841"/>
      <c r="ESF15" s="841"/>
      <c r="ESG15" s="841"/>
      <c r="ESH15" s="841"/>
      <c r="ESI15" s="841"/>
      <c r="ESJ15" s="841"/>
      <c r="ESK15" s="841"/>
      <c r="ESL15" s="841"/>
      <c r="ESM15" s="841"/>
      <c r="ESN15" s="841"/>
      <c r="ESO15" s="841"/>
      <c r="ESP15" s="841"/>
      <c r="ESQ15" s="841"/>
      <c r="ESR15" s="841"/>
      <c r="ESS15" s="841"/>
      <c r="EST15" s="841"/>
      <c r="ESU15" s="841"/>
      <c r="ESV15" s="841"/>
      <c r="ESW15" s="841"/>
      <c r="ESX15" s="841"/>
      <c r="ESY15" s="841"/>
      <c r="ESZ15" s="841"/>
      <c r="ETA15" s="841"/>
      <c r="ETB15" s="841"/>
      <c r="ETC15" s="841"/>
      <c r="ETD15" s="841"/>
      <c r="ETE15" s="841"/>
      <c r="ETF15" s="841"/>
      <c r="ETG15" s="841"/>
      <c r="ETH15" s="841"/>
      <c r="ETI15" s="841"/>
      <c r="ETJ15" s="841"/>
      <c r="ETK15" s="841"/>
      <c r="ETL15" s="841"/>
      <c r="ETM15" s="841"/>
      <c r="ETN15" s="841"/>
      <c r="ETO15" s="841"/>
      <c r="ETP15" s="841"/>
      <c r="ETQ15" s="841"/>
      <c r="ETR15" s="841"/>
      <c r="ETS15" s="841"/>
      <c r="ETT15" s="841"/>
      <c r="ETU15" s="841"/>
      <c r="ETV15" s="841"/>
      <c r="ETW15" s="841"/>
      <c r="ETX15" s="841"/>
      <c r="ETY15" s="841"/>
      <c r="ETZ15" s="841"/>
      <c r="EUA15" s="841"/>
      <c r="EUB15" s="841"/>
      <c r="EUC15" s="841"/>
      <c r="EUD15" s="841"/>
      <c r="EUE15" s="841"/>
      <c r="EUF15" s="841"/>
      <c r="EUG15" s="841"/>
      <c r="EUH15" s="841"/>
      <c r="EUI15" s="841"/>
      <c r="EUJ15" s="841"/>
      <c r="EUK15" s="841"/>
      <c r="EUL15" s="841"/>
      <c r="EUM15" s="841"/>
      <c r="EUN15" s="841"/>
      <c r="EUO15" s="841"/>
      <c r="EUP15" s="841"/>
      <c r="EUQ15" s="841"/>
      <c r="EUR15" s="841"/>
      <c r="EUS15" s="841"/>
      <c r="EUT15" s="841"/>
      <c r="EUU15" s="841"/>
      <c r="EUV15" s="841"/>
      <c r="EUW15" s="841"/>
      <c r="EUX15" s="841"/>
      <c r="EUY15" s="841"/>
      <c r="EUZ15" s="841"/>
      <c r="EVA15" s="841"/>
      <c r="EVB15" s="841"/>
      <c r="EVC15" s="841"/>
      <c r="EVD15" s="841"/>
      <c r="EVE15" s="841"/>
      <c r="EVF15" s="841"/>
      <c r="EVG15" s="841"/>
      <c r="EVH15" s="841"/>
      <c r="EVI15" s="841"/>
      <c r="EVJ15" s="841"/>
      <c r="EVK15" s="841"/>
      <c r="EVL15" s="841"/>
      <c r="EVM15" s="841"/>
      <c r="EVN15" s="841"/>
      <c r="EVO15" s="841"/>
      <c r="EVP15" s="841"/>
      <c r="EVQ15" s="841"/>
      <c r="EVR15" s="841"/>
      <c r="EVS15" s="841"/>
      <c r="EVT15" s="841"/>
      <c r="EVU15" s="841"/>
      <c r="EVV15" s="841"/>
      <c r="EVW15" s="841"/>
      <c r="EVX15" s="841"/>
      <c r="EVY15" s="841"/>
      <c r="EVZ15" s="841"/>
      <c r="EWA15" s="841"/>
      <c r="EWB15" s="841"/>
      <c r="EWC15" s="841"/>
      <c r="EWD15" s="841"/>
      <c r="EWE15" s="841"/>
      <c r="EWF15" s="841"/>
      <c r="EWG15" s="841"/>
      <c r="EWH15" s="841"/>
      <c r="EWI15" s="841"/>
      <c r="EWJ15" s="841"/>
      <c r="EWK15" s="841"/>
      <c r="EWL15" s="841"/>
      <c r="EWM15" s="841"/>
      <c r="EWN15" s="841"/>
      <c r="EWO15" s="841"/>
      <c r="EWP15" s="841"/>
      <c r="EWQ15" s="841"/>
      <c r="EWR15" s="841"/>
      <c r="EWS15" s="841"/>
      <c r="EWT15" s="841"/>
      <c r="EWU15" s="841"/>
      <c r="EWV15" s="841"/>
      <c r="EWW15" s="841"/>
      <c r="EWX15" s="841"/>
      <c r="EWY15" s="841"/>
      <c r="EWZ15" s="841"/>
      <c r="EXA15" s="841"/>
      <c r="EXB15" s="841"/>
      <c r="EXC15" s="841"/>
      <c r="EXD15" s="841"/>
      <c r="EXE15" s="841"/>
      <c r="EXF15" s="841"/>
      <c r="EXG15" s="841"/>
      <c r="EXH15" s="841"/>
      <c r="EXI15" s="841"/>
      <c r="EXJ15" s="841"/>
      <c r="EXK15" s="841"/>
      <c r="EXL15" s="841"/>
      <c r="EXM15" s="841"/>
      <c r="EXN15" s="841"/>
      <c r="EXO15" s="841"/>
      <c r="EXP15" s="841"/>
      <c r="EXQ15" s="841"/>
      <c r="EXR15" s="841"/>
      <c r="EXS15" s="841"/>
      <c r="EXT15" s="841"/>
      <c r="EXU15" s="841"/>
      <c r="EXV15" s="841"/>
      <c r="EXW15" s="841"/>
      <c r="EXX15" s="841"/>
      <c r="EXY15" s="841"/>
      <c r="EXZ15" s="841"/>
      <c r="EYA15" s="841"/>
      <c r="EYB15" s="841"/>
      <c r="EYC15" s="841"/>
      <c r="EYD15" s="841"/>
      <c r="EYE15" s="841"/>
      <c r="EYF15" s="841"/>
      <c r="EYG15" s="841"/>
      <c r="EYH15" s="841"/>
      <c r="EYI15" s="841"/>
      <c r="EYJ15" s="841"/>
      <c r="EYK15" s="841"/>
      <c r="EYL15" s="841"/>
      <c r="EYM15" s="841"/>
      <c r="EYN15" s="841"/>
      <c r="EYO15" s="841"/>
      <c r="EYP15" s="841"/>
      <c r="EYQ15" s="841"/>
      <c r="EYR15" s="841"/>
      <c r="EYS15" s="841"/>
      <c r="EYT15" s="841"/>
      <c r="EYU15" s="841"/>
      <c r="EYV15" s="841"/>
      <c r="EYW15" s="841"/>
      <c r="EYX15" s="841"/>
      <c r="EYY15" s="841"/>
      <c r="EYZ15" s="841"/>
      <c r="EZA15" s="841"/>
      <c r="EZB15" s="841"/>
      <c r="EZC15" s="841"/>
      <c r="EZD15" s="841"/>
      <c r="EZE15" s="841"/>
      <c r="EZF15" s="841"/>
      <c r="EZG15" s="841"/>
      <c r="EZH15" s="841"/>
      <c r="EZI15" s="841"/>
      <c r="EZJ15" s="841"/>
      <c r="EZK15" s="841"/>
      <c r="EZL15" s="841"/>
      <c r="EZM15" s="841"/>
      <c r="EZN15" s="841"/>
      <c r="EZO15" s="841"/>
      <c r="EZP15" s="841"/>
      <c r="EZQ15" s="841"/>
      <c r="EZR15" s="841"/>
      <c r="EZS15" s="841"/>
      <c r="EZT15" s="841"/>
      <c r="EZU15" s="841"/>
      <c r="EZV15" s="841"/>
      <c r="EZW15" s="841"/>
      <c r="EZX15" s="841"/>
      <c r="EZY15" s="841"/>
      <c r="EZZ15" s="841"/>
      <c r="FAA15" s="841"/>
      <c r="FAB15" s="841"/>
      <c r="FAC15" s="841"/>
      <c r="FAD15" s="841"/>
      <c r="FAE15" s="841"/>
      <c r="FAF15" s="841"/>
      <c r="FAG15" s="841"/>
      <c r="FAH15" s="841"/>
      <c r="FAI15" s="841"/>
      <c r="FAJ15" s="841"/>
      <c r="FAK15" s="841"/>
      <c r="FAL15" s="841"/>
      <c r="FAM15" s="841"/>
      <c r="FAN15" s="841"/>
      <c r="FAO15" s="841"/>
      <c r="FAP15" s="841"/>
      <c r="FAQ15" s="841"/>
      <c r="FAR15" s="841"/>
      <c r="FAS15" s="841"/>
      <c r="FAT15" s="841"/>
      <c r="FAU15" s="841"/>
      <c r="FAV15" s="841"/>
      <c r="FAW15" s="841"/>
      <c r="FAX15" s="841"/>
      <c r="FAY15" s="841"/>
      <c r="FAZ15" s="841"/>
      <c r="FBA15" s="841"/>
      <c r="FBB15" s="841"/>
      <c r="FBC15" s="841"/>
      <c r="FBD15" s="841"/>
      <c r="FBE15" s="841"/>
      <c r="FBF15" s="841"/>
      <c r="FBG15" s="841"/>
      <c r="FBH15" s="841"/>
      <c r="FBI15" s="841"/>
      <c r="FBJ15" s="841"/>
      <c r="FBK15" s="841"/>
      <c r="FBL15" s="841"/>
      <c r="FBM15" s="841"/>
      <c r="FBN15" s="841"/>
      <c r="FBO15" s="841"/>
      <c r="FBP15" s="841"/>
      <c r="FBQ15" s="841"/>
      <c r="FBR15" s="841"/>
      <c r="FBS15" s="841"/>
      <c r="FBT15" s="841"/>
      <c r="FBU15" s="841"/>
      <c r="FBV15" s="841"/>
      <c r="FBW15" s="841"/>
      <c r="FBX15" s="841"/>
      <c r="FBY15" s="841"/>
      <c r="FBZ15" s="841"/>
      <c r="FCA15" s="841"/>
      <c r="FCB15" s="841"/>
      <c r="FCC15" s="841"/>
      <c r="FCD15" s="841"/>
      <c r="FCE15" s="841"/>
      <c r="FCF15" s="841"/>
      <c r="FCG15" s="841"/>
      <c r="FCH15" s="841"/>
      <c r="FCI15" s="841"/>
      <c r="FCJ15" s="841"/>
      <c r="FCK15" s="841"/>
      <c r="FCL15" s="841"/>
      <c r="FCM15" s="841"/>
      <c r="FCN15" s="841"/>
      <c r="FCO15" s="841"/>
      <c r="FCP15" s="841"/>
      <c r="FCQ15" s="841"/>
      <c r="FCR15" s="841"/>
      <c r="FCS15" s="841"/>
      <c r="FCT15" s="841"/>
      <c r="FCU15" s="841"/>
      <c r="FCV15" s="841"/>
      <c r="FCW15" s="841"/>
      <c r="FCX15" s="841"/>
      <c r="FCY15" s="841"/>
      <c r="FCZ15" s="841"/>
      <c r="FDA15" s="841"/>
      <c r="FDB15" s="841"/>
      <c r="FDC15" s="841"/>
      <c r="FDD15" s="841"/>
      <c r="FDE15" s="841"/>
      <c r="FDF15" s="841"/>
      <c r="FDG15" s="841"/>
      <c r="FDH15" s="841"/>
      <c r="FDI15" s="841"/>
      <c r="FDJ15" s="841"/>
      <c r="FDK15" s="841"/>
      <c r="FDL15" s="841"/>
      <c r="FDM15" s="841"/>
      <c r="FDN15" s="841"/>
      <c r="FDO15" s="841"/>
      <c r="FDP15" s="841"/>
      <c r="FDQ15" s="841"/>
      <c r="FDR15" s="841"/>
      <c r="FDS15" s="841"/>
      <c r="FDT15" s="841"/>
      <c r="FDU15" s="841"/>
      <c r="FDV15" s="841"/>
      <c r="FDW15" s="841"/>
      <c r="FDX15" s="841"/>
      <c r="FDY15" s="841"/>
      <c r="FDZ15" s="841"/>
      <c r="FEA15" s="841"/>
      <c r="FEB15" s="841"/>
      <c r="FEC15" s="841"/>
      <c r="FED15" s="841"/>
      <c r="FEE15" s="841"/>
      <c r="FEF15" s="841"/>
      <c r="FEG15" s="841"/>
      <c r="FEH15" s="841"/>
      <c r="FEI15" s="841"/>
      <c r="FEJ15" s="841"/>
      <c r="FEK15" s="841"/>
      <c r="FEL15" s="841"/>
      <c r="FEM15" s="841"/>
      <c r="FEN15" s="841"/>
      <c r="FEO15" s="841"/>
      <c r="FEP15" s="841"/>
      <c r="FEQ15" s="841"/>
      <c r="FER15" s="841"/>
      <c r="FES15" s="841"/>
      <c r="FET15" s="841"/>
      <c r="FEU15" s="841"/>
      <c r="FEV15" s="841"/>
      <c r="FEW15" s="841"/>
      <c r="FEX15" s="841"/>
      <c r="FEY15" s="841"/>
      <c r="FEZ15" s="841"/>
      <c r="FFA15" s="841"/>
      <c r="FFB15" s="841"/>
      <c r="FFC15" s="841"/>
      <c r="FFD15" s="841"/>
      <c r="FFE15" s="841"/>
      <c r="FFF15" s="841"/>
      <c r="FFG15" s="841"/>
      <c r="FFH15" s="841"/>
      <c r="FFI15" s="841"/>
      <c r="FFJ15" s="841"/>
      <c r="FFK15" s="841"/>
      <c r="FFL15" s="841"/>
      <c r="FFM15" s="841"/>
      <c r="FFN15" s="841"/>
      <c r="FFO15" s="841"/>
      <c r="FFP15" s="841"/>
      <c r="FFQ15" s="841"/>
      <c r="FFR15" s="841"/>
      <c r="FFS15" s="841"/>
      <c r="FFT15" s="841"/>
      <c r="FFU15" s="841"/>
      <c r="FFV15" s="841"/>
      <c r="FFW15" s="841"/>
      <c r="FFX15" s="841"/>
      <c r="FFY15" s="841"/>
      <c r="FFZ15" s="841"/>
      <c r="FGA15" s="841"/>
      <c r="FGB15" s="841"/>
      <c r="FGC15" s="841"/>
      <c r="FGD15" s="841"/>
      <c r="FGE15" s="841"/>
      <c r="FGF15" s="841"/>
      <c r="FGG15" s="841"/>
      <c r="FGH15" s="841"/>
      <c r="FGI15" s="841"/>
      <c r="FGJ15" s="841"/>
      <c r="FGK15" s="841"/>
      <c r="FGL15" s="841"/>
      <c r="FGM15" s="841"/>
      <c r="FGN15" s="841"/>
      <c r="FGO15" s="841"/>
      <c r="FGP15" s="841"/>
      <c r="FGQ15" s="841"/>
      <c r="FGR15" s="841"/>
      <c r="FGS15" s="841"/>
      <c r="FGT15" s="841"/>
      <c r="FGU15" s="841"/>
      <c r="FGV15" s="841"/>
      <c r="FGW15" s="841"/>
      <c r="FGX15" s="841"/>
      <c r="FGY15" s="841"/>
      <c r="FGZ15" s="841"/>
      <c r="FHA15" s="841"/>
      <c r="FHB15" s="841"/>
      <c r="FHC15" s="841"/>
      <c r="FHD15" s="841"/>
      <c r="FHE15" s="841"/>
      <c r="FHF15" s="841"/>
      <c r="FHG15" s="841"/>
      <c r="FHH15" s="841"/>
      <c r="FHI15" s="841"/>
      <c r="FHJ15" s="841"/>
      <c r="FHK15" s="841"/>
      <c r="FHL15" s="841"/>
      <c r="FHM15" s="841"/>
      <c r="FHN15" s="841"/>
      <c r="FHO15" s="841"/>
      <c r="FHP15" s="841"/>
      <c r="FHQ15" s="841"/>
      <c r="FHR15" s="841"/>
      <c r="FHS15" s="841"/>
      <c r="FHT15" s="841"/>
      <c r="FHU15" s="841"/>
      <c r="FHV15" s="841"/>
      <c r="FHW15" s="841"/>
      <c r="FHX15" s="841"/>
      <c r="FHY15" s="841"/>
      <c r="FHZ15" s="841"/>
      <c r="FIA15" s="841"/>
      <c r="FIB15" s="841"/>
      <c r="FIC15" s="841"/>
      <c r="FID15" s="841"/>
      <c r="FIE15" s="841"/>
      <c r="FIF15" s="841"/>
      <c r="FIG15" s="841"/>
      <c r="FIH15" s="841"/>
      <c r="FII15" s="841"/>
      <c r="FIJ15" s="841"/>
      <c r="FIK15" s="841"/>
      <c r="FIL15" s="841"/>
      <c r="FIM15" s="841"/>
      <c r="FIN15" s="841"/>
      <c r="FIO15" s="841"/>
      <c r="FIP15" s="841"/>
      <c r="FIQ15" s="841"/>
      <c r="FIR15" s="841"/>
      <c r="FIS15" s="841"/>
      <c r="FIT15" s="841"/>
      <c r="FIU15" s="841"/>
      <c r="FIV15" s="841"/>
      <c r="FIW15" s="841"/>
      <c r="FIX15" s="841"/>
      <c r="FIY15" s="841"/>
      <c r="FIZ15" s="841"/>
      <c r="FJA15" s="841"/>
      <c r="FJB15" s="841"/>
      <c r="FJC15" s="841"/>
      <c r="FJD15" s="841"/>
      <c r="FJE15" s="841"/>
      <c r="FJF15" s="841"/>
      <c r="FJG15" s="841"/>
      <c r="FJH15" s="841"/>
      <c r="FJI15" s="841"/>
      <c r="FJJ15" s="841"/>
      <c r="FJK15" s="841"/>
      <c r="FJL15" s="841"/>
      <c r="FJM15" s="841"/>
      <c r="FJN15" s="841"/>
      <c r="FJO15" s="841"/>
      <c r="FJP15" s="841"/>
      <c r="FJQ15" s="841"/>
      <c r="FJR15" s="841"/>
      <c r="FJS15" s="841"/>
      <c r="FJT15" s="841"/>
      <c r="FJU15" s="841"/>
      <c r="FJV15" s="841"/>
      <c r="FJW15" s="841"/>
      <c r="FJX15" s="841"/>
      <c r="FJY15" s="841"/>
      <c r="FJZ15" s="841"/>
      <c r="FKA15" s="841"/>
      <c r="FKB15" s="841"/>
      <c r="FKC15" s="841"/>
      <c r="FKD15" s="841"/>
      <c r="FKE15" s="841"/>
      <c r="FKF15" s="841"/>
      <c r="FKG15" s="841"/>
      <c r="FKH15" s="841"/>
      <c r="FKI15" s="841"/>
      <c r="FKJ15" s="841"/>
      <c r="FKK15" s="841"/>
      <c r="FKL15" s="841"/>
      <c r="FKM15" s="841"/>
      <c r="FKN15" s="841"/>
      <c r="FKO15" s="841"/>
      <c r="FKP15" s="841"/>
      <c r="FKQ15" s="841"/>
      <c r="FKR15" s="841"/>
      <c r="FKS15" s="841"/>
      <c r="FKT15" s="841"/>
      <c r="FKU15" s="841"/>
      <c r="FKV15" s="841"/>
      <c r="FKW15" s="841"/>
      <c r="FKX15" s="841"/>
      <c r="FKY15" s="841"/>
      <c r="FKZ15" s="841"/>
      <c r="FLA15" s="841"/>
      <c r="FLB15" s="841"/>
      <c r="FLC15" s="841"/>
      <c r="FLD15" s="841"/>
      <c r="FLE15" s="841"/>
      <c r="FLF15" s="841"/>
      <c r="FLG15" s="841"/>
      <c r="FLH15" s="841"/>
      <c r="FLI15" s="841"/>
      <c r="FLJ15" s="841"/>
      <c r="FLK15" s="841"/>
      <c r="FLL15" s="841"/>
      <c r="FLM15" s="841"/>
      <c r="FLN15" s="841"/>
      <c r="FLO15" s="841"/>
      <c r="FLP15" s="841"/>
      <c r="FLQ15" s="841"/>
      <c r="FLR15" s="841"/>
      <c r="FLS15" s="841"/>
      <c r="FLT15" s="841"/>
      <c r="FLU15" s="841"/>
      <c r="FLV15" s="841"/>
      <c r="FLW15" s="841"/>
      <c r="FLX15" s="841"/>
      <c r="FLY15" s="841"/>
      <c r="FLZ15" s="841"/>
      <c r="FMA15" s="841"/>
      <c r="FMB15" s="841"/>
      <c r="FMC15" s="841"/>
      <c r="FMD15" s="841"/>
      <c r="FME15" s="841"/>
      <c r="FMF15" s="841"/>
      <c r="FMG15" s="841"/>
      <c r="FMH15" s="841"/>
      <c r="FMI15" s="841"/>
      <c r="FMJ15" s="841"/>
      <c r="FMK15" s="841"/>
      <c r="FML15" s="841"/>
      <c r="FMM15" s="841"/>
      <c r="FMN15" s="841"/>
      <c r="FMO15" s="841"/>
      <c r="FMP15" s="841"/>
      <c r="FMQ15" s="841"/>
      <c r="FMR15" s="841"/>
      <c r="FMS15" s="841"/>
      <c r="FMT15" s="841"/>
      <c r="FMU15" s="841"/>
      <c r="FMV15" s="841"/>
      <c r="FMW15" s="841"/>
      <c r="FMX15" s="841"/>
      <c r="FMY15" s="841"/>
      <c r="FMZ15" s="841"/>
      <c r="FNA15" s="841"/>
      <c r="FNB15" s="841"/>
      <c r="FNC15" s="841"/>
      <c r="FND15" s="841"/>
      <c r="FNE15" s="841"/>
      <c r="FNF15" s="841"/>
      <c r="FNG15" s="841"/>
      <c r="FNH15" s="841"/>
      <c r="FNI15" s="841"/>
      <c r="FNJ15" s="841"/>
      <c r="FNK15" s="841"/>
      <c r="FNL15" s="841"/>
      <c r="FNM15" s="841"/>
      <c r="FNN15" s="841"/>
      <c r="FNO15" s="841"/>
      <c r="FNP15" s="841"/>
      <c r="FNQ15" s="841"/>
      <c r="FNR15" s="841"/>
      <c r="FNS15" s="841"/>
      <c r="FNT15" s="841"/>
      <c r="FNU15" s="841"/>
      <c r="FNV15" s="841"/>
      <c r="FNW15" s="841"/>
      <c r="FNX15" s="841"/>
      <c r="FNY15" s="841"/>
      <c r="FNZ15" s="841"/>
      <c r="FOA15" s="841"/>
      <c r="FOB15" s="841"/>
      <c r="FOC15" s="841"/>
      <c r="FOD15" s="841"/>
      <c r="FOE15" s="841"/>
      <c r="FOF15" s="841"/>
      <c r="FOG15" s="841"/>
      <c r="FOH15" s="841"/>
      <c r="FOI15" s="841"/>
      <c r="FOJ15" s="841"/>
      <c r="FOK15" s="841"/>
      <c r="FOL15" s="841"/>
      <c r="FOM15" s="841"/>
      <c r="FON15" s="841"/>
      <c r="FOO15" s="841"/>
      <c r="FOP15" s="841"/>
      <c r="FOQ15" s="841"/>
      <c r="FOR15" s="841"/>
      <c r="FOS15" s="841"/>
      <c r="FOT15" s="841"/>
      <c r="FOU15" s="841"/>
      <c r="FOV15" s="841"/>
      <c r="FOW15" s="841"/>
      <c r="FOX15" s="841"/>
      <c r="FOY15" s="841"/>
      <c r="FOZ15" s="841"/>
      <c r="FPA15" s="841"/>
      <c r="FPB15" s="841"/>
      <c r="FPC15" s="841"/>
      <c r="FPD15" s="841"/>
      <c r="FPE15" s="841"/>
      <c r="FPF15" s="841"/>
      <c r="FPG15" s="841"/>
      <c r="FPH15" s="841"/>
      <c r="FPI15" s="841"/>
      <c r="FPJ15" s="841"/>
      <c r="FPK15" s="841"/>
      <c r="FPL15" s="841"/>
      <c r="FPM15" s="841"/>
      <c r="FPN15" s="841"/>
      <c r="FPO15" s="841"/>
      <c r="FPP15" s="841"/>
      <c r="FPQ15" s="841"/>
      <c r="FPR15" s="841"/>
      <c r="FPS15" s="841"/>
      <c r="FPT15" s="841"/>
      <c r="FPU15" s="841"/>
      <c r="FPV15" s="841"/>
      <c r="FPW15" s="841"/>
      <c r="FPX15" s="841"/>
      <c r="FPY15" s="841"/>
      <c r="FPZ15" s="841"/>
      <c r="FQA15" s="841"/>
      <c r="FQB15" s="841"/>
      <c r="FQC15" s="841"/>
      <c r="FQD15" s="841"/>
      <c r="FQE15" s="841"/>
      <c r="FQF15" s="841"/>
      <c r="FQG15" s="841"/>
      <c r="FQH15" s="841"/>
      <c r="FQI15" s="841"/>
      <c r="FQJ15" s="841"/>
      <c r="FQK15" s="841"/>
      <c r="FQL15" s="841"/>
      <c r="FQM15" s="841"/>
      <c r="FQN15" s="841"/>
      <c r="FQO15" s="841"/>
      <c r="FQP15" s="841"/>
      <c r="FQQ15" s="841"/>
      <c r="FQR15" s="841"/>
      <c r="FQS15" s="841"/>
      <c r="FQT15" s="841"/>
      <c r="FQU15" s="841"/>
      <c r="FQV15" s="841"/>
      <c r="FQW15" s="841"/>
      <c r="FQX15" s="841"/>
      <c r="FQY15" s="841"/>
      <c r="FQZ15" s="841"/>
      <c r="FRA15" s="841"/>
      <c r="FRB15" s="841"/>
      <c r="FRC15" s="841"/>
      <c r="FRD15" s="841"/>
      <c r="FRE15" s="841"/>
      <c r="FRF15" s="841"/>
      <c r="FRG15" s="841"/>
      <c r="FRH15" s="841"/>
      <c r="FRI15" s="841"/>
      <c r="FRJ15" s="841"/>
      <c r="FRK15" s="841"/>
      <c r="FRL15" s="841"/>
      <c r="FRM15" s="841"/>
      <c r="FRN15" s="841"/>
      <c r="FRO15" s="841"/>
      <c r="FRP15" s="841"/>
      <c r="FRQ15" s="841"/>
      <c r="FRR15" s="841"/>
      <c r="FRS15" s="841"/>
      <c r="FRT15" s="841"/>
      <c r="FRU15" s="841"/>
      <c r="FRV15" s="841"/>
      <c r="FRW15" s="841"/>
      <c r="FRX15" s="841"/>
      <c r="FRY15" s="841"/>
      <c r="FRZ15" s="841"/>
      <c r="FSA15" s="841"/>
      <c r="FSB15" s="841"/>
      <c r="FSC15" s="841"/>
      <c r="FSD15" s="841"/>
      <c r="FSE15" s="841"/>
      <c r="FSF15" s="841"/>
      <c r="FSG15" s="841"/>
      <c r="FSH15" s="841"/>
      <c r="FSI15" s="841"/>
      <c r="FSJ15" s="841"/>
      <c r="FSK15" s="841"/>
      <c r="FSL15" s="841"/>
      <c r="FSM15" s="841"/>
      <c r="FSN15" s="841"/>
      <c r="FSO15" s="841"/>
      <c r="FSP15" s="841"/>
      <c r="FSQ15" s="841"/>
      <c r="FSR15" s="841"/>
      <c r="FSS15" s="841"/>
      <c r="FST15" s="841"/>
      <c r="FSU15" s="841"/>
      <c r="FSV15" s="841"/>
      <c r="FSW15" s="841"/>
      <c r="FSX15" s="841"/>
      <c r="FSY15" s="841"/>
      <c r="FSZ15" s="841"/>
      <c r="FTA15" s="841"/>
      <c r="FTB15" s="841"/>
      <c r="FTC15" s="841"/>
      <c r="FTD15" s="841"/>
      <c r="FTE15" s="841"/>
      <c r="FTF15" s="841"/>
      <c r="FTG15" s="841"/>
      <c r="FTH15" s="841"/>
      <c r="FTI15" s="841"/>
      <c r="FTJ15" s="841"/>
      <c r="FTK15" s="841"/>
      <c r="FTL15" s="841"/>
      <c r="FTM15" s="841"/>
      <c r="FTN15" s="841"/>
      <c r="FTO15" s="841"/>
      <c r="FTP15" s="841"/>
      <c r="FTQ15" s="841"/>
      <c r="FTR15" s="841"/>
      <c r="FTS15" s="841"/>
      <c r="FTT15" s="841"/>
      <c r="FTU15" s="841"/>
      <c r="FTV15" s="841"/>
      <c r="FTW15" s="841"/>
      <c r="FTX15" s="841"/>
      <c r="FTY15" s="841"/>
      <c r="FTZ15" s="841"/>
      <c r="FUA15" s="841"/>
      <c r="FUB15" s="841"/>
      <c r="FUC15" s="841"/>
      <c r="FUD15" s="841"/>
      <c r="FUE15" s="841"/>
      <c r="FUF15" s="841"/>
      <c r="FUG15" s="841"/>
      <c r="FUH15" s="841"/>
      <c r="FUI15" s="841"/>
      <c r="FUJ15" s="841"/>
      <c r="FUK15" s="841"/>
      <c r="FUL15" s="841"/>
      <c r="FUM15" s="841"/>
      <c r="FUN15" s="841"/>
      <c r="FUO15" s="841"/>
      <c r="FUP15" s="841"/>
      <c r="FUQ15" s="841"/>
      <c r="FUR15" s="841"/>
      <c r="FUS15" s="841"/>
      <c r="FUT15" s="841"/>
      <c r="FUU15" s="841"/>
      <c r="FUV15" s="841"/>
      <c r="FUW15" s="841"/>
      <c r="FUX15" s="841"/>
      <c r="FUY15" s="841"/>
      <c r="FUZ15" s="841"/>
      <c r="FVA15" s="841"/>
      <c r="FVB15" s="841"/>
      <c r="FVC15" s="841"/>
      <c r="FVD15" s="841"/>
      <c r="FVE15" s="841"/>
      <c r="FVF15" s="841"/>
      <c r="FVG15" s="841"/>
      <c r="FVH15" s="841"/>
      <c r="FVI15" s="841"/>
      <c r="FVJ15" s="841"/>
      <c r="FVK15" s="841"/>
      <c r="FVL15" s="841"/>
      <c r="FVM15" s="841"/>
      <c r="FVN15" s="841"/>
      <c r="FVO15" s="841"/>
      <c r="FVP15" s="841"/>
      <c r="FVQ15" s="841"/>
      <c r="FVR15" s="841"/>
      <c r="FVS15" s="841"/>
      <c r="FVT15" s="841"/>
      <c r="FVU15" s="841"/>
      <c r="FVV15" s="841"/>
      <c r="FVW15" s="841"/>
      <c r="FVX15" s="841"/>
      <c r="FVY15" s="841"/>
      <c r="FVZ15" s="841"/>
      <c r="FWA15" s="841"/>
      <c r="FWB15" s="841"/>
      <c r="FWC15" s="841"/>
      <c r="FWD15" s="841"/>
      <c r="FWE15" s="841"/>
      <c r="FWF15" s="841"/>
      <c r="FWG15" s="841"/>
      <c r="FWH15" s="841"/>
      <c r="FWI15" s="841"/>
      <c r="FWJ15" s="841"/>
      <c r="FWK15" s="841"/>
      <c r="FWL15" s="841"/>
      <c r="FWM15" s="841"/>
      <c r="FWN15" s="841"/>
      <c r="FWO15" s="841"/>
      <c r="FWP15" s="841"/>
      <c r="FWQ15" s="841"/>
      <c r="FWR15" s="841"/>
      <c r="FWS15" s="841"/>
      <c r="FWT15" s="841"/>
      <c r="FWU15" s="841"/>
      <c r="FWV15" s="841"/>
      <c r="FWW15" s="841"/>
      <c r="FWX15" s="841"/>
      <c r="FWY15" s="841"/>
      <c r="FWZ15" s="841"/>
      <c r="FXA15" s="841"/>
      <c r="FXB15" s="841"/>
      <c r="FXC15" s="841"/>
      <c r="FXD15" s="841"/>
      <c r="FXE15" s="841"/>
      <c r="FXF15" s="841"/>
      <c r="FXG15" s="841"/>
      <c r="FXH15" s="841"/>
      <c r="FXI15" s="841"/>
      <c r="FXJ15" s="841"/>
      <c r="FXK15" s="841"/>
      <c r="FXL15" s="841"/>
      <c r="FXM15" s="841"/>
      <c r="FXN15" s="841"/>
      <c r="FXO15" s="841"/>
      <c r="FXP15" s="841"/>
      <c r="FXQ15" s="841"/>
      <c r="FXR15" s="841"/>
      <c r="FXS15" s="841"/>
      <c r="FXT15" s="841"/>
      <c r="FXU15" s="841"/>
      <c r="FXV15" s="841"/>
      <c r="FXW15" s="841"/>
      <c r="FXX15" s="841"/>
      <c r="FXY15" s="841"/>
      <c r="FXZ15" s="841"/>
      <c r="FYA15" s="841"/>
      <c r="FYB15" s="841"/>
      <c r="FYC15" s="841"/>
      <c r="FYD15" s="841"/>
      <c r="FYE15" s="841"/>
      <c r="FYF15" s="841"/>
      <c r="FYG15" s="841"/>
      <c r="FYH15" s="841"/>
      <c r="FYI15" s="841"/>
      <c r="FYJ15" s="841"/>
      <c r="FYK15" s="841"/>
      <c r="FYL15" s="841"/>
      <c r="FYM15" s="841"/>
      <c r="FYN15" s="841"/>
      <c r="FYO15" s="841"/>
      <c r="FYP15" s="841"/>
      <c r="FYQ15" s="841"/>
      <c r="FYR15" s="841"/>
      <c r="FYS15" s="841"/>
      <c r="FYT15" s="841"/>
      <c r="FYU15" s="841"/>
      <c r="FYV15" s="841"/>
      <c r="FYW15" s="841"/>
      <c r="FYX15" s="841"/>
      <c r="FYY15" s="841"/>
      <c r="FYZ15" s="841"/>
      <c r="FZA15" s="841"/>
      <c r="FZB15" s="841"/>
      <c r="FZC15" s="841"/>
      <c r="FZD15" s="841"/>
      <c r="FZE15" s="841"/>
      <c r="FZF15" s="841"/>
      <c r="FZG15" s="841"/>
      <c r="FZH15" s="841"/>
      <c r="FZI15" s="841"/>
      <c r="FZJ15" s="841"/>
      <c r="FZK15" s="841"/>
      <c r="FZL15" s="841"/>
      <c r="FZM15" s="841"/>
      <c r="FZN15" s="841"/>
      <c r="FZO15" s="841"/>
      <c r="FZP15" s="841"/>
      <c r="FZQ15" s="841"/>
      <c r="FZR15" s="841"/>
      <c r="FZS15" s="841"/>
      <c r="FZT15" s="841"/>
      <c r="FZU15" s="841"/>
      <c r="FZV15" s="841"/>
      <c r="FZW15" s="841"/>
      <c r="FZX15" s="841"/>
      <c r="FZY15" s="841"/>
      <c r="FZZ15" s="841"/>
      <c r="GAA15" s="841"/>
      <c r="GAB15" s="841"/>
      <c r="GAC15" s="841"/>
      <c r="GAD15" s="841"/>
      <c r="GAE15" s="841"/>
      <c r="GAF15" s="841"/>
      <c r="GAG15" s="841"/>
      <c r="GAH15" s="841"/>
      <c r="GAI15" s="841"/>
      <c r="GAJ15" s="841"/>
      <c r="GAK15" s="841"/>
      <c r="GAL15" s="841"/>
      <c r="GAM15" s="841"/>
      <c r="GAN15" s="841"/>
      <c r="GAO15" s="841"/>
      <c r="GAP15" s="841"/>
      <c r="GAQ15" s="841"/>
      <c r="GAR15" s="841"/>
      <c r="GAS15" s="841"/>
      <c r="GAT15" s="841"/>
      <c r="GAU15" s="841"/>
      <c r="GAV15" s="841"/>
      <c r="GAW15" s="841"/>
      <c r="GAX15" s="841"/>
      <c r="GAY15" s="841"/>
      <c r="GAZ15" s="841"/>
      <c r="GBA15" s="841"/>
      <c r="GBB15" s="841"/>
      <c r="GBC15" s="841"/>
      <c r="GBD15" s="841"/>
      <c r="GBE15" s="841"/>
      <c r="GBF15" s="841"/>
      <c r="GBG15" s="841"/>
      <c r="GBH15" s="841"/>
      <c r="GBI15" s="841"/>
      <c r="GBJ15" s="841"/>
      <c r="GBK15" s="841"/>
      <c r="GBL15" s="841"/>
      <c r="GBM15" s="841"/>
      <c r="GBN15" s="841"/>
      <c r="GBO15" s="841"/>
      <c r="GBP15" s="841"/>
      <c r="GBQ15" s="841"/>
      <c r="GBR15" s="841"/>
      <c r="GBS15" s="841"/>
      <c r="GBT15" s="841"/>
      <c r="GBU15" s="841"/>
      <c r="GBV15" s="841"/>
      <c r="GBW15" s="841"/>
      <c r="GBX15" s="841"/>
      <c r="GBY15" s="841"/>
      <c r="GBZ15" s="841"/>
      <c r="GCA15" s="841"/>
      <c r="GCB15" s="841"/>
      <c r="GCC15" s="841"/>
      <c r="GCD15" s="841"/>
      <c r="GCE15" s="841"/>
      <c r="GCF15" s="841"/>
      <c r="GCG15" s="841"/>
      <c r="GCH15" s="841"/>
      <c r="GCI15" s="841"/>
      <c r="GCJ15" s="841"/>
      <c r="GCK15" s="841"/>
      <c r="GCL15" s="841"/>
      <c r="GCM15" s="841"/>
      <c r="GCN15" s="841"/>
      <c r="GCO15" s="841"/>
      <c r="GCP15" s="841"/>
      <c r="GCQ15" s="841"/>
      <c r="GCR15" s="841"/>
      <c r="GCS15" s="841"/>
      <c r="GCT15" s="841"/>
      <c r="GCU15" s="841"/>
      <c r="GCV15" s="841"/>
      <c r="GCW15" s="841"/>
      <c r="GCX15" s="841"/>
      <c r="GCY15" s="841"/>
      <c r="GCZ15" s="841"/>
      <c r="GDA15" s="841"/>
      <c r="GDB15" s="841"/>
      <c r="GDC15" s="841"/>
      <c r="GDD15" s="841"/>
      <c r="GDE15" s="841"/>
      <c r="GDF15" s="841"/>
      <c r="GDG15" s="841"/>
      <c r="GDH15" s="841"/>
      <c r="GDI15" s="841"/>
      <c r="GDJ15" s="841"/>
      <c r="GDK15" s="841"/>
      <c r="GDL15" s="841"/>
      <c r="GDM15" s="841"/>
      <c r="GDN15" s="841"/>
      <c r="GDO15" s="841"/>
      <c r="GDP15" s="841"/>
      <c r="GDQ15" s="841"/>
      <c r="GDR15" s="841"/>
      <c r="GDS15" s="841"/>
      <c r="GDT15" s="841"/>
      <c r="GDU15" s="841"/>
      <c r="GDV15" s="841"/>
      <c r="GDW15" s="841"/>
      <c r="GDX15" s="841"/>
      <c r="GDY15" s="841"/>
      <c r="GDZ15" s="841"/>
      <c r="GEA15" s="841"/>
      <c r="GEB15" s="841"/>
      <c r="GEC15" s="841"/>
      <c r="GED15" s="841"/>
      <c r="GEE15" s="841"/>
      <c r="GEF15" s="841"/>
      <c r="GEG15" s="841"/>
      <c r="GEH15" s="841"/>
      <c r="GEI15" s="841"/>
      <c r="GEJ15" s="841"/>
      <c r="GEK15" s="841"/>
      <c r="GEL15" s="841"/>
      <c r="GEM15" s="841"/>
      <c r="GEN15" s="841"/>
      <c r="GEO15" s="841"/>
      <c r="GEP15" s="841"/>
      <c r="GEQ15" s="841"/>
      <c r="GER15" s="841"/>
      <c r="GES15" s="841"/>
      <c r="GET15" s="841"/>
      <c r="GEU15" s="841"/>
      <c r="GEV15" s="841"/>
      <c r="GEW15" s="841"/>
      <c r="GEX15" s="841"/>
      <c r="GEY15" s="841"/>
      <c r="GEZ15" s="841"/>
      <c r="GFA15" s="841"/>
      <c r="GFB15" s="841"/>
      <c r="GFC15" s="841"/>
      <c r="GFD15" s="841"/>
      <c r="GFE15" s="841"/>
      <c r="GFF15" s="841"/>
      <c r="GFG15" s="841"/>
      <c r="GFH15" s="841"/>
      <c r="GFI15" s="841"/>
      <c r="GFJ15" s="841"/>
      <c r="GFK15" s="841"/>
      <c r="GFL15" s="841"/>
      <c r="GFM15" s="841"/>
      <c r="GFN15" s="841"/>
      <c r="GFO15" s="841"/>
      <c r="GFP15" s="841"/>
      <c r="GFQ15" s="841"/>
      <c r="GFR15" s="841"/>
      <c r="GFS15" s="841"/>
      <c r="GFT15" s="841"/>
      <c r="GFU15" s="841"/>
      <c r="GFV15" s="841"/>
      <c r="GFW15" s="841"/>
      <c r="GFX15" s="841"/>
      <c r="GFY15" s="841"/>
      <c r="GFZ15" s="841"/>
      <c r="GGA15" s="841"/>
      <c r="GGB15" s="841"/>
      <c r="GGC15" s="841"/>
      <c r="GGD15" s="841"/>
      <c r="GGE15" s="841"/>
      <c r="GGF15" s="841"/>
      <c r="GGG15" s="841"/>
      <c r="GGH15" s="841"/>
      <c r="GGI15" s="841"/>
      <c r="GGJ15" s="841"/>
      <c r="GGK15" s="841"/>
      <c r="GGL15" s="841"/>
      <c r="GGM15" s="841"/>
      <c r="GGN15" s="841"/>
      <c r="GGO15" s="841"/>
      <c r="GGP15" s="841"/>
      <c r="GGQ15" s="841"/>
      <c r="GGR15" s="841"/>
      <c r="GGS15" s="841"/>
      <c r="GGT15" s="841"/>
      <c r="GGU15" s="841"/>
      <c r="GGV15" s="841"/>
      <c r="GGW15" s="841"/>
      <c r="GGX15" s="841"/>
      <c r="GGY15" s="841"/>
      <c r="GGZ15" s="841"/>
      <c r="GHA15" s="841"/>
      <c r="GHB15" s="841"/>
      <c r="GHC15" s="841"/>
      <c r="GHD15" s="841"/>
      <c r="GHE15" s="841"/>
      <c r="GHF15" s="841"/>
      <c r="GHG15" s="841"/>
      <c r="GHH15" s="841"/>
      <c r="GHI15" s="841"/>
      <c r="GHJ15" s="841"/>
      <c r="GHK15" s="841"/>
      <c r="GHL15" s="841"/>
      <c r="GHM15" s="841"/>
      <c r="GHN15" s="841"/>
      <c r="GHO15" s="841"/>
      <c r="GHP15" s="841"/>
      <c r="GHQ15" s="841"/>
      <c r="GHR15" s="841"/>
      <c r="GHS15" s="841"/>
      <c r="GHT15" s="841"/>
      <c r="GHU15" s="841"/>
      <c r="GHV15" s="841"/>
      <c r="GHW15" s="841"/>
      <c r="GHX15" s="841"/>
      <c r="GHY15" s="841"/>
      <c r="GHZ15" s="841"/>
      <c r="GIA15" s="841"/>
      <c r="GIB15" s="841"/>
      <c r="GIC15" s="841"/>
      <c r="GID15" s="841"/>
      <c r="GIE15" s="841"/>
      <c r="GIF15" s="841"/>
      <c r="GIG15" s="841"/>
      <c r="GIH15" s="841"/>
      <c r="GII15" s="841"/>
      <c r="GIJ15" s="841"/>
      <c r="GIK15" s="841"/>
      <c r="GIL15" s="841"/>
      <c r="GIM15" s="841"/>
      <c r="GIN15" s="841"/>
      <c r="GIO15" s="841"/>
      <c r="GIP15" s="841"/>
      <c r="GIQ15" s="841"/>
      <c r="GIR15" s="841"/>
      <c r="GIS15" s="841"/>
      <c r="GIT15" s="841"/>
      <c r="GIU15" s="841"/>
      <c r="GIV15" s="841"/>
      <c r="GIW15" s="841"/>
      <c r="GIX15" s="841"/>
      <c r="GIY15" s="841"/>
      <c r="GIZ15" s="841"/>
      <c r="GJA15" s="841"/>
      <c r="GJB15" s="841"/>
      <c r="GJC15" s="841"/>
      <c r="GJD15" s="841"/>
      <c r="GJE15" s="841"/>
      <c r="GJF15" s="841"/>
      <c r="GJG15" s="841"/>
      <c r="GJH15" s="841"/>
      <c r="GJI15" s="841"/>
      <c r="GJJ15" s="841"/>
      <c r="GJK15" s="841"/>
      <c r="GJL15" s="841"/>
      <c r="GJM15" s="841"/>
      <c r="GJN15" s="841"/>
      <c r="GJO15" s="841"/>
      <c r="GJP15" s="841"/>
      <c r="GJQ15" s="841"/>
      <c r="GJR15" s="841"/>
      <c r="GJS15" s="841"/>
      <c r="GJT15" s="841"/>
      <c r="GJU15" s="841"/>
      <c r="GJV15" s="841"/>
      <c r="GJW15" s="841"/>
      <c r="GJX15" s="841"/>
      <c r="GJY15" s="841"/>
      <c r="GJZ15" s="841"/>
      <c r="GKA15" s="841"/>
      <c r="GKB15" s="841"/>
      <c r="GKC15" s="841"/>
      <c r="GKD15" s="841"/>
      <c r="GKE15" s="841"/>
      <c r="GKF15" s="841"/>
      <c r="GKG15" s="841"/>
      <c r="GKH15" s="841"/>
      <c r="GKI15" s="841"/>
      <c r="GKJ15" s="841"/>
      <c r="GKK15" s="841"/>
      <c r="GKL15" s="841"/>
      <c r="GKM15" s="841"/>
      <c r="GKN15" s="841"/>
      <c r="GKO15" s="841"/>
      <c r="GKP15" s="841"/>
      <c r="GKQ15" s="841"/>
      <c r="GKR15" s="841"/>
      <c r="GKS15" s="841"/>
      <c r="GKT15" s="841"/>
      <c r="GKU15" s="841"/>
      <c r="GKV15" s="841"/>
      <c r="GKW15" s="841"/>
      <c r="GKX15" s="841"/>
      <c r="GKY15" s="841"/>
      <c r="GKZ15" s="841"/>
      <c r="GLA15" s="841"/>
      <c r="GLB15" s="841"/>
      <c r="GLC15" s="841"/>
      <c r="GLD15" s="841"/>
      <c r="GLE15" s="841"/>
      <c r="GLF15" s="841"/>
      <c r="GLG15" s="841"/>
      <c r="GLH15" s="841"/>
      <c r="GLI15" s="841"/>
      <c r="GLJ15" s="841"/>
      <c r="GLK15" s="841"/>
      <c r="GLL15" s="841"/>
      <c r="GLM15" s="841"/>
      <c r="GLN15" s="841"/>
      <c r="GLO15" s="841"/>
      <c r="GLP15" s="841"/>
      <c r="GLQ15" s="841"/>
      <c r="GLR15" s="841"/>
      <c r="GLS15" s="841"/>
      <c r="GLT15" s="841"/>
      <c r="GLU15" s="841"/>
      <c r="GLV15" s="841"/>
      <c r="GLW15" s="841"/>
      <c r="GLX15" s="841"/>
      <c r="GLY15" s="841"/>
      <c r="GLZ15" s="841"/>
      <c r="GMA15" s="841"/>
      <c r="GMB15" s="841"/>
      <c r="GMC15" s="841"/>
      <c r="GMD15" s="841"/>
      <c r="GME15" s="841"/>
      <c r="GMF15" s="841"/>
      <c r="GMG15" s="841"/>
      <c r="GMH15" s="841"/>
      <c r="GMI15" s="841"/>
      <c r="GMJ15" s="841"/>
      <c r="GMK15" s="841"/>
      <c r="GML15" s="841"/>
      <c r="GMM15" s="841"/>
      <c r="GMN15" s="841"/>
      <c r="GMO15" s="841"/>
      <c r="GMP15" s="841"/>
      <c r="GMQ15" s="841"/>
      <c r="GMR15" s="841"/>
      <c r="GMS15" s="841"/>
      <c r="GMT15" s="841"/>
      <c r="GMU15" s="841"/>
      <c r="GMV15" s="841"/>
      <c r="GMW15" s="841"/>
      <c r="GMX15" s="841"/>
      <c r="GMY15" s="841"/>
      <c r="GMZ15" s="841"/>
      <c r="GNA15" s="841"/>
      <c r="GNB15" s="841"/>
      <c r="GNC15" s="841"/>
      <c r="GND15" s="841"/>
      <c r="GNE15" s="841"/>
      <c r="GNF15" s="841"/>
      <c r="GNG15" s="841"/>
      <c r="GNH15" s="841"/>
      <c r="GNI15" s="841"/>
      <c r="GNJ15" s="841"/>
      <c r="GNK15" s="841"/>
      <c r="GNL15" s="841"/>
      <c r="GNM15" s="841"/>
      <c r="GNN15" s="841"/>
      <c r="GNO15" s="841"/>
      <c r="GNP15" s="841"/>
      <c r="GNQ15" s="841"/>
      <c r="GNR15" s="841"/>
      <c r="GNS15" s="841"/>
      <c r="GNT15" s="841"/>
      <c r="GNU15" s="841"/>
      <c r="GNV15" s="841"/>
      <c r="GNW15" s="841"/>
      <c r="GNX15" s="841"/>
      <c r="GNY15" s="841"/>
      <c r="GNZ15" s="841"/>
      <c r="GOA15" s="841"/>
      <c r="GOB15" s="841"/>
      <c r="GOC15" s="841"/>
      <c r="GOD15" s="841"/>
      <c r="GOE15" s="841"/>
      <c r="GOF15" s="841"/>
      <c r="GOG15" s="841"/>
      <c r="GOH15" s="841"/>
      <c r="GOI15" s="841"/>
      <c r="GOJ15" s="841"/>
      <c r="GOK15" s="841"/>
      <c r="GOL15" s="841"/>
      <c r="GOM15" s="841"/>
      <c r="GON15" s="841"/>
      <c r="GOO15" s="841"/>
      <c r="GOP15" s="841"/>
      <c r="GOQ15" s="841"/>
      <c r="GOR15" s="841"/>
      <c r="GOS15" s="841"/>
      <c r="GOT15" s="841"/>
      <c r="GOU15" s="841"/>
      <c r="GOV15" s="841"/>
      <c r="GOW15" s="841"/>
      <c r="GOX15" s="841"/>
      <c r="GOY15" s="841"/>
      <c r="GOZ15" s="841"/>
      <c r="GPA15" s="841"/>
      <c r="GPB15" s="841"/>
      <c r="GPC15" s="841"/>
      <c r="GPD15" s="841"/>
      <c r="GPE15" s="841"/>
      <c r="GPF15" s="841"/>
      <c r="GPG15" s="841"/>
      <c r="GPH15" s="841"/>
      <c r="GPI15" s="841"/>
      <c r="GPJ15" s="841"/>
      <c r="GPK15" s="841"/>
      <c r="GPL15" s="841"/>
      <c r="GPM15" s="841"/>
      <c r="GPN15" s="841"/>
      <c r="GPO15" s="841"/>
      <c r="GPP15" s="841"/>
      <c r="GPQ15" s="841"/>
      <c r="GPR15" s="841"/>
      <c r="GPS15" s="841"/>
      <c r="GPT15" s="841"/>
      <c r="GPU15" s="841"/>
      <c r="GPV15" s="841"/>
      <c r="GPW15" s="841"/>
      <c r="GPX15" s="841"/>
      <c r="GPY15" s="841"/>
      <c r="GPZ15" s="841"/>
      <c r="GQA15" s="841"/>
      <c r="GQB15" s="841"/>
      <c r="GQC15" s="841"/>
      <c r="GQD15" s="841"/>
      <c r="GQE15" s="841"/>
      <c r="GQF15" s="841"/>
      <c r="GQG15" s="841"/>
      <c r="GQH15" s="841"/>
      <c r="GQI15" s="841"/>
      <c r="GQJ15" s="841"/>
      <c r="GQK15" s="841"/>
      <c r="GQL15" s="841"/>
      <c r="GQM15" s="841"/>
      <c r="GQN15" s="841"/>
      <c r="GQO15" s="841"/>
      <c r="GQP15" s="841"/>
      <c r="GQQ15" s="841"/>
      <c r="GQR15" s="841"/>
      <c r="GQS15" s="841"/>
      <c r="GQT15" s="841"/>
      <c r="GQU15" s="841"/>
      <c r="GQV15" s="841"/>
      <c r="GQW15" s="841"/>
      <c r="GQX15" s="841"/>
      <c r="GQY15" s="841"/>
      <c r="GQZ15" s="841"/>
      <c r="GRA15" s="841"/>
      <c r="GRB15" s="841"/>
      <c r="GRC15" s="841"/>
      <c r="GRD15" s="841"/>
      <c r="GRE15" s="841"/>
      <c r="GRF15" s="841"/>
      <c r="GRG15" s="841"/>
      <c r="GRH15" s="841"/>
      <c r="GRI15" s="841"/>
      <c r="GRJ15" s="841"/>
      <c r="GRK15" s="841"/>
      <c r="GRL15" s="841"/>
      <c r="GRM15" s="841"/>
      <c r="GRN15" s="841"/>
      <c r="GRO15" s="841"/>
      <c r="GRP15" s="841"/>
      <c r="GRQ15" s="841"/>
      <c r="GRR15" s="841"/>
      <c r="GRS15" s="841"/>
      <c r="GRT15" s="841"/>
      <c r="GRU15" s="841"/>
      <c r="GRV15" s="841"/>
      <c r="GRW15" s="841"/>
      <c r="GRX15" s="841"/>
      <c r="GRY15" s="841"/>
      <c r="GRZ15" s="841"/>
      <c r="GSA15" s="841"/>
      <c r="GSB15" s="841"/>
      <c r="GSC15" s="841"/>
      <c r="GSD15" s="841"/>
      <c r="GSE15" s="841"/>
      <c r="GSF15" s="841"/>
      <c r="GSG15" s="841"/>
      <c r="GSH15" s="841"/>
      <c r="GSI15" s="841"/>
      <c r="GSJ15" s="841"/>
      <c r="GSK15" s="841"/>
      <c r="GSL15" s="841"/>
      <c r="GSM15" s="841"/>
      <c r="GSN15" s="841"/>
      <c r="GSO15" s="841"/>
      <c r="GSP15" s="841"/>
      <c r="GSQ15" s="841"/>
      <c r="GSR15" s="841"/>
      <c r="GSS15" s="841"/>
      <c r="GST15" s="841"/>
      <c r="GSU15" s="841"/>
      <c r="GSV15" s="841"/>
      <c r="GSW15" s="841"/>
      <c r="GSX15" s="841"/>
      <c r="GSY15" s="841"/>
      <c r="GSZ15" s="841"/>
      <c r="GTA15" s="841"/>
      <c r="GTB15" s="841"/>
      <c r="GTC15" s="841"/>
      <c r="GTD15" s="841"/>
      <c r="GTE15" s="841"/>
      <c r="GTF15" s="841"/>
      <c r="GTG15" s="841"/>
      <c r="GTH15" s="841"/>
      <c r="GTI15" s="841"/>
      <c r="GTJ15" s="841"/>
      <c r="GTK15" s="841"/>
      <c r="GTL15" s="841"/>
      <c r="GTM15" s="841"/>
      <c r="GTN15" s="841"/>
      <c r="GTO15" s="841"/>
      <c r="GTP15" s="841"/>
      <c r="GTQ15" s="841"/>
      <c r="GTR15" s="841"/>
      <c r="GTS15" s="841"/>
      <c r="GTT15" s="841"/>
      <c r="GTU15" s="841"/>
      <c r="GTV15" s="841"/>
      <c r="GTW15" s="841"/>
      <c r="GTX15" s="841"/>
      <c r="GTY15" s="841"/>
      <c r="GTZ15" s="841"/>
      <c r="GUA15" s="841"/>
      <c r="GUB15" s="841"/>
      <c r="GUC15" s="841"/>
      <c r="GUD15" s="841"/>
      <c r="GUE15" s="841"/>
      <c r="GUF15" s="841"/>
      <c r="GUG15" s="841"/>
      <c r="GUH15" s="841"/>
      <c r="GUI15" s="841"/>
      <c r="GUJ15" s="841"/>
      <c r="GUK15" s="841"/>
      <c r="GUL15" s="841"/>
      <c r="GUM15" s="841"/>
      <c r="GUN15" s="841"/>
      <c r="GUO15" s="841"/>
      <c r="GUP15" s="841"/>
      <c r="GUQ15" s="841"/>
      <c r="GUR15" s="841"/>
      <c r="GUS15" s="841"/>
      <c r="GUT15" s="841"/>
      <c r="GUU15" s="841"/>
      <c r="GUV15" s="841"/>
      <c r="GUW15" s="841"/>
      <c r="GUX15" s="841"/>
      <c r="GUY15" s="841"/>
      <c r="GUZ15" s="841"/>
      <c r="GVA15" s="841"/>
      <c r="GVB15" s="841"/>
      <c r="GVC15" s="841"/>
      <c r="GVD15" s="841"/>
      <c r="GVE15" s="841"/>
      <c r="GVF15" s="841"/>
      <c r="GVG15" s="841"/>
      <c r="GVH15" s="841"/>
      <c r="GVI15" s="841"/>
      <c r="GVJ15" s="841"/>
      <c r="GVK15" s="841"/>
      <c r="GVL15" s="841"/>
      <c r="GVM15" s="841"/>
      <c r="GVN15" s="841"/>
      <c r="GVO15" s="841"/>
      <c r="GVP15" s="841"/>
      <c r="GVQ15" s="841"/>
      <c r="GVR15" s="841"/>
      <c r="GVS15" s="841"/>
      <c r="GVT15" s="841"/>
      <c r="GVU15" s="841"/>
      <c r="GVV15" s="841"/>
      <c r="GVW15" s="841"/>
      <c r="GVX15" s="841"/>
      <c r="GVY15" s="841"/>
      <c r="GVZ15" s="841"/>
      <c r="GWA15" s="841"/>
      <c r="GWB15" s="841"/>
      <c r="GWC15" s="841"/>
      <c r="GWD15" s="841"/>
      <c r="GWE15" s="841"/>
      <c r="GWF15" s="841"/>
      <c r="GWG15" s="841"/>
      <c r="GWH15" s="841"/>
      <c r="GWI15" s="841"/>
      <c r="GWJ15" s="841"/>
      <c r="GWK15" s="841"/>
      <c r="GWL15" s="841"/>
      <c r="GWM15" s="841"/>
      <c r="GWN15" s="841"/>
      <c r="GWO15" s="841"/>
      <c r="GWP15" s="841"/>
      <c r="GWQ15" s="841"/>
      <c r="GWR15" s="841"/>
      <c r="GWS15" s="841"/>
      <c r="GWT15" s="841"/>
      <c r="GWU15" s="841"/>
      <c r="GWV15" s="841"/>
      <c r="GWW15" s="841"/>
      <c r="GWX15" s="841"/>
      <c r="GWY15" s="841"/>
      <c r="GWZ15" s="841"/>
      <c r="GXA15" s="841"/>
      <c r="GXB15" s="841"/>
      <c r="GXC15" s="841"/>
      <c r="GXD15" s="841"/>
      <c r="GXE15" s="841"/>
      <c r="GXF15" s="841"/>
      <c r="GXG15" s="841"/>
      <c r="GXH15" s="841"/>
      <c r="GXI15" s="841"/>
      <c r="GXJ15" s="841"/>
      <c r="GXK15" s="841"/>
      <c r="GXL15" s="841"/>
      <c r="GXM15" s="841"/>
      <c r="GXN15" s="841"/>
      <c r="GXO15" s="841"/>
      <c r="GXP15" s="841"/>
      <c r="GXQ15" s="841"/>
      <c r="GXR15" s="841"/>
      <c r="GXS15" s="841"/>
      <c r="GXT15" s="841"/>
      <c r="GXU15" s="841"/>
      <c r="GXV15" s="841"/>
      <c r="GXW15" s="841"/>
      <c r="GXX15" s="841"/>
      <c r="GXY15" s="841"/>
      <c r="GXZ15" s="841"/>
      <c r="GYA15" s="841"/>
      <c r="GYB15" s="841"/>
      <c r="GYC15" s="841"/>
      <c r="GYD15" s="841"/>
      <c r="GYE15" s="841"/>
      <c r="GYF15" s="841"/>
      <c r="GYG15" s="841"/>
      <c r="GYH15" s="841"/>
      <c r="GYI15" s="841"/>
      <c r="GYJ15" s="841"/>
      <c r="GYK15" s="841"/>
      <c r="GYL15" s="841"/>
      <c r="GYM15" s="841"/>
      <c r="GYN15" s="841"/>
      <c r="GYO15" s="841"/>
      <c r="GYP15" s="841"/>
      <c r="GYQ15" s="841"/>
      <c r="GYR15" s="841"/>
      <c r="GYS15" s="841"/>
      <c r="GYT15" s="841"/>
      <c r="GYU15" s="841"/>
      <c r="GYV15" s="841"/>
      <c r="GYW15" s="841"/>
      <c r="GYX15" s="841"/>
      <c r="GYY15" s="841"/>
      <c r="GYZ15" s="841"/>
      <c r="GZA15" s="841"/>
      <c r="GZB15" s="841"/>
      <c r="GZC15" s="841"/>
      <c r="GZD15" s="841"/>
      <c r="GZE15" s="841"/>
      <c r="GZF15" s="841"/>
      <c r="GZG15" s="841"/>
      <c r="GZH15" s="841"/>
      <c r="GZI15" s="841"/>
      <c r="GZJ15" s="841"/>
      <c r="GZK15" s="841"/>
      <c r="GZL15" s="841"/>
      <c r="GZM15" s="841"/>
      <c r="GZN15" s="841"/>
      <c r="GZO15" s="841"/>
      <c r="GZP15" s="841"/>
      <c r="GZQ15" s="841"/>
      <c r="GZR15" s="841"/>
      <c r="GZS15" s="841"/>
      <c r="GZT15" s="841"/>
      <c r="GZU15" s="841"/>
      <c r="GZV15" s="841"/>
      <c r="GZW15" s="841"/>
      <c r="GZX15" s="841"/>
      <c r="GZY15" s="841"/>
      <c r="GZZ15" s="841"/>
      <c r="HAA15" s="841"/>
      <c r="HAB15" s="841"/>
      <c r="HAC15" s="841"/>
      <c r="HAD15" s="841"/>
      <c r="HAE15" s="841"/>
      <c r="HAF15" s="841"/>
      <c r="HAG15" s="841"/>
      <c r="HAH15" s="841"/>
      <c r="HAI15" s="841"/>
      <c r="HAJ15" s="841"/>
      <c r="HAK15" s="841"/>
      <c r="HAL15" s="841"/>
      <c r="HAM15" s="841"/>
      <c r="HAN15" s="841"/>
      <c r="HAO15" s="841"/>
      <c r="HAP15" s="841"/>
      <c r="HAQ15" s="841"/>
      <c r="HAR15" s="841"/>
      <c r="HAS15" s="841"/>
      <c r="HAT15" s="841"/>
      <c r="HAU15" s="841"/>
      <c r="HAV15" s="841"/>
      <c r="HAW15" s="841"/>
      <c r="HAX15" s="841"/>
      <c r="HAY15" s="841"/>
      <c r="HAZ15" s="841"/>
      <c r="HBA15" s="841"/>
      <c r="HBB15" s="841"/>
      <c r="HBC15" s="841"/>
      <c r="HBD15" s="841"/>
      <c r="HBE15" s="841"/>
      <c r="HBF15" s="841"/>
      <c r="HBG15" s="841"/>
      <c r="HBH15" s="841"/>
      <c r="HBI15" s="841"/>
      <c r="HBJ15" s="841"/>
      <c r="HBK15" s="841"/>
      <c r="HBL15" s="841"/>
      <c r="HBM15" s="841"/>
      <c r="HBN15" s="841"/>
      <c r="HBO15" s="841"/>
      <c r="HBP15" s="841"/>
      <c r="HBQ15" s="841"/>
      <c r="HBR15" s="841"/>
      <c r="HBS15" s="841"/>
      <c r="HBT15" s="841"/>
      <c r="HBU15" s="841"/>
      <c r="HBV15" s="841"/>
      <c r="HBW15" s="841"/>
      <c r="HBX15" s="841"/>
      <c r="HBY15" s="841"/>
      <c r="HBZ15" s="841"/>
      <c r="HCA15" s="841"/>
      <c r="HCB15" s="841"/>
      <c r="HCC15" s="841"/>
      <c r="HCD15" s="841"/>
      <c r="HCE15" s="841"/>
      <c r="HCF15" s="841"/>
      <c r="HCG15" s="841"/>
      <c r="HCH15" s="841"/>
      <c r="HCI15" s="841"/>
      <c r="HCJ15" s="841"/>
      <c r="HCK15" s="841"/>
      <c r="HCL15" s="841"/>
      <c r="HCM15" s="841"/>
      <c r="HCN15" s="841"/>
      <c r="HCO15" s="841"/>
      <c r="HCP15" s="841"/>
      <c r="HCQ15" s="841"/>
      <c r="HCR15" s="841"/>
      <c r="HCS15" s="841"/>
      <c r="HCT15" s="841"/>
      <c r="HCU15" s="841"/>
      <c r="HCV15" s="841"/>
      <c r="HCW15" s="841"/>
      <c r="HCX15" s="841"/>
      <c r="HCY15" s="841"/>
      <c r="HCZ15" s="841"/>
      <c r="HDA15" s="841"/>
      <c r="HDB15" s="841"/>
      <c r="HDC15" s="841"/>
      <c r="HDD15" s="841"/>
      <c r="HDE15" s="841"/>
      <c r="HDF15" s="841"/>
      <c r="HDG15" s="841"/>
      <c r="HDH15" s="841"/>
      <c r="HDI15" s="841"/>
      <c r="HDJ15" s="841"/>
      <c r="HDK15" s="841"/>
      <c r="HDL15" s="841"/>
      <c r="HDM15" s="841"/>
      <c r="HDN15" s="841"/>
      <c r="HDO15" s="841"/>
      <c r="HDP15" s="841"/>
      <c r="HDQ15" s="841"/>
      <c r="HDR15" s="841"/>
      <c r="HDS15" s="841"/>
      <c r="HDT15" s="841"/>
      <c r="HDU15" s="841"/>
      <c r="HDV15" s="841"/>
      <c r="HDW15" s="841"/>
      <c r="HDX15" s="841"/>
      <c r="HDY15" s="841"/>
      <c r="HDZ15" s="841"/>
      <c r="HEA15" s="841"/>
      <c r="HEB15" s="841"/>
      <c r="HEC15" s="841"/>
      <c r="HED15" s="841"/>
      <c r="HEE15" s="841"/>
      <c r="HEF15" s="841"/>
      <c r="HEG15" s="841"/>
      <c r="HEH15" s="841"/>
      <c r="HEI15" s="841"/>
      <c r="HEJ15" s="841"/>
      <c r="HEK15" s="841"/>
      <c r="HEL15" s="841"/>
      <c r="HEM15" s="841"/>
      <c r="HEN15" s="841"/>
      <c r="HEO15" s="841"/>
      <c r="HEP15" s="841"/>
      <c r="HEQ15" s="841"/>
      <c r="HER15" s="841"/>
      <c r="HES15" s="841"/>
      <c r="HET15" s="841"/>
      <c r="HEU15" s="841"/>
      <c r="HEV15" s="841"/>
      <c r="HEW15" s="841"/>
      <c r="HEX15" s="841"/>
      <c r="HEY15" s="841"/>
      <c r="HEZ15" s="841"/>
      <c r="HFA15" s="841"/>
      <c r="HFB15" s="841"/>
      <c r="HFC15" s="841"/>
      <c r="HFD15" s="841"/>
      <c r="HFE15" s="841"/>
      <c r="HFF15" s="841"/>
      <c r="HFG15" s="841"/>
      <c r="HFH15" s="841"/>
      <c r="HFI15" s="841"/>
      <c r="HFJ15" s="841"/>
      <c r="HFK15" s="841"/>
      <c r="HFL15" s="841"/>
      <c r="HFM15" s="841"/>
      <c r="HFN15" s="841"/>
      <c r="HFO15" s="841"/>
      <c r="HFP15" s="841"/>
      <c r="HFQ15" s="841"/>
      <c r="HFR15" s="841"/>
      <c r="HFS15" s="841"/>
      <c r="HFT15" s="841"/>
      <c r="HFU15" s="841"/>
      <c r="HFV15" s="841"/>
      <c r="HFW15" s="841"/>
      <c r="HFX15" s="841"/>
      <c r="HFY15" s="841"/>
      <c r="HFZ15" s="841"/>
      <c r="HGA15" s="841"/>
      <c r="HGB15" s="841"/>
      <c r="HGC15" s="841"/>
      <c r="HGD15" s="841"/>
      <c r="HGE15" s="841"/>
      <c r="HGF15" s="841"/>
      <c r="HGG15" s="841"/>
      <c r="HGH15" s="841"/>
      <c r="HGI15" s="841"/>
      <c r="HGJ15" s="841"/>
      <c r="HGK15" s="841"/>
      <c r="HGL15" s="841"/>
      <c r="HGM15" s="841"/>
      <c r="HGN15" s="841"/>
      <c r="HGO15" s="841"/>
      <c r="HGP15" s="841"/>
      <c r="HGQ15" s="841"/>
      <c r="HGR15" s="841"/>
      <c r="HGS15" s="841"/>
      <c r="HGT15" s="841"/>
      <c r="HGU15" s="841"/>
      <c r="HGV15" s="841"/>
      <c r="HGW15" s="841"/>
      <c r="HGX15" s="841"/>
      <c r="HGY15" s="841"/>
      <c r="HGZ15" s="841"/>
      <c r="HHA15" s="841"/>
      <c r="HHB15" s="841"/>
      <c r="HHC15" s="841"/>
      <c r="HHD15" s="841"/>
      <c r="HHE15" s="841"/>
      <c r="HHF15" s="841"/>
      <c r="HHG15" s="841"/>
      <c r="HHH15" s="841"/>
      <c r="HHI15" s="841"/>
      <c r="HHJ15" s="841"/>
      <c r="HHK15" s="841"/>
      <c r="HHL15" s="841"/>
      <c r="HHM15" s="841"/>
      <c r="HHN15" s="841"/>
      <c r="HHO15" s="841"/>
      <c r="HHP15" s="841"/>
      <c r="HHQ15" s="841"/>
      <c r="HHR15" s="841"/>
      <c r="HHS15" s="841"/>
      <c r="HHT15" s="841"/>
      <c r="HHU15" s="841"/>
      <c r="HHV15" s="841"/>
      <c r="HHW15" s="841"/>
      <c r="HHX15" s="841"/>
      <c r="HHY15" s="841"/>
      <c r="HHZ15" s="841"/>
      <c r="HIA15" s="841"/>
      <c r="HIB15" s="841"/>
      <c r="HIC15" s="841"/>
      <c r="HID15" s="841"/>
      <c r="HIE15" s="841"/>
      <c r="HIF15" s="841"/>
      <c r="HIG15" s="841"/>
      <c r="HIH15" s="841"/>
      <c r="HII15" s="841"/>
      <c r="HIJ15" s="841"/>
      <c r="HIK15" s="841"/>
      <c r="HIL15" s="841"/>
      <c r="HIM15" s="841"/>
      <c r="HIN15" s="841"/>
      <c r="HIO15" s="841"/>
      <c r="HIP15" s="841"/>
      <c r="HIQ15" s="841"/>
      <c r="HIR15" s="841"/>
      <c r="HIS15" s="841"/>
      <c r="HIT15" s="841"/>
      <c r="HIU15" s="841"/>
      <c r="HIV15" s="841"/>
      <c r="HIW15" s="841"/>
      <c r="HIX15" s="841"/>
      <c r="HIY15" s="841"/>
      <c r="HIZ15" s="841"/>
      <c r="HJA15" s="841"/>
      <c r="HJB15" s="841"/>
      <c r="HJC15" s="841"/>
      <c r="HJD15" s="841"/>
      <c r="HJE15" s="841"/>
      <c r="HJF15" s="841"/>
      <c r="HJG15" s="841"/>
      <c r="HJH15" s="841"/>
      <c r="HJI15" s="841"/>
      <c r="HJJ15" s="841"/>
      <c r="HJK15" s="841"/>
      <c r="HJL15" s="841"/>
      <c r="HJM15" s="841"/>
      <c r="HJN15" s="841"/>
      <c r="HJO15" s="841"/>
      <c r="HJP15" s="841"/>
      <c r="HJQ15" s="841"/>
      <c r="HJR15" s="841"/>
      <c r="HJS15" s="841"/>
      <c r="HJT15" s="841"/>
      <c r="HJU15" s="841"/>
      <c r="HJV15" s="841"/>
      <c r="HJW15" s="841"/>
      <c r="HJX15" s="841"/>
      <c r="HJY15" s="841"/>
      <c r="HJZ15" s="841"/>
      <c r="HKA15" s="841"/>
      <c r="HKB15" s="841"/>
      <c r="HKC15" s="841"/>
      <c r="HKD15" s="841"/>
      <c r="HKE15" s="841"/>
      <c r="HKF15" s="841"/>
      <c r="HKG15" s="841"/>
      <c r="HKH15" s="841"/>
      <c r="HKI15" s="841"/>
      <c r="HKJ15" s="841"/>
      <c r="HKK15" s="841"/>
      <c r="HKL15" s="841"/>
      <c r="HKM15" s="841"/>
      <c r="HKN15" s="841"/>
      <c r="HKO15" s="841"/>
      <c r="HKP15" s="841"/>
      <c r="HKQ15" s="841"/>
      <c r="HKR15" s="841"/>
      <c r="HKS15" s="841"/>
      <c r="HKT15" s="841"/>
      <c r="HKU15" s="841"/>
      <c r="HKV15" s="841"/>
      <c r="HKW15" s="841"/>
      <c r="HKX15" s="841"/>
      <c r="HKY15" s="841"/>
      <c r="HKZ15" s="841"/>
      <c r="HLA15" s="841"/>
      <c r="HLB15" s="841"/>
      <c r="HLC15" s="841"/>
      <c r="HLD15" s="841"/>
      <c r="HLE15" s="841"/>
      <c r="HLF15" s="841"/>
      <c r="HLG15" s="841"/>
      <c r="HLH15" s="841"/>
      <c r="HLI15" s="841"/>
      <c r="HLJ15" s="841"/>
      <c r="HLK15" s="841"/>
      <c r="HLL15" s="841"/>
      <c r="HLM15" s="841"/>
      <c r="HLN15" s="841"/>
      <c r="HLO15" s="841"/>
      <c r="HLP15" s="841"/>
      <c r="HLQ15" s="841"/>
      <c r="HLR15" s="841"/>
      <c r="HLS15" s="841"/>
      <c r="HLT15" s="841"/>
      <c r="HLU15" s="841"/>
      <c r="HLV15" s="841"/>
      <c r="HLW15" s="841"/>
      <c r="HLX15" s="841"/>
      <c r="HLY15" s="841"/>
      <c r="HLZ15" s="841"/>
      <c r="HMA15" s="841"/>
      <c r="HMB15" s="841"/>
      <c r="HMC15" s="841"/>
      <c r="HMD15" s="841"/>
      <c r="HME15" s="841"/>
      <c r="HMF15" s="841"/>
      <c r="HMG15" s="841"/>
      <c r="HMH15" s="841"/>
      <c r="HMI15" s="841"/>
      <c r="HMJ15" s="841"/>
      <c r="HMK15" s="841"/>
      <c r="HML15" s="841"/>
      <c r="HMM15" s="841"/>
      <c r="HMN15" s="841"/>
      <c r="HMO15" s="841"/>
      <c r="HMP15" s="841"/>
      <c r="HMQ15" s="841"/>
      <c r="HMR15" s="841"/>
      <c r="HMS15" s="841"/>
      <c r="HMT15" s="841"/>
      <c r="HMU15" s="841"/>
      <c r="HMV15" s="841"/>
      <c r="HMW15" s="841"/>
      <c r="HMX15" s="841"/>
      <c r="HMY15" s="841"/>
      <c r="HMZ15" s="841"/>
      <c r="HNA15" s="841"/>
      <c r="HNB15" s="841"/>
      <c r="HNC15" s="841"/>
      <c r="HND15" s="841"/>
      <c r="HNE15" s="841"/>
      <c r="HNF15" s="841"/>
      <c r="HNG15" s="841"/>
      <c r="HNH15" s="841"/>
      <c r="HNI15" s="841"/>
      <c r="HNJ15" s="841"/>
      <c r="HNK15" s="841"/>
      <c r="HNL15" s="841"/>
      <c r="HNM15" s="841"/>
      <c r="HNN15" s="841"/>
      <c r="HNO15" s="841"/>
      <c r="HNP15" s="841"/>
      <c r="HNQ15" s="841"/>
      <c r="HNR15" s="841"/>
      <c r="HNS15" s="841"/>
      <c r="HNT15" s="841"/>
      <c r="HNU15" s="841"/>
      <c r="HNV15" s="841"/>
      <c r="HNW15" s="841"/>
      <c r="HNX15" s="841"/>
      <c r="HNY15" s="841"/>
      <c r="HNZ15" s="841"/>
      <c r="HOA15" s="841"/>
      <c r="HOB15" s="841"/>
      <c r="HOC15" s="841"/>
      <c r="HOD15" s="841"/>
      <c r="HOE15" s="841"/>
      <c r="HOF15" s="841"/>
      <c r="HOG15" s="841"/>
      <c r="HOH15" s="841"/>
      <c r="HOI15" s="841"/>
      <c r="HOJ15" s="841"/>
      <c r="HOK15" s="841"/>
      <c r="HOL15" s="841"/>
      <c r="HOM15" s="841"/>
      <c r="HON15" s="841"/>
      <c r="HOO15" s="841"/>
      <c r="HOP15" s="841"/>
      <c r="HOQ15" s="841"/>
      <c r="HOR15" s="841"/>
      <c r="HOS15" s="841"/>
      <c r="HOT15" s="841"/>
      <c r="HOU15" s="841"/>
      <c r="HOV15" s="841"/>
      <c r="HOW15" s="841"/>
      <c r="HOX15" s="841"/>
      <c r="HOY15" s="841"/>
      <c r="HOZ15" s="841"/>
      <c r="HPA15" s="841"/>
      <c r="HPB15" s="841"/>
      <c r="HPC15" s="841"/>
      <c r="HPD15" s="841"/>
      <c r="HPE15" s="841"/>
      <c r="HPF15" s="841"/>
      <c r="HPG15" s="841"/>
      <c r="HPH15" s="841"/>
      <c r="HPI15" s="841"/>
      <c r="HPJ15" s="841"/>
      <c r="HPK15" s="841"/>
      <c r="HPL15" s="841"/>
      <c r="HPM15" s="841"/>
      <c r="HPN15" s="841"/>
      <c r="HPO15" s="841"/>
      <c r="HPP15" s="841"/>
      <c r="HPQ15" s="841"/>
      <c r="HPR15" s="841"/>
      <c r="HPS15" s="841"/>
      <c r="HPT15" s="841"/>
      <c r="HPU15" s="841"/>
      <c r="HPV15" s="841"/>
      <c r="HPW15" s="841"/>
      <c r="HPX15" s="841"/>
      <c r="HPY15" s="841"/>
      <c r="HPZ15" s="841"/>
      <c r="HQA15" s="841"/>
      <c r="HQB15" s="841"/>
      <c r="HQC15" s="841"/>
      <c r="HQD15" s="841"/>
      <c r="HQE15" s="841"/>
      <c r="HQF15" s="841"/>
      <c r="HQG15" s="841"/>
      <c r="HQH15" s="841"/>
      <c r="HQI15" s="841"/>
      <c r="HQJ15" s="841"/>
      <c r="HQK15" s="841"/>
      <c r="HQL15" s="841"/>
      <c r="HQM15" s="841"/>
      <c r="HQN15" s="841"/>
      <c r="HQO15" s="841"/>
      <c r="HQP15" s="841"/>
      <c r="HQQ15" s="841"/>
      <c r="HQR15" s="841"/>
      <c r="HQS15" s="841"/>
      <c r="HQT15" s="841"/>
      <c r="HQU15" s="841"/>
      <c r="HQV15" s="841"/>
      <c r="HQW15" s="841"/>
      <c r="HQX15" s="841"/>
      <c r="HQY15" s="841"/>
      <c r="HQZ15" s="841"/>
      <c r="HRA15" s="841"/>
      <c r="HRB15" s="841"/>
      <c r="HRC15" s="841"/>
      <c r="HRD15" s="841"/>
      <c r="HRE15" s="841"/>
      <c r="HRF15" s="841"/>
      <c r="HRG15" s="841"/>
      <c r="HRH15" s="841"/>
      <c r="HRI15" s="841"/>
      <c r="HRJ15" s="841"/>
      <c r="HRK15" s="841"/>
      <c r="HRL15" s="841"/>
      <c r="HRM15" s="841"/>
      <c r="HRN15" s="841"/>
      <c r="HRO15" s="841"/>
      <c r="HRP15" s="841"/>
      <c r="HRQ15" s="841"/>
      <c r="HRR15" s="841"/>
      <c r="HRS15" s="841"/>
      <c r="HRT15" s="841"/>
      <c r="HRU15" s="841"/>
      <c r="HRV15" s="841"/>
      <c r="HRW15" s="841"/>
      <c r="HRX15" s="841"/>
      <c r="HRY15" s="841"/>
      <c r="HRZ15" s="841"/>
      <c r="HSA15" s="841"/>
      <c r="HSB15" s="841"/>
      <c r="HSC15" s="841"/>
      <c r="HSD15" s="841"/>
      <c r="HSE15" s="841"/>
      <c r="HSF15" s="841"/>
      <c r="HSG15" s="841"/>
      <c r="HSH15" s="841"/>
      <c r="HSI15" s="841"/>
      <c r="HSJ15" s="841"/>
      <c r="HSK15" s="841"/>
      <c r="HSL15" s="841"/>
      <c r="HSM15" s="841"/>
      <c r="HSN15" s="841"/>
      <c r="HSO15" s="841"/>
      <c r="HSP15" s="841"/>
      <c r="HSQ15" s="841"/>
      <c r="HSR15" s="841"/>
      <c r="HSS15" s="841"/>
      <c r="HST15" s="841"/>
      <c r="HSU15" s="841"/>
      <c r="HSV15" s="841"/>
      <c r="HSW15" s="841"/>
      <c r="HSX15" s="841"/>
      <c r="HSY15" s="841"/>
      <c r="HSZ15" s="841"/>
      <c r="HTA15" s="841"/>
      <c r="HTB15" s="841"/>
      <c r="HTC15" s="841"/>
      <c r="HTD15" s="841"/>
      <c r="HTE15" s="841"/>
      <c r="HTF15" s="841"/>
      <c r="HTG15" s="841"/>
      <c r="HTH15" s="841"/>
      <c r="HTI15" s="841"/>
      <c r="HTJ15" s="841"/>
      <c r="HTK15" s="841"/>
      <c r="HTL15" s="841"/>
      <c r="HTM15" s="841"/>
      <c r="HTN15" s="841"/>
      <c r="HTO15" s="841"/>
      <c r="HTP15" s="841"/>
      <c r="HTQ15" s="841"/>
      <c r="HTR15" s="841"/>
      <c r="HTS15" s="841"/>
      <c r="HTT15" s="841"/>
      <c r="HTU15" s="841"/>
      <c r="HTV15" s="841"/>
      <c r="HTW15" s="841"/>
      <c r="HTX15" s="841"/>
      <c r="HTY15" s="841"/>
      <c r="HTZ15" s="841"/>
      <c r="HUA15" s="841"/>
      <c r="HUB15" s="841"/>
      <c r="HUC15" s="841"/>
      <c r="HUD15" s="841"/>
      <c r="HUE15" s="841"/>
      <c r="HUF15" s="841"/>
      <c r="HUG15" s="841"/>
      <c r="HUH15" s="841"/>
      <c r="HUI15" s="841"/>
      <c r="HUJ15" s="841"/>
      <c r="HUK15" s="841"/>
      <c r="HUL15" s="841"/>
      <c r="HUM15" s="841"/>
      <c r="HUN15" s="841"/>
      <c r="HUO15" s="841"/>
      <c r="HUP15" s="841"/>
      <c r="HUQ15" s="841"/>
      <c r="HUR15" s="841"/>
      <c r="HUS15" s="841"/>
      <c r="HUT15" s="841"/>
      <c r="HUU15" s="841"/>
      <c r="HUV15" s="841"/>
      <c r="HUW15" s="841"/>
      <c r="HUX15" s="841"/>
      <c r="HUY15" s="841"/>
      <c r="HUZ15" s="841"/>
      <c r="HVA15" s="841"/>
      <c r="HVB15" s="841"/>
      <c r="HVC15" s="841"/>
      <c r="HVD15" s="841"/>
      <c r="HVE15" s="841"/>
      <c r="HVF15" s="841"/>
      <c r="HVG15" s="841"/>
      <c r="HVH15" s="841"/>
      <c r="HVI15" s="841"/>
      <c r="HVJ15" s="841"/>
      <c r="HVK15" s="841"/>
      <c r="HVL15" s="841"/>
      <c r="HVM15" s="841"/>
      <c r="HVN15" s="841"/>
      <c r="HVO15" s="841"/>
      <c r="HVP15" s="841"/>
      <c r="HVQ15" s="841"/>
      <c r="HVR15" s="841"/>
      <c r="HVS15" s="841"/>
      <c r="HVT15" s="841"/>
      <c r="HVU15" s="841"/>
      <c r="HVV15" s="841"/>
      <c r="HVW15" s="841"/>
      <c r="HVX15" s="841"/>
      <c r="HVY15" s="841"/>
      <c r="HVZ15" s="841"/>
      <c r="HWA15" s="841"/>
      <c r="HWB15" s="841"/>
      <c r="HWC15" s="841"/>
      <c r="HWD15" s="841"/>
      <c r="HWE15" s="841"/>
      <c r="HWF15" s="841"/>
      <c r="HWG15" s="841"/>
      <c r="HWH15" s="841"/>
      <c r="HWI15" s="841"/>
      <c r="HWJ15" s="841"/>
      <c r="HWK15" s="841"/>
      <c r="HWL15" s="841"/>
      <c r="HWM15" s="841"/>
      <c r="HWN15" s="841"/>
      <c r="HWO15" s="841"/>
      <c r="HWP15" s="841"/>
      <c r="HWQ15" s="841"/>
      <c r="HWR15" s="841"/>
      <c r="HWS15" s="841"/>
      <c r="HWT15" s="841"/>
      <c r="HWU15" s="841"/>
      <c r="HWV15" s="841"/>
      <c r="HWW15" s="841"/>
      <c r="HWX15" s="841"/>
      <c r="HWY15" s="841"/>
      <c r="HWZ15" s="841"/>
      <c r="HXA15" s="841"/>
      <c r="HXB15" s="841"/>
      <c r="HXC15" s="841"/>
      <c r="HXD15" s="841"/>
      <c r="HXE15" s="841"/>
      <c r="HXF15" s="841"/>
      <c r="HXG15" s="841"/>
      <c r="HXH15" s="841"/>
      <c r="HXI15" s="841"/>
      <c r="HXJ15" s="841"/>
      <c r="HXK15" s="841"/>
      <c r="HXL15" s="841"/>
      <c r="HXM15" s="841"/>
      <c r="HXN15" s="841"/>
      <c r="HXO15" s="841"/>
      <c r="HXP15" s="841"/>
      <c r="HXQ15" s="841"/>
      <c r="HXR15" s="841"/>
      <c r="HXS15" s="841"/>
      <c r="HXT15" s="841"/>
      <c r="HXU15" s="841"/>
      <c r="HXV15" s="841"/>
      <c r="HXW15" s="841"/>
      <c r="HXX15" s="841"/>
      <c r="HXY15" s="841"/>
      <c r="HXZ15" s="841"/>
      <c r="HYA15" s="841"/>
      <c r="HYB15" s="841"/>
      <c r="HYC15" s="841"/>
      <c r="HYD15" s="841"/>
      <c r="HYE15" s="841"/>
      <c r="HYF15" s="841"/>
      <c r="HYG15" s="841"/>
      <c r="HYH15" s="841"/>
      <c r="HYI15" s="841"/>
      <c r="HYJ15" s="841"/>
      <c r="HYK15" s="841"/>
      <c r="HYL15" s="841"/>
      <c r="HYM15" s="841"/>
      <c r="HYN15" s="841"/>
      <c r="HYO15" s="841"/>
      <c r="HYP15" s="841"/>
      <c r="HYQ15" s="841"/>
      <c r="HYR15" s="841"/>
      <c r="HYS15" s="841"/>
      <c r="HYT15" s="841"/>
      <c r="HYU15" s="841"/>
      <c r="HYV15" s="841"/>
      <c r="HYW15" s="841"/>
      <c r="HYX15" s="841"/>
      <c r="HYY15" s="841"/>
      <c r="HYZ15" s="841"/>
      <c r="HZA15" s="841"/>
      <c r="HZB15" s="841"/>
      <c r="HZC15" s="841"/>
      <c r="HZD15" s="841"/>
      <c r="HZE15" s="841"/>
      <c r="HZF15" s="841"/>
      <c r="HZG15" s="841"/>
      <c r="HZH15" s="841"/>
      <c r="HZI15" s="841"/>
      <c r="HZJ15" s="841"/>
      <c r="HZK15" s="841"/>
      <c r="HZL15" s="841"/>
      <c r="HZM15" s="841"/>
      <c r="HZN15" s="841"/>
      <c r="HZO15" s="841"/>
      <c r="HZP15" s="841"/>
      <c r="HZQ15" s="841"/>
      <c r="HZR15" s="841"/>
      <c r="HZS15" s="841"/>
      <c r="HZT15" s="841"/>
      <c r="HZU15" s="841"/>
      <c r="HZV15" s="841"/>
      <c r="HZW15" s="841"/>
      <c r="HZX15" s="841"/>
      <c r="HZY15" s="841"/>
      <c r="HZZ15" s="841"/>
      <c r="IAA15" s="841"/>
      <c r="IAB15" s="841"/>
      <c r="IAC15" s="841"/>
      <c r="IAD15" s="841"/>
      <c r="IAE15" s="841"/>
      <c r="IAF15" s="841"/>
      <c r="IAG15" s="841"/>
      <c r="IAH15" s="841"/>
      <c r="IAI15" s="841"/>
      <c r="IAJ15" s="841"/>
      <c r="IAK15" s="841"/>
      <c r="IAL15" s="841"/>
      <c r="IAM15" s="841"/>
      <c r="IAN15" s="841"/>
      <c r="IAO15" s="841"/>
      <c r="IAP15" s="841"/>
      <c r="IAQ15" s="841"/>
      <c r="IAR15" s="841"/>
      <c r="IAS15" s="841"/>
      <c r="IAT15" s="841"/>
      <c r="IAU15" s="841"/>
      <c r="IAV15" s="841"/>
      <c r="IAW15" s="841"/>
      <c r="IAX15" s="841"/>
      <c r="IAY15" s="841"/>
      <c r="IAZ15" s="841"/>
      <c r="IBA15" s="841"/>
      <c r="IBB15" s="841"/>
      <c r="IBC15" s="841"/>
      <c r="IBD15" s="841"/>
      <c r="IBE15" s="841"/>
      <c r="IBF15" s="841"/>
      <c r="IBG15" s="841"/>
      <c r="IBH15" s="841"/>
      <c r="IBI15" s="841"/>
      <c r="IBJ15" s="841"/>
      <c r="IBK15" s="841"/>
      <c r="IBL15" s="841"/>
      <c r="IBM15" s="841"/>
      <c r="IBN15" s="841"/>
      <c r="IBO15" s="841"/>
      <c r="IBP15" s="841"/>
      <c r="IBQ15" s="841"/>
      <c r="IBR15" s="841"/>
      <c r="IBS15" s="841"/>
      <c r="IBT15" s="841"/>
      <c r="IBU15" s="841"/>
      <c r="IBV15" s="841"/>
      <c r="IBW15" s="841"/>
      <c r="IBX15" s="841"/>
      <c r="IBY15" s="841"/>
      <c r="IBZ15" s="841"/>
      <c r="ICA15" s="841"/>
      <c r="ICB15" s="841"/>
      <c r="ICC15" s="841"/>
      <c r="ICD15" s="841"/>
      <c r="ICE15" s="841"/>
      <c r="ICF15" s="841"/>
      <c r="ICG15" s="841"/>
      <c r="ICH15" s="841"/>
      <c r="ICI15" s="841"/>
      <c r="ICJ15" s="841"/>
      <c r="ICK15" s="841"/>
      <c r="ICL15" s="841"/>
      <c r="ICM15" s="841"/>
      <c r="ICN15" s="841"/>
      <c r="ICO15" s="841"/>
      <c r="ICP15" s="841"/>
      <c r="ICQ15" s="841"/>
      <c r="ICR15" s="841"/>
      <c r="ICS15" s="841"/>
      <c r="ICT15" s="841"/>
      <c r="ICU15" s="841"/>
      <c r="ICV15" s="841"/>
      <c r="ICW15" s="841"/>
      <c r="ICX15" s="841"/>
      <c r="ICY15" s="841"/>
      <c r="ICZ15" s="841"/>
      <c r="IDA15" s="841"/>
      <c r="IDB15" s="841"/>
      <c r="IDC15" s="841"/>
      <c r="IDD15" s="841"/>
      <c r="IDE15" s="841"/>
      <c r="IDF15" s="841"/>
      <c r="IDG15" s="841"/>
      <c r="IDH15" s="841"/>
      <c r="IDI15" s="841"/>
      <c r="IDJ15" s="841"/>
      <c r="IDK15" s="841"/>
      <c r="IDL15" s="841"/>
      <c r="IDM15" s="841"/>
      <c r="IDN15" s="841"/>
      <c r="IDO15" s="841"/>
      <c r="IDP15" s="841"/>
      <c r="IDQ15" s="841"/>
      <c r="IDR15" s="841"/>
      <c r="IDS15" s="841"/>
      <c r="IDT15" s="841"/>
      <c r="IDU15" s="841"/>
      <c r="IDV15" s="841"/>
      <c r="IDW15" s="841"/>
      <c r="IDX15" s="841"/>
      <c r="IDY15" s="841"/>
      <c r="IDZ15" s="841"/>
      <c r="IEA15" s="841"/>
      <c r="IEB15" s="841"/>
      <c r="IEC15" s="841"/>
      <c r="IED15" s="841"/>
      <c r="IEE15" s="841"/>
      <c r="IEF15" s="841"/>
      <c r="IEG15" s="841"/>
      <c r="IEH15" s="841"/>
      <c r="IEI15" s="841"/>
      <c r="IEJ15" s="841"/>
      <c r="IEK15" s="841"/>
      <c r="IEL15" s="841"/>
      <c r="IEM15" s="841"/>
      <c r="IEN15" s="841"/>
      <c r="IEO15" s="841"/>
      <c r="IEP15" s="841"/>
      <c r="IEQ15" s="841"/>
      <c r="IER15" s="841"/>
      <c r="IES15" s="841"/>
      <c r="IET15" s="841"/>
      <c r="IEU15" s="841"/>
      <c r="IEV15" s="841"/>
      <c r="IEW15" s="841"/>
      <c r="IEX15" s="841"/>
      <c r="IEY15" s="841"/>
      <c r="IEZ15" s="841"/>
      <c r="IFA15" s="841"/>
      <c r="IFB15" s="841"/>
      <c r="IFC15" s="841"/>
      <c r="IFD15" s="841"/>
      <c r="IFE15" s="841"/>
      <c r="IFF15" s="841"/>
      <c r="IFG15" s="841"/>
      <c r="IFH15" s="841"/>
      <c r="IFI15" s="841"/>
      <c r="IFJ15" s="841"/>
      <c r="IFK15" s="841"/>
      <c r="IFL15" s="841"/>
      <c r="IFM15" s="841"/>
      <c r="IFN15" s="841"/>
      <c r="IFO15" s="841"/>
      <c r="IFP15" s="841"/>
      <c r="IFQ15" s="841"/>
      <c r="IFR15" s="841"/>
      <c r="IFS15" s="841"/>
      <c r="IFT15" s="841"/>
      <c r="IFU15" s="841"/>
      <c r="IFV15" s="841"/>
      <c r="IFW15" s="841"/>
      <c r="IFX15" s="841"/>
      <c r="IFY15" s="841"/>
      <c r="IFZ15" s="841"/>
      <c r="IGA15" s="841"/>
      <c r="IGB15" s="841"/>
      <c r="IGC15" s="841"/>
      <c r="IGD15" s="841"/>
      <c r="IGE15" s="841"/>
      <c r="IGF15" s="841"/>
      <c r="IGG15" s="841"/>
      <c r="IGH15" s="841"/>
      <c r="IGI15" s="841"/>
      <c r="IGJ15" s="841"/>
      <c r="IGK15" s="841"/>
      <c r="IGL15" s="841"/>
      <c r="IGM15" s="841"/>
      <c r="IGN15" s="841"/>
      <c r="IGO15" s="841"/>
      <c r="IGP15" s="841"/>
      <c r="IGQ15" s="841"/>
      <c r="IGR15" s="841"/>
      <c r="IGS15" s="841"/>
      <c r="IGT15" s="841"/>
      <c r="IGU15" s="841"/>
      <c r="IGV15" s="841"/>
      <c r="IGW15" s="841"/>
      <c r="IGX15" s="841"/>
      <c r="IGY15" s="841"/>
      <c r="IGZ15" s="841"/>
      <c r="IHA15" s="841"/>
      <c r="IHB15" s="841"/>
      <c r="IHC15" s="841"/>
      <c r="IHD15" s="841"/>
      <c r="IHE15" s="841"/>
      <c r="IHF15" s="841"/>
      <c r="IHG15" s="841"/>
      <c r="IHH15" s="841"/>
      <c r="IHI15" s="841"/>
      <c r="IHJ15" s="841"/>
      <c r="IHK15" s="841"/>
      <c r="IHL15" s="841"/>
      <c r="IHM15" s="841"/>
      <c r="IHN15" s="841"/>
      <c r="IHO15" s="841"/>
      <c r="IHP15" s="841"/>
      <c r="IHQ15" s="841"/>
      <c r="IHR15" s="841"/>
      <c r="IHS15" s="841"/>
      <c r="IHT15" s="841"/>
      <c r="IHU15" s="841"/>
      <c r="IHV15" s="841"/>
      <c r="IHW15" s="841"/>
      <c r="IHX15" s="841"/>
      <c r="IHY15" s="841"/>
      <c r="IHZ15" s="841"/>
      <c r="IIA15" s="841"/>
      <c r="IIB15" s="841"/>
      <c r="IIC15" s="841"/>
      <c r="IID15" s="841"/>
      <c r="IIE15" s="841"/>
      <c r="IIF15" s="841"/>
      <c r="IIG15" s="841"/>
      <c r="IIH15" s="841"/>
      <c r="III15" s="841"/>
      <c r="IIJ15" s="841"/>
      <c r="IIK15" s="841"/>
      <c r="IIL15" s="841"/>
      <c r="IIM15" s="841"/>
      <c r="IIN15" s="841"/>
      <c r="IIO15" s="841"/>
      <c r="IIP15" s="841"/>
      <c r="IIQ15" s="841"/>
      <c r="IIR15" s="841"/>
      <c r="IIS15" s="841"/>
      <c r="IIT15" s="841"/>
      <c r="IIU15" s="841"/>
      <c r="IIV15" s="841"/>
      <c r="IIW15" s="841"/>
      <c r="IIX15" s="841"/>
      <c r="IIY15" s="841"/>
      <c r="IIZ15" s="841"/>
      <c r="IJA15" s="841"/>
      <c r="IJB15" s="841"/>
      <c r="IJC15" s="841"/>
      <c r="IJD15" s="841"/>
      <c r="IJE15" s="841"/>
      <c r="IJF15" s="841"/>
      <c r="IJG15" s="841"/>
      <c r="IJH15" s="841"/>
      <c r="IJI15" s="841"/>
      <c r="IJJ15" s="841"/>
      <c r="IJK15" s="841"/>
      <c r="IJL15" s="841"/>
      <c r="IJM15" s="841"/>
      <c r="IJN15" s="841"/>
      <c r="IJO15" s="841"/>
      <c r="IJP15" s="841"/>
      <c r="IJQ15" s="841"/>
      <c r="IJR15" s="841"/>
      <c r="IJS15" s="841"/>
      <c r="IJT15" s="841"/>
      <c r="IJU15" s="841"/>
      <c r="IJV15" s="841"/>
      <c r="IJW15" s="841"/>
      <c r="IJX15" s="841"/>
      <c r="IJY15" s="841"/>
      <c r="IJZ15" s="841"/>
      <c r="IKA15" s="841"/>
      <c r="IKB15" s="841"/>
      <c r="IKC15" s="841"/>
      <c r="IKD15" s="841"/>
      <c r="IKE15" s="841"/>
      <c r="IKF15" s="841"/>
      <c r="IKG15" s="841"/>
      <c r="IKH15" s="841"/>
      <c r="IKI15" s="841"/>
      <c r="IKJ15" s="841"/>
      <c r="IKK15" s="841"/>
      <c r="IKL15" s="841"/>
      <c r="IKM15" s="841"/>
      <c r="IKN15" s="841"/>
      <c r="IKO15" s="841"/>
      <c r="IKP15" s="841"/>
      <c r="IKQ15" s="841"/>
      <c r="IKR15" s="841"/>
      <c r="IKS15" s="841"/>
      <c r="IKT15" s="841"/>
      <c r="IKU15" s="841"/>
      <c r="IKV15" s="841"/>
      <c r="IKW15" s="841"/>
      <c r="IKX15" s="841"/>
      <c r="IKY15" s="841"/>
      <c r="IKZ15" s="841"/>
      <c r="ILA15" s="841"/>
      <c r="ILB15" s="841"/>
      <c r="ILC15" s="841"/>
      <c r="ILD15" s="841"/>
      <c r="ILE15" s="841"/>
      <c r="ILF15" s="841"/>
      <c r="ILG15" s="841"/>
      <c r="ILH15" s="841"/>
      <c r="ILI15" s="841"/>
      <c r="ILJ15" s="841"/>
      <c r="ILK15" s="841"/>
      <c r="ILL15" s="841"/>
      <c r="ILM15" s="841"/>
      <c r="ILN15" s="841"/>
      <c r="ILO15" s="841"/>
      <c r="ILP15" s="841"/>
      <c r="ILQ15" s="841"/>
      <c r="ILR15" s="841"/>
      <c r="ILS15" s="841"/>
      <c r="ILT15" s="841"/>
      <c r="ILU15" s="841"/>
      <c r="ILV15" s="841"/>
      <c r="ILW15" s="841"/>
      <c r="ILX15" s="841"/>
      <c r="ILY15" s="841"/>
      <c r="ILZ15" s="841"/>
      <c r="IMA15" s="841"/>
      <c r="IMB15" s="841"/>
      <c r="IMC15" s="841"/>
      <c r="IMD15" s="841"/>
      <c r="IME15" s="841"/>
      <c r="IMF15" s="841"/>
      <c r="IMG15" s="841"/>
      <c r="IMH15" s="841"/>
      <c r="IMI15" s="841"/>
      <c r="IMJ15" s="841"/>
      <c r="IMK15" s="841"/>
      <c r="IML15" s="841"/>
      <c r="IMM15" s="841"/>
      <c r="IMN15" s="841"/>
      <c r="IMO15" s="841"/>
      <c r="IMP15" s="841"/>
      <c r="IMQ15" s="841"/>
      <c r="IMR15" s="841"/>
      <c r="IMS15" s="841"/>
      <c r="IMT15" s="841"/>
      <c r="IMU15" s="841"/>
      <c r="IMV15" s="841"/>
      <c r="IMW15" s="841"/>
      <c r="IMX15" s="841"/>
      <c r="IMY15" s="841"/>
      <c r="IMZ15" s="841"/>
      <c r="INA15" s="841"/>
      <c r="INB15" s="841"/>
      <c r="INC15" s="841"/>
      <c r="IND15" s="841"/>
      <c r="INE15" s="841"/>
      <c r="INF15" s="841"/>
      <c r="ING15" s="841"/>
      <c r="INH15" s="841"/>
      <c r="INI15" s="841"/>
      <c r="INJ15" s="841"/>
      <c r="INK15" s="841"/>
      <c r="INL15" s="841"/>
      <c r="INM15" s="841"/>
      <c r="INN15" s="841"/>
      <c r="INO15" s="841"/>
      <c r="INP15" s="841"/>
      <c r="INQ15" s="841"/>
      <c r="INR15" s="841"/>
      <c r="INS15" s="841"/>
      <c r="INT15" s="841"/>
      <c r="INU15" s="841"/>
      <c r="INV15" s="841"/>
      <c r="INW15" s="841"/>
      <c r="INX15" s="841"/>
      <c r="INY15" s="841"/>
      <c r="INZ15" s="841"/>
      <c r="IOA15" s="841"/>
      <c r="IOB15" s="841"/>
      <c r="IOC15" s="841"/>
      <c r="IOD15" s="841"/>
      <c r="IOE15" s="841"/>
      <c r="IOF15" s="841"/>
      <c r="IOG15" s="841"/>
      <c r="IOH15" s="841"/>
      <c r="IOI15" s="841"/>
      <c r="IOJ15" s="841"/>
      <c r="IOK15" s="841"/>
      <c r="IOL15" s="841"/>
      <c r="IOM15" s="841"/>
      <c r="ION15" s="841"/>
      <c r="IOO15" s="841"/>
      <c r="IOP15" s="841"/>
      <c r="IOQ15" s="841"/>
      <c r="IOR15" s="841"/>
      <c r="IOS15" s="841"/>
      <c r="IOT15" s="841"/>
      <c r="IOU15" s="841"/>
      <c r="IOV15" s="841"/>
      <c r="IOW15" s="841"/>
      <c r="IOX15" s="841"/>
      <c r="IOY15" s="841"/>
      <c r="IOZ15" s="841"/>
      <c r="IPA15" s="841"/>
      <c r="IPB15" s="841"/>
      <c r="IPC15" s="841"/>
      <c r="IPD15" s="841"/>
      <c r="IPE15" s="841"/>
      <c r="IPF15" s="841"/>
      <c r="IPG15" s="841"/>
      <c r="IPH15" s="841"/>
      <c r="IPI15" s="841"/>
      <c r="IPJ15" s="841"/>
      <c r="IPK15" s="841"/>
      <c r="IPL15" s="841"/>
      <c r="IPM15" s="841"/>
      <c r="IPN15" s="841"/>
      <c r="IPO15" s="841"/>
      <c r="IPP15" s="841"/>
      <c r="IPQ15" s="841"/>
      <c r="IPR15" s="841"/>
      <c r="IPS15" s="841"/>
      <c r="IPT15" s="841"/>
      <c r="IPU15" s="841"/>
      <c r="IPV15" s="841"/>
      <c r="IPW15" s="841"/>
      <c r="IPX15" s="841"/>
      <c r="IPY15" s="841"/>
      <c r="IPZ15" s="841"/>
      <c r="IQA15" s="841"/>
      <c r="IQB15" s="841"/>
      <c r="IQC15" s="841"/>
      <c r="IQD15" s="841"/>
      <c r="IQE15" s="841"/>
      <c r="IQF15" s="841"/>
      <c r="IQG15" s="841"/>
      <c r="IQH15" s="841"/>
      <c r="IQI15" s="841"/>
      <c r="IQJ15" s="841"/>
      <c r="IQK15" s="841"/>
      <c r="IQL15" s="841"/>
      <c r="IQM15" s="841"/>
      <c r="IQN15" s="841"/>
      <c r="IQO15" s="841"/>
      <c r="IQP15" s="841"/>
      <c r="IQQ15" s="841"/>
      <c r="IQR15" s="841"/>
      <c r="IQS15" s="841"/>
      <c r="IQT15" s="841"/>
      <c r="IQU15" s="841"/>
      <c r="IQV15" s="841"/>
      <c r="IQW15" s="841"/>
      <c r="IQX15" s="841"/>
      <c r="IQY15" s="841"/>
      <c r="IQZ15" s="841"/>
      <c r="IRA15" s="841"/>
      <c r="IRB15" s="841"/>
      <c r="IRC15" s="841"/>
      <c r="IRD15" s="841"/>
      <c r="IRE15" s="841"/>
      <c r="IRF15" s="841"/>
      <c r="IRG15" s="841"/>
      <c r="IRH15" s="841"/>
      <c r="IRI15" s="841"/>
      <c r="IRJ15" s="841"/>
      <c r="IRK15" s="841"/>
      <c r="IRL15" s="841"/>
      <c r="IRM15" s="841"/>
      <c r="IRN15" s="841"/>
      <c r="IRO15" s="841"/>
      <c r="IRP15" s="841"/>
      <c r="IRQ15" s="841"/>
      <c r="IRR15" s="841"/>
      <c r="IRS15" s="841"/>
      <c r="IRT15" s="841"/>
      <c r="IRU15" s="841"/>
      <c r="IRV15" s="841"/>
      <c r="IRW15" s="841"/>
      <c r="IRX15" s="841"/>
      <c r="IRY15" s="841"/>
      <c r="IRZ15" s="841"/>
      <c r="ISA15" s="841"/>
      <c r="ISB15" s="841"/>
      <c r="ISC15" s="841"/>
      <c r="ISD15" s="841"/>
      <c r="ISE15" s="841"/>
      <c r="ISF15" s="841"/>
      <c r="ISG15" s="841"/>
      <c r="ISH15" s="841"/>
      <c r="ISI15" s="841"/>
      <c r="ISJ15" s="841"/>
      <c r="ISK15" s="841"/>
      <c r="ISL15" s="841"/>
      <c r="ISM15" s="841"/>
      <c r="ISN15" s="841"/>
      <c r="ISO15" s="841"/>
      <c r="ISP15" s="841"/>
      <c r="ISQ15" s="841"/>
      <c r="ISR15" s="841"/>
      <c r="ISS15" s="841"/>
      <c r="IST15" s="841"/>
      <c r="ISU15" s="841"/>
      <c r="ISV15" s="841"/>
      <c r="ISW15" s="841"/>
      <c r="ISX15" s="841"/>
      <c r="ISY15" s="841"/>
      <c r="ISZ15" s="841"/>
      <c r="ITA15" s="841"/>
      <c r="ITB15" s="841"/>
      <c r="ITC15" s="841"/>
      <c r="ITD15" s="841"/>
      <c r="ITE15" s="841"/>
      <c r="ITF15" s="841"/>
      <c r="ITG15" s="841"/>
      <c r="ITH15" s="841"/>
      <c r="ITI15" s="841"/>
      <c r="ITJ15" s="841"/>
      <c r="ITK15" s="841"/>
      <c r="ITL15" s="841"/>
      <c r="ITM15" s="841"/>
      <c r="ITN15" s="841"/>
      <c r="ITO15" s="841"/>
      <c r="ITP15" s="841"/>
      <c r="ITQ15" s="841"/>
      <c r="ITR15" s="841"/>
      <c r="ITS15" s="841"/>
      <c r="ITT15" s="841"/>
      <c r="ITU15" s="841"/>
      <c r="ITV15" s="841"/>
      <c r="ITW15" s="841"/>
      <c r="ITX15" s="841"/>
      <c r="ITY15" s="841"/>
      <c r="ITZ15" s="841"/>
      <c r="IUA15" s="841"/>
      <c r="IUB15" s="841"/>
      <c r="IUC15" s="841"/>
      <c r="IUD15" s="841"/>
      <c r="IUE15" s="841"/>
      <c r="IUF15" s="841"/>
      <c r="IUG15" s="841"/>
      <c r="IUH15" s="841"/>
      <c r="IUI15" s="841"/>
      <c r="IUJ15" s="841"/>
      <c r="IUK15" s="841"/>
      <c r="IUL15" s="841"/>
      <c r="IUM15" s="841"/>
      <c r="IUN15" s="841"/>
      <c r="IUO15" s="841"/>
      <c r="IUP15" s="841"/>
      <c r="IUQ15" s="841"/>
      <c r="IUR15" s="841"/>
      <c r="IUS15" s="841"/>
      <c r="IUT15" s="841"/>
      <c r="IUU15" s="841"/>
      <c r="IUV15" s="841"/>
      <c r="IUW15" s="841"/>
      <c r="IUX15" s="841"/>
      <c r="IUY15" s="841"/>
      <c r="IUZ15" s="841"/>
      <c r="IVA15" s="841"/>
      <c r="IVB15" s="841"/>
      <c r="IVC15" s="841"/>
      <c r="IVD15" s="841"/>
      <c r="IVE15" s="841"/>
      <c r="IVF15" s="841"/>
      <c r="IVG15" s="841"/>
      <c r="IVH15" s="841"/>
      <c r="IVI15" s="841"/>
      <c r="IVJ15" s="841"/>
      <c r="IVK15" s="841"/>
      <c r="IVL15" s="841"/>
      <c r="IVM15" s="841"/>
      <c r="IVN15" s="841"/>
      <c r="IVO15" s="841"/>
      <c r="IVP15" s="841"/>
      <c r="IVQ15" s="841"/>
      <c r="IVR15" s="841"/>
      <c r="IVS15" s="841"/>
      <c r="IVT15" s="841"/>
      <c r="IVU15" s="841"/>
      <c r="IVV15" s="841"/>
      <c r="IVW15" s="841"/>
      <c r="IVX15" s="841"/>
      <c r="IVY15" s="841"/>
      <c r="IVZ15" s="841"/>
      <c r="IWA15" s="841"/>
      <c r="IWB15" s="841"/>
      <c r="IWC15" s="841"/>
      <c r="IWD15" s="841"/>
      <c r="IWE15" s="841"/>
      <c r="IWF15" s="841"/>
      <c r="IWG15" s="841"/>
      <c r="IWH15" s="841"/>
      <c r="IWI15" s="841"/>
      <c r="IWJ15" s="841"/>
      <c r="IWK15" s="841"/>
      <c r="IWL15" s="841"/>
      <c r="IWM15" s="841"/>
      <c r="IWN15" s="841"/>
      <c r="IWO15" s="841"/>
      <c r="IWP15" s="841"/>
      <c r="IWQ15" s="841"/>
      <c r="IWR15" s="841"/>
      <c r="IWS15" s="841"/>
      <c r="IWT15" s="841"/>
      <c r="IWU15" s="841"/>
      <c r="IWV15" s="841"/>
      <c r="IWW15" s="841"/>
      <c r="IWX15" s="841"/>
      <c r="IWY15" s="841"/>
      <c r="IWZ15" s="841"/>
      <c r="IXA15" s="841"/>
      <c r="IXB15" s="841"/>
      <c r="IXC15" s="841"/>
      <c r="IXD15" s="841"/>
      <c r="IXE15" s="841"/>
      <c r="IXF15" s="841"/>
      <c r="IXG15" s="841"/>
      <c r="IXH15" s="841"/>
      <c r="IXI15" s="841"/>
      <c r="IXJ15" s="841"/>
      <c r="IXK15" s="841"/>
      <c r="IXL15" s="841"/>
      <c r="IXM15" s="841"/>
      <c r="IXN15" s="841"/>
      <c r="IXO15" s="841"/>
      <c r="IXP15" s="841"/>
      <c r="IXQ15" s="841"/>
      <c r="IXR15" s="841"/>
      <c r="IXS15" s="841"/>
      <c r="IXT15" s="841"/>
      <c r="IXU15" s="841"/>
      <c r="IXV15" s="841"/>
      <c r="IXW15" s="841"/>
      <c r="IXX15" s="841"/>
      <c r="IXY15" s="841"/>
      <c r="IXZ15" s="841"/>
      <c r="IYA15" s="841"/>
      <c r="IYB15" s="841"/>
      <c r="IYC15" s="841"/>
      <c r="IYD15" s="841"/>
      <c r="IYE15" s="841"/>
      <c r="IYF15" s="841"/>
      <c r="IYG15" s="841"/>
      <c r="IYH15" s="841"/>
      <c r="IYI15" s="841"/>
      <c r="IYJ15" s="841"/>
      <c r="IYK15" s="841"/>
      <c r="IYL15" s="841"/>
      <c r="IYM15" s="841"/>
      <c r="IYN15" s="841"/>
      <c r="IYO15" s="841"/>
      <c r="IYP15" s="841"/>
      <c r="IYQ15" s="841"/>
      <c r="IYR15" s="841"/>
      <c r="IYS15" s="841"/>
      <c r="IYT15" s="841"/>
      <c r="IYU15" s="841"/>
      <c r="IYV15" s="841"/>
      <c r="IYW15" s="841"/>
      <c r="IYX15" s="841"/>
      <c r="IYY15" s="841"/>
      <c r="IYZ15" s="841"/>
      <c r="IZA15" s="841"/>
      <c r="IZB15" s="841"/>
      <c r="IZC15" s="841"/>
      <c r="IZD15" s="841"/>
      <c r="IZE15" s="841"/>
      <c r="IZF15" s="841"/>
      <c r="IZG15" s="841"/>
      <c r="IZH15" s="841"/>
      <c r="IZI15" s="841"/>
      <c r="IZJ15" s="841"/>
      <c r="IZK15" s="841"/>
      <c r="IZL15" s="841"/>
      <c r="IZM15" s="841"/>
      <c r="IZN15" s="841"/>
      <c r="IZO15" s="841"/>
      <c r="IZP15" s="841"/>
      <c r="IZQ15" s="841"/>
      <c r="IZR15" s="841"/>
      <c r="IZS15" s="841"/>
      <c r="IZT15" s="841"/>
      <c r="IZU15" s="841"/>
      <c r="IZV15" s="841"/>
      <c r="IZW15" s="841"/>
      <c r="IZX15" s="841"/>
      <c r="IZY15" s="841"/>
      <c r="IZZ15" s="841"/>
      <c r="JAA15" s="841"/>
      <c r="JAB15" s="841"/>
      <c r="JAC15" s="841"/>
      <c r="JAD15" s="841"/>
      <c r="JAE15" s="841"/>
      <c r="JAF15" s="841"/>
      <c r="JAG15" s="841"/>
      <c r="JAH15" s="841"/>
      <c r="JAI15" s="841"/>
      <c r="JAJ15" s="841"/>
      <c r="JAK15" s="841"/>
      <c r="JAL15" s="841"/>
      <c r="JAM15" s="841"/>
      <c r="JAN15" s="841"/>
      <c r="JAO15" s="841"/>
      <c r="JAP15" s="841"/>
      <c r="JAQ15" s="841"/>
      <c r="JAR15" s="841"/>
      <c r="JAS15" s="841"/>
      <c r="JAT15" s="841"/>
      <c r="JAU15" s="841"/>
      <c r="JAV15" s="841"/>
      <c r="JAW15" s="841"/>
      <c r="JAX15" s="841"/>
      <c r="JAY15" s="841"/>
      <c r="JAZ15" s="841"/>
      <c r="JBA15" s="841"/>
      <c r="JBB15" s="841"/>
      <c r="JBC15" s="841"/>
      <c r="JBD15" s="841"/>
      <c r="JBE15" s="841"/>
      <c r="JBF15" s="841"/>
      <c r="JBG15" s="841"/>
      <c r="JBH15" s="841"/>
      <c r="JBI15" s="841"/>
      <c r="JBJ15" s="841"/>
      <c r="JBK15" s="841"/>
      <c r="JBL15" s="841"/>
      <c r="JBM15" s="841"/>
      <c r="JBN15" s="841"/>
      <c r="JBO15" s="841"/>
      <c r="JBP15" s="841"/>
      <c r="JBQ15" s="841"/>
      <c r="JBR15" s="841"/>
      <c r="JBS15" s="841"/>
      <c r="JBT15" s="841"/>
      <c r="JBU15" s="841"/>
      <c r="JBV15" s="841"/>
      <c r="JBW15" s="841"/>
      <c r="JBX15" s="841"/>
      <c r="JBY15" s="841"/>
      <c r="JBZ15" s="841"/>
      <c r="JCA15" s="841"/>
      <c r="JCB15" s="841"/>
      <c r="JCC15" s="841"/>
      <c r="JCD15" s="841"/>
      <c r="JCE15" s="841"/>
      <c r="JCF15" s="841"/>
      <c r="JCG15" s="841"/>
      <c r="JCH15" s="841"/>
      <c r="JCI15" s="841"/>
      <c r="JCJ15" s="841"/>
      <c r="JCK15" s="841"/>
      <c r="JCL15" s="841"/>
      <c r="JCM15" s="841"/>
      <c r="JCN15" s="841"/>
      <c r="JCO15" s="841"/>
      <c r="JCP15" s="841"/>
      <c r="JCQ15" s="841"/>
      <c r="JCR15" s="841"/>
      <c r="JCS15" s="841"/>
      <c r="JCT15" s="841"/>
      <c r="JCU15" s="841"/>
      <c r="JCV15" s="841"/>
      <c r="JCW15" s="841"/>
      <c r="JCX15" s="841"/>
      <c r="JCY15" s="841"/>
      <c r="JCZ15" s="841"/>
      <c r="JDA15" s="841"/>
      <c r="JDB15" s="841"/>
      <c r="JDC15" s="841"/>
      <c r="JDD15" s="841"/>
      <c r="JDE15" s="841"/>
      <c r="JDF15" s="841"/>
      <c r="JDG15" s="841"/>
      <c r="JDH15" s="841"/>
      <c r="JDI15" s="841"/>
      <c r="JDJ15" s="841"/>
      <c r="JDK15" s="841"/>
      <c r="JDL15" s="841"/>
      <c r="JDM15" s="841"/>
      <c r="JDN15" s="841"/>
      <c r="JDO15" s="841"/>
      <c r="JDP15" s="841"/>
      <c r="JDQ15" s="841"/>
      <c r="JDR15" s="841"/>
      <c r="JDS15" s="841"/>
      <c r="JDT15" s="841"/>
      <c r="JDU15" s="841"/>
      <c r="JDV15" s="841"/>
      <c r="JDW15" s="841"/>
      <c r="JDX15" s="841"/>
      <c r="JDY15" s="841"/>
      <c r="JDZ15" s="841"/>
      <c r="JEA15" s="841"/>
      <c r="JEB15" s="841"/>
      <c r="JEC15" s="841"/>
      <c r="JED15" s="841"/>
      <c r="JEE15" s="841"/>
      <c r="JEF15" s="841"/>
      <c r="JEG15" s="841"/>
      <c r="JEH15" s="841"/>
      <c r="JEI15" s="841"/>
      <c r="JEJ15" s="841"/>
      <c r="JEK15" s="841"/>
      <c r="JEL15" s="841"/>
      <c r="JEM15" s="841"/>
      <c r="JEN15" s="841"/>
      <c r="JEO15" s="841"/>
      <c r="JEP15" s="841"/>
      <c r="JEQ15" s="841"/>
      <c r="JER15" s="841"/>
      <c r="JES15" s="841"/>
      <c r="JET15" s="841"/>
      <c r="JEU15" s="841"/>
      <c r="JEV15" s="841"/>
      <c r="JEW15" s="841"/>
      <c r="JEX15" s="841"/>
      <c r="JEY15" s="841"/>
      <c r="JEZ15" s="841"/>
      <c r="JFA15" s="841"/>
      <c r="JFB15" s="841"/>
      <c r="JFC15" s="841"/>
      <c r="JFD15" s="841"/>
      <c r="JFE15" s="841"/>
      <c r="JFF15" s="841"/>
      <c r="JFG15" s="841"/>
      <c r="JFH15" s="841"/>
      <c r="JFI15" s="841"/>
      <c r="JFJ15" s="841"/>
      <c r="JFK15" s="841"/>
      <c r="JFL15" s="841"/>
      <c r="JFM15" s="841"/>
      <c r="JFN15" s="841"/>
      <c r="JFO15" s="841"/>
      <c r="JFP15" s="841"/>
      <c r="JFQ15" s="841"/>
      <c r="JFR15" s="841"/>
      <c r="JFS15" s="841"/>
      <c r="JFT15" s="841"/>
      <c r="JFU15" s="841"/>
      <c r="JFV15" s="841"/>
      <c r="JFW15" s="841"/>
      <c r="JFX15" s="841"/>
      <c r="JFY15" s="841"/>
      <c r="JFZ15" s="841"/>
      <c r="JGA15" s="841"/>
      <c r="JGB15" s="841"/>
      <c r="JGC15" s="841"/>
      <c r="JGD15" s="841"/>
      <c r="JGE15" s="841"/>
      <c r="JGF15" s="841"/>
      <c r="JGG15" s="841"/>
      <c r="JGH15" s="841"/>
      <c r="JGI15" s="841"/>
      <c r="JGJ15" s="841"/>
      <c r="JGK15" s="841"/>
      <c r="JGL15" s="841"/>
      <c r="JGM15" s="841"/>
      <c r="JGN15" s="841"/>
      <c r="JGO15" s="841"/>
      <c r="JGP15" s="841"/>
      <c r="JGQ15" s="841"/>
      <c r="JGR15" s="841"/>
      <c r="JGS15" s="841"/>
      <c r="JGT15" s="841"/>
      <c r="JGU15" s="841"/>
      <c r="JGV15" s="841"/>
      <c r="JGW15" s="841"/>
      <c r="JGX15" s="841"/>
      <c r="JGY15" s="841"/>
      <c r="JGZ15" s="841"/>
      <c r="JHA15" s="841"/>
      <c r="JHB15" s="841"/>
      <c r="JHC15" s="841"/>
      <c r="JHD15" s="841"/>
      <c r="JHE15" s="841"/>
      <c r="JHF15" s="841"/>
      <c r="JHG15" s="841"/>
      <c r="JHH15" s="841"/>
      <c r="JHI15" s="841"/>
      <c r="JHJ15" s="841"/>
      <c r="JHK15" s="841"/>
      <c r="JHL15" s="841"/>
      <c r="JHM15" s="841"/>
      <c r="JHN15" s="841"/>
      <c r="JHO15" s="841"/>
      <c r="JHP15" s="841"/>
      <c r="JHQ15" s="841"/>
      <c r="JHR15" s="841"/>
      <c r="JHS15" s="841"/>
      <c r="JHT15" s="841"/>
      <c r="JHU15" s="841"/>
      <c r="JHV15" s="841"/>
      <c r="JHW15" s="841"/>
      <c r="JHX15" s="841"/>
      <c r="JHY15" s="841"/>
      <c r="JHZ15" s="841"/>
      <c r="JIA15" s="841"/>
      <c r="JIB15" s="841"/>
      <c r="JIC15" s="841"/>
      <c r="JID15" s="841"/>
      <c r="JIE15" s="841"/>
      <c r="JIF15" s="841"/>
      <c r="JIG15" s="841"/>
      <c r="JIH15" s="841"/>
      <c r="JII15" s="841"/>
      <c r="JIJ15" s="841"/>
      <c r="JIK15" s="841"/>
      <c r="JIL15" s="841"/>
      <c r="JIM15" s="841"/>
      <c r="JIN15" s="841"/>
      <c r="JIO15" s="841"/>
      <c r="JIP15" s="841"/>
      <c r="JIQ15" s="841"/>
      <c r="JIR15" s="841"/>
      <c r="JIS15" s="841"/>
      <c r="JIT15" s="841"/>
      <c r="JIU15" s="841"/>
      <c r="JIV15" s="841"/>
      <c r="JIW15" s="841"/>
      <c r="JIX15" s="841"/>
      <c r="JIY15" s="841"/>
      <c r="JIZ15" s="841"/>
      <c r="JJA15" s="841"/>
      <c r="JJB15" s="841"/>
      <c r="JJC15" s="841"/>
      <c r="JJD15" s="841"/>
      <c r="JJE15" s="841"/>
      <c r="JJF15" s="841"/>
      <c r="JJG15" s="841"/>
      <c r="JJH15" s="841"/>
      <c r="JJI15" s="841"/>
      <c r="JJJ15" s="841"/>
      <c r="JJK15" s="841"/>
      <c r="JJL15" s="841"/>
      <c r="JJM15" s="841"/>
      <c r="JJN15" s="841"/>
      <c r="JJO15" s="841"/>
      <c r="JJP15" s="841"/>
      <c r="JJQ15" s="841"/>
      <c r="JJR15" s="841"/>
      <c r="JJS15" s="841"/>
      <c r="JJT15" s="841"/>
      <c r="JJU15" s="841"/>
      <c r="JJV15" s="841"/>
      <c r="JJW15" s="841"/>
      <c r="JJX15" s="841"/>
      <c r="JJY15" s="841"/>
      <c r="JJZ15" s="841"/>
      <c r="JKA15" s="841"/>
      <c r="JKB15" s="841"/>
      <c r="JKC15" s="841"/>
      <c r="JKD15" s="841"/>
      <c r="JKE15" s="841"/>
      <c r="JKF15" s="841"/>
      <c r="JKG15" s="841"/>
      <c r="JKH15" s="841"/>
      <c r="JKI15" s="841"/>
      <c r="JKJ15" s="841"/>
      <c r="JKK15" s="841"/>
      <c r="JKL15" s="841"/>
      <c r="JKM15" s="841"/>
      <c r="JKN15" s="841"/>
      <c r="JKO15" s="841"/>
      <c r="JKP15" s="841"/>
      <c r="JKQ15" s="841"/>
      <c r="JKR15" s="841"/>
      <c r="JKS15" s="841"/>
      <c r="JKT15" s="841"/>
      <c r="JKU15" s="841"/>
      <c r="JKV15" s="841"/>
      <c r="JKW15" s="841"/>
      <c r="JKX15" s="841"/>
      <c r="JKY15" s="841"/>
      <c r="JKZ15" s="841"/>
      <c r="JLA15" s="841"/>
      <c r="JLB15" s="841"/>
      <c r="JLC15" s="841"/>
      <c r="JLD15" s="841"/>
      <c r="JLE15" s="841"/>
      <c r="JLF15" s="841"/>
      <c r="JLG15" s="841"/>
      <c r="JLH15" s="841"/>
      <c r="JLI15" s="841"/>
      <c r="JLJ15" s="841"/>
      <c r="JLK15" s="841"/>
      <c r="JLL15" s="841"/>
      <c r="JLM15" s="841"/>
      <c r="JLN15" s="841"/>
      <c r="JLO15" s="841"/>
      <c r="JLP15" s="841"/>
      <c r="JLQ15" s="841"/>
      <c r="JLR15" s="841"/>
      <c r="JLS15" s="841"/>
      <c r="JLT15" s="841"/>
      <c r="JLU15" s="841"/>
      <c r="JLV15" s="841"/>
      <c r="JLW15" s="841"/>
      <c r="JLX15" s="841"/>
      <c r="JLY15" s="841"/>
      <c r="JLZ15" s="841"/>
      <c r="JMA15" s="841"/>
      <c r="JMB15" s="841"/>
      <c r="JMC15" s="841"/>
      <c r="JMD15" s="841"/>
      <c r="JME15" s="841"/>
      <c r="JMF15" s="841"/>
      <c r="JMG15" s="841"/>
      <c r="JMH15" s="841"/>
      <c r="JMI15" s="841"/>
      <c r="JMJ15" s="841"/>
      <c r="JMK15" s="841"/>
      <c r="JML15" s="841"/>
      <c r="JMM15" s="841"/>
      <c r="JMN15" s="841"/>
      <c r="JMO15" s="841"/>
      <c r="JMP15" s="841"/>
      <c r="JMQ15" s="841"/>
      <c r="JMR15" s="841"/>
      <c r="JMS15" s="841"/>
      <c r="JMT15" s="841"/>
      <c r="JMU15" s="841"/>
      <c r="JMV15" s="841"/>
      <c r="JMW15" s="841"/>
      <c r="JMX15" s="841"/>
      <c r="JMY15" s="841"/>
      <c r="JMZ15" s="841"/>
      <c r="JNA15" s="841"/>
      <c r="JNB15" s="841"/>
      <c r="JNC15" s="841"/>
      <c r="JND15" s="841"/>
      <c r="JNE15" s="841"/>
      <c r="JNF15" s="841"/>
      <c r="JNG15" s="841"/>
      <c r="JNH15" s="841"/>
      <c r="JNI15" s="841"/>
      <c r="JNJ15" s="841"/>
      <c r="JNK15" s="841"/>
      <c r="JNL15" s="841"/>
      <c r="JNM15" s="841"/>
      <c r="JNN15" s="841"/>
      <c r="JNO15" s="841"/>
      <c r="JNP15" s="841"/>
      <c r="JNQ15" s="841"/>
      <c r="JNR15" s="841"/>
      <c r="JNS15" s="841"/>
      <c r="JNT15" s="841"/>
      <c r="JNU15" s="841"/>
      <c r="JNV15" s="841"/>
      <c r="JNW15" s="841"/>
      <c r="JNX15" s="841"/>
      <c r="JNY15" s="841"/>
      <c r="JNZ15" s="841"/>
      <c r="JOA15" s="841"/>
      <c r="JOB15" s="841"/>
      <c r="JOC15" s="841"/>
      <c r="JOD15" s="841"/>
      <c r="JOE15" s="841"/>
      <c r="JOF15" s="841"/>
      <c r="JOG15" s="841"/>
      <c r="JOH15" s="841"/>
      <c r="JOI15" s="841"/>
      <c r="JOJ15" s="841"/>
      <c r="JOK15" s="841"/>
      <c r="JOL15" s="841"/>
      <c r="JOM15" s="841"/>
      <c r="JON15" s="841"/>
      <c r="JOO15" s="841"/>
      <c r="JOP15" s="841"/>
      <c r="JOQ15" s="841"/>
      <c r="JOR15" s="841"/>
      <c r="JOS15" s="841"/>
      <c r="JOT15" s="841"/>
      <c r="JOU15" s="841"/>
      <c r="JOV15" s="841"/>
      <c r="JOW15" s="841"/>
      <c r="JOX15" s="841"/>
      <c r="JOY15" s="841"/>
      <c r="JOZ15" s="841"/>
      <c r="JPA15" s="841"/>
      <c r="JPB15" s="841"/>
      <c r="JPC15" s="841"/>
      <c r="JPD15" s="841"/>
      <c r="JPE15" s="841"/>
      <c r="JPF15" s="841"/>
      <c r="JPG15" s="841"/>
      <c r="JPH15" s="841"/>
      <c r="JPI15" s="841"/>
      <c r="JPJ15" s="841"/>
      <c r="JPK15" s="841"/>
      <c r="JPL15" s="841"/>
      <c r="JPM15" s="841"/>
      <c r="JPN15" s="841"/>
      <c r="JPO15" s="841"/>
      <c r="JPP15" s="841"/>
      <c r="JPQ15" s="841"/>
      <c r="JPR15" s="841"/>
      <c r="JPS15" s="841"/>
      <c r="JPT15" s="841"/>
      <c r="JPU15" s="841"/>
      <c r="JPV15" s="841"/>
      <c r="JPW15" s="841"/>
      <c r="JPX15" s="841"/>
      <c r="JPY15" s="841"/>
      <c r="JPZ15" s="841"/>
      <c r="JQA15" s="841"/>
      <c r="JQB15" s="841"/>
      <c r="JQC15" s="841"/>
      <c r="JQD15" s="841"/>
      <c r="JQE15" s="841"/>
      <c r="JQF15" s="841"/>
      <c r="JQG15" s="841"/>
      <c r="JQH15" s="841"/>
      <c r="JQI15" s="841"/>
      <c r="JQJ15" s="841"/>
      <c r="JQK15" s="841"/>
      <c r="JQL15" s="841"/>
      <c r="JQM15" s="841"/>
      <c r="JQN15" s="841"/>
      <c r="JQO15" s="841"/>
      <c r="JQP15" s="841"/>
      <c r="JQQ15" s="841"/>
      <c r="JQR15" s="841"/>
      <c r="JQS15" s="841"/>
      <c r="JQT15" s="841"/>
      <c r="JQU15" s="841"/>
      <c r="JQV15" s="841"/>
      <c r="JQW15" s="841"/>
      <c r="JQX15" s="841"/>
      <c r="JQY15" s="841"/>
      <c r="JQZ15" s="841"/>
      <c r="JRA15" s="841"/>
      <c r="JRB15" s="841"/>
      <c r="JRC15" s="841"/>
      <c r="JRD15" s="841"/>
      <c r="JRE15" s="841"/>
      <c r="JRF15" s="841"/>
      <c r="JRG15" s="841"/>
      <c r="JRH15" s="841"/>
      <c r="JRI15" s="841"/>
      <c r="JRJ15" s="841"/>
      <c r="JRK15" s="841"/>
      <c r="JRL15" s="841"/>
      <c r="JRM15" s="841"/>
      <c r="JRN15" s="841"/>
      <c r="JRO15" s="841"/>
      <c r="JRP15" s="841"/>
      <c r="JRQ15" s="841"/>
      <c r="JRR15" s="841"/>
      <c r="JRS15" s="841"/>
      <c r="JRT15" s="841"/>
      <c r="JRU15" s="841"/>
      <c r="JRV15" s="841"/>
      <c r="JRW15" s="841"/>
      <c r="JRX15" s="841"/>
      <c r="JRY15" s="841"/>
      <c r="JRZ15" s="841"/>
      <c r="JSA15" s="841"/>
      <c r="JSB15" s="841"/>
      <c r="JSC15" s="841"/>
      <c r="JSD15" s="841"/>
      <c r="JSE15" s="841"/>
      <c r="JSF15" s="841"/>
      <c r="JSG15" s="841"/>
      <c r="JSH15" s="841"/>
      <c r="JSI15" s="841"/>
      <c r="JSJ15" s="841"/>
      <c r="JSK15" s="841"/>
      <c r="JSL15" s="841"/>
      <c r="JSM15" s="841"/>
      <c r="JSN15" s="841"/>
      <c r="JSO15" s="841"/>
      <c r="JSP15" s="841"/>
      <c r="JSQ15" s="841"/>
      <c r="JSR15" s="841"/>
      <c r="JSS15" s="841"/>
      <c r="JST15" s="841"/>
      <c r="JSU15" s="841"/>
      <c r="JSV15" s="841"/>
      <c r="JSW15" s="841"/>
      <c r="JSX15" s="841"/>
      <c r="JSY15" s="841"/>
      <c r="JSZ15" s="841"/>
      <c r="JTA15" s="841"/>
      <c r="JTB15" s="841"/>
      <c r="JTC15" s="841"/>
      <c r="JTD15" s="841"/>
      <c r="JTE15" s="841"/>
      <c r="JTF15" s="841"/>
      <c r="JTG15" s="841"/>
      <c r="JTH15" s="841"/>
      <c r="JTI15" s="841"/>
      <c r="JTJ15" s="841"/>
      <c r="JTK15" s="841"/>
      <c r="JTL15" s="841"/>
      <c r="JTM15" s="841"/>
      <c r="JTN15" s="841"/>
      <c r="JTO15" s="841"/>
      <c r="JTP15" s="841"/>
      <c r="JTQ15" s="841"/>
      <c r="JTR15" s="841"/>
      <c r="JTS15" s="841"/>
      <c r="JTT15" s="841"/>
      <c r="JTU15" s="841"/>
      <c r="JTV15" s="841"/>
      <c r="JTW15" s="841"/>
      <c r="JTX15" s="841"/>
      <c r="JTY15" s="841"/>
      <c r="JTZ15" s="841"/>
      <c r="JUA15" s="841"/>
      <c r="JUB15" s="841"/>
      <c r="JUC15" s="841"/>
      <c r="JUD15" s="841"/>
      <c r="JUE15" s="841"/>
      <c r="JUF15" s="841"/>
      <c r="JUG15" s="841"/>
      <c r="JUH15" s="841"/>
      <c r="JUI15" s="841"/>
      <c r="JUJ15" s="841"/>
      <c r="JUK15" s="841"/>
      <c r="JUL15" s="841"/>
      <c r="JUM15" s="841"/>
      <c r="JUN15" s="841"/>
      <c r="JUO15" s="841"/>
      <c r="JUP15" s="841"/>
      <c r="JUQ15" s="841"/>
      <c r="JUR15" s="841"/>
      <c r="JUS15" s="841"/>
      <c r="JUT15" s="841"/>
      <c r="JUU15" s="841"/>
      <c r="JUV15" s="841"/>
      <c r="JUW15" s="841"/>
      <c r="JUX15" s="841"/>
      <c r="JUY15" s="841"/>
      <c r="JUZ15" s="841"/>
      <c r="JVA15" s="841"/>
      <c r="JVB15" s="841"/>
      <c r="JVC15" s="841"/>
      <c r="JVD15" s="841"/>
      <c r="JVE15" s="841"/>
      <c r="JVF15" s="841"/>
      <c r="JVG15" s="841"/>
      <c r="JVH15" s="841"/>
      <c r="JVI15" s="841"/>
      <c r="JVJ15" s="841"/>
      <c r="JVK15" s="841"/>
      <c r="JVL15" s="841"/>
      <c r="JVM15" s="841"/>
      <c r="JVN15" s="841"/>
      <c r="JVO15" s="841"/>
      <c r="JVP15" s="841"/>
      <c r="JVQ15" s="841"/>
      <c r="JVR15" s="841"/>
      <c r="JVS15" s="841"/>
      <c r="JVT15" s="841"/>
      <c r="JVU15" s="841"/>
      <c r="JVV15" s="841"/>
      <c r="JVW15" s="841"/>
      <c r="JVX15" s="841"/>
      <c r="JVY15" s="841"/>
      <c r="JVZ15" s="841"/>
      <c r="JWA15" s="841"/>
      <c r="JWB15" s="841"/>
      <c r="JWC15" s="841"/>
      <c r="JWD15" s="841"/>
      <c r="JWE15" s="841"/>
      <c r="JWF15" s="841"/>
      <c r="JWG15" s="841"/>
      <c r="JWH15" s="841"/>
      <c r="JWI15" s="841"/>
      <c r="JWJ15" s="841"/>
      <c r="JWK15" s="841"/>
      <c r="JWL15" s="841"/>
      <c r="JWM15" s="841"/>
      <c r="JWN15" s="841"/>
      <c r="JWO15" s="841"/>
      <c r="JWP15" s="841"/>
      <c r="JWQ15" s="841"/>
      <c r="JWR15" s="841"/>
      <c r="JWS15" s="841"/>
      <c r="JWT15" s="841"/>
      <c r="JWU15" s="841"/>
      <c r="JWV15" s="841"/>
      <c r="JWW15" s="841"/>
      <c r="JWX15" s="841"/>
      <c r="JWY15" s="841"/>
      <c r="JWZ15" s="841"/>
      <c r="JXA15" s="841"/>
      <c r="JXB15" s="841"/>
      <c r="JXC15" s="841"/>
      <c r="JXD15" s="841"/>
      <c r="JXE15" s="841"/>
      <c r="JXF15" s="841"/>
      <c r="JXG15" s="841"/>
      <c r="JXH15" s="841"/>
      <c r="JXI15" s="841"/>
      <c r="JXJ15" s="841"/>
      <c r="JXK15" s="841"/>
      <c r="JXL15" s="841"/>
      <c r="JXM15" s="841"/>
      <c r="JXN15" s="841"/>
      <c r="JXO15" s="841"/>
      <c r="JXP15" s="841"/>
      <c r="JXQ15" s="841"/>
      <c r="JXR15" s="841"/>
      <c r="JXS15" s="841"/>
      <c r="JXT15" s="841"/>
      <c r="JXU15" s="841"/>
      <c r="JXV15" s="841"/>
      <c r="JXW15" s="841"/>
      <c r="JXX15" s="841"/>
      <c r="JXY15" s="841"/>
      <c r="JXZ15" s="841"/>
      <c r="JYA15" s="841"/>
      <c r="JYB15" s="841"/>
      <c r="JYC15" s="841"/>
      <c r="JYD15" s="841"/>
      <c r="JYE15" s="841"/>
      <c r="JYF15" s="841"/>
      <c r="JYG15" s="841"/>
      <c r="JYH15" s="841"/>
      <c r="JYI15" s="841"/>
      <c r="JYJ15" s="841"/>
      <c r="JYK15" s="841"/>
      <c r="JYL15" s="841"/>
      <c r="JYM15" s="841"/>
      <c r="JYN15" s="841"/>
      <c r="JYO15" s="841"/>
      <c r="JYP15" s="841"/>
      <c r="JYQ15" s="841"/>
      <c r="JYR15" s="841"/>
      <c r="JYS15" s="841"/>
      <c r="JYT15" s="841"/>
      <c r="JYU15" s="841"/>
      <c r="JYV15" s="841"/>
      <c r="JYW15" s="841"/>
      <c r="JYX15" s="841"/>
      <c r="JYY15" s="841"/>
      <c r="JYZ15" s="841"/>
      <c r="JZA15" s="841"/>
      <c r="JZB15" s="841"/>
      <c r="JZC15" s="841"/>
      <c r="JZD15" s="841"/>
      <c r="JZE15" s="841"/>
      <c r="JZF15" s="841"/>
      <c r="JZG15" s="841"/>
      <c r="JZH15" s="841"/>
      <c r="JZI15" s="841"/>
      <c r="JZJ15" s="841"/>
      <c r="JZK15" s="841"/>
      <c r="JZL15" s="841"/>
      <c r="JZM15" s="841"/>
      <c r="JZN15" s="841"/>
      <c r="JZO15" s="841"/>
      <c r="JZP15" s="841"/>
      <c r="JZQ15" s="841"/>
      <c r="JZR15" s="841"/>
      <c r="JZS15" s="841"/>
      <c r="JZT15" s="841"/>
      <c r="JZU15" s="841"/>
      <c r="JZV15" s="841"/>
      <c r="JZW15" s="841"/>
      <c r="JZX15" s="841"/>
      <c r="JZY15" s="841"/>
      <c r="JZZ15" s="841"/>
      <c r="KAA15" s="841"/>
      <c r="KAB15" s="841"/>
      <c r="KAC15" s="841"/>
      <c r="KAD15" s="841"/>
      <c r="KAE15" s="841"/>
      <c r="KAF15" s="841"/>
      <c r="KAG15" s="841"/>
      <c r="KAH15" s="841"/>
      <c r="KAI15" s="841"/>
      <c r="KAJ15" s="841"/>
      <c r="KAK15" s="841"/>
      <c r="KAL15" s="841"/>
      <c r="KAM15" s="841"/>
      <c r="KAN15" s="841"/>
      <c r="KAO15" s="841"/>
      <c r="KAP15" s="841"/>
      <c r="KAQ15" s="841"/>
      <c r="KAR15" s="841"/>
      <c r="KAS15" s="841"/>
      <c r="KAT15" s="841"/>
      <c r="KAU15" s="841"/>
      <c r="KAV15" s="841"/>
      <c r="KAW15" s="841"/>
      <c r="KAX15" s="841"/>
      <c r="KAY15" s="841"/>
      <c r="KAZ15" s="841"/>
      <c r="KBA15" s="841"/>
      <c r="KBB15" s="841"/>
      <c r="KBC15" s="841"/>
      <c r="KBD15" s="841"/>
      <c r="KBE15" s="841"/>
      <c r="KBF15" s="841"/>
      <c r="KBG15" s="841"/>
      <c r="KBH15" s="841"/>
      <c r="KBI15" s="841"/>
      <c r="KBJ15" s="841"/>
      <c r="KBK15" s="841"/>
      <c r="KBL15" s="841"/>
      <c r="KBM15" s="841"/>
      <c r="KBN15" s="841"/>
      <c r="KBO15" s="841"/>
      <c r="KBP15" s="841"/>
      <c r="KBQ15" s="841"/>
      <c r="KBR15" s="841"/>
      <c r="KBS15" s="841"/>
      <c r="KBT15" s="841"/>
      <c r="KBU15" s="841"/>
      <c r="KBV15" s="841"/>
      <c r="KBW15" s="841"/>
      <c r="KBX15" s="841"/>
      <c r="KBY15" s="841"/>
      <c r="KBZ15" s="841"/>
      <c r="KCA15" s="841"/>
      <c r="KCB15" s="841"/>
      <c r="KCC15" s="841"/>
      <c r="KCD15" s="841"/>
      <c r="KCE15" s="841"/>
      <c r="KCF15" s="841"/>
      <c r="KCG15" s="841"/>
      <c r="KCH15" s="841"/>
      <c r="KCI15" s="841"/>
      <c r="KCJ15" s="841"/>
      <c r="KCK15" s="841"/>
      <c r="KCL15" s="841"/>
      <c r="KCM15" s="841"/>
      <c r="KCN15" s="841"/>
      <c r="KCO15" s="841"/>
      <c r="KCP15" s="841"/>
      <c r="KCQ15" s="841"/>
      <c r="KCR15" s="841"/>
      <c r="KCS15" s="841"/>
      <c r="KCT15" s="841"/>
      <c r="KCU15" s="841"/>
      <c r="KCV15" s="841"/>
      <c r="KCW15" s="841"/>
      <c r="KCX15" s="841"/>
      <c r="KCY15" s="841"/>
      <c r="KCZ15" s="841"/>
      <c r="KDA15" s="841"/>
      <c r="KDB15" s="841"/>
      <c r="KDC15" s="841"/>
      <c r="KDD15" s="841"/>
      <c r="KDE15" s="841"/>
      <c r="KDF15" s="841"/>
      <c r="KDG15" s="841"/>
      <c r="KDH15" s="841"/>
      <c r="KDI15" s="841"/>
      <c r="KDJ15" s="841"/>
      <c r="KDK15" s="841"/>
      <c r="KDL15" s="841"/>
      <c r="KDM15" s="841"/>
      <c r="KDN15" s="841"/>
      <c r="KDO15" s="841"/>
      <c r="KDP15" s="841"/>
      <c r="KDQ15" s="841"/>
      <c r="KDR15" s="841"/>
      <c r="KDS15" s="841"/>
      <c r="KDT15" s="841"/>
      <c r="KDU15" s="841"/>
      <c r="KDV15" s="841"/>
      <c r="KDW15" s="841"/>
      <c r="KDX15" s="841"/>
      <c r="KDY15" s="841"/>
      <c r="KDZ15" s="841"/>
      <c r="KEA15" s="841"/>
      <c r="KEB15" s="841"/>
      <c r="KEC15" s="841"/>
      <c r="KED15" s="841"/>
      <c r="KEE15" s="841"/>
      <c r="KEF15" s="841"/>
      <c r="KEG15" s="841"/>
      <c r="KEH15" s="841"/>
      <c r="KEI15" s="841"/>
      <c r="KEJ15" s="841"/>
      <c r="KEK15" s="841"/>
      <c r="KEL15" s="841"/>
      <c r="KEM15" s="841"/>
      <c r="KEN15" s="841"/>
      <c r="KEO15" s="841"/>
      <c r="KEP15" s="841"/>
      <c r="KEQ15" s="841"/>
      <c r="KER15" s="841"/>
      <c r="KES15" s="841"/>
      <c r="KET15" s="841"/>
      <c r="KEU15" s="841"/>
      <c r="KEV15" s="841"/>
      <c r="KEW15" s="841"/>
      <c r="KEX15" s="841"/>
      <c r="KEY15" s="841"/>
      <c r="KEZ15" s="841"/>
      <c r="KFA15" s="841"/>
      <c r="KFB15" s="841"/>
      <c r="KFC15" s="841"/>
      <c r="KFD15" s="841"/>
      <c r="KFE15" s="841"/>
      <c r="KFF15" s="841"/>
      <c r="KFG15" s="841"/>
      <c r="KFH15" s="841"/>
      <c r="KFI15" s="841"/>
      <c r="KFJ15" s="841"/>
      <c r="KFK15" s="841"/>
      <c r="KFL15" s="841"/>
      <c r="KFM15" s="841"/>
      <c r="KFN15" s="841"/>
      <c r="KFO15" s="841"/>
      <c r="KFP15" s="841"/>
      <c r="KFQ15" s="841"/>
      <c r="KFR15" s="841"/>
      <c r="KFS15" s="841"/>
      <c r="KFT15" s="841"/>
      <c r="KFU15" s="841"/>
      <c r="KFV15" s="841"/>
      <c r="KFW15" s="841"/>
      <c r="KFX15" s="841"/>
      <c r="KFY15" s="841"/>
      <c r="KFZ15" s="841"/>
      <c r="KGA15" s="841"/>
      <c r="KGB15" s="841"/>
      <c r="KGC15" s="841"/>
      <c r="KGD15" s="841"/>
      <c r="KGE15" s="841"/>
      <c r="KGF15" s="841"/>
      <c r="KGG15" s="841"/>
      <c r="KGH15" s="841"/>
      <c r="KGI15" s="841"/>
      <c r="KGJ15" s="841"/>
      <c r="KGK15" s="841"/>
      <c r="KGL15" s="841"/>
      <c r="KGM15" s="841"/>
      <c r="KGN15" s="841"/>
      <c r="KGO15" s="841"/>
      <c r="KGP15" s="841"/>
      <c r="KGQ15" s="841"/>
      <c r="KGR15" s="841"/>
      <c r="KGS15" s="841"/>
      <c r="KGT15" s="841"/>
      <c r="KGU15" s="841"/>
      <c r="KGV15" s="841"/>
      <c r="KGW15" s="841"/>
      <c r="KGX15" s="841"/>
      <c r="KGY15" s="841"/>
      <c r="KGZ15" s="841"/>
      <c r="KHA15" s="841"/>
      <c r="KHB15" s="841"/>
      <c r="KHC15" s="841"/>
      <c r="KHD15" s="841"/>
      <c r="KHE15" s="841"/>
      <c r="KHF15" s="841"/>
      <c r="KHG15" s="841"/>
      <c r="KHH15" s="841"/>
      <c r="KHI15" s="841"/>
      <c r="KHJ15" s="841"/>
      <c r="KHK15" s="841"/>
      <c r="KHL15" s="841"/>
      <c r="KHM15" s="841"/>
      <c r="KHN15" s="841"/>
      <c r="KHO15" s="841"/>
      <c r="KHP15" s="841"/>
      <c r="KHQ15" s="841"/>
      <c r="KHR15" s="841"/>
      <c r="KHS15" s="841"/>
      <c r="KHT15" s="841"/>
      <c r="KHU15" s="841"/>
      <c r="KHV15" s="841"/>
      <c r="KHW15" s="841"/>
      <c r="KHX15" s="841"/>
      <c r="KHY15" s="841"/>
      <c r="KHZ15" s="841"/>
      <c r="KIA15" s="841"/>
      <c r="KIB15" s="841"/>
      <c r="KIC15" s="841"/>
      <c r="KID15" s="841"/>
      <c r="KIE15" s="841"/>
      <c r="KIF15" s="841"/>
      <c r="KIG15" s="841"/>
      <c r="KIH15" s="841"/>
      <c r="KII15" s="841"/>
      <c r="KIJ15" s="841"/>
      <c r="KIK15" s="841"/>
      <c r="KIL15" s="841"/>
      <c r="KIM15" s="841"/>
      <c r="KIN15" s="841"/>
      <c r="KIO15" s="841"/>
      <c r="KIP15" s="841"/>
      <c r="KIQ15" s="841"/>
      <c r="KIR15" s="841"/>
      <c r="KIS15" s="841"/>
      <c r="KIT15" s="841"/>
      <c r="KIU15" s="841"/>
      <c r="KIV15" s="841"/>
      <c r="KIW15" s="841"/>
      <c r="KIX15" s="841"/>
      <c r="KIY15" s="841"/>
      <c r="KIZ15" s="841"/>
      <c r="KJA15" s="841"/>
      <c r="KJB15" s="841"/>
      <c r="KJC15" s="841"/>
      <c r="KJD15" s="841"/>
      <c r="KJE15" s="841"/>
      <c r="KJF15" s="841"/>
      <c r="KJG15" s="841"/>
      <c r="KJH15" s="841"/>
      <c r="KJI15" s="841"/>
      <c r="KJJ15" s="841"/>
      <c r="KJK15" s="841"/>
      <c r="KJL15" s="841"/>
      <c r="KJM15" s="841"/>
      <c r="KJN15" s="841"/>
      <c r="KJO15" s="841"/>
      <c r="KJP15" s="841"/>
      <c r="KJQ15" s="841"/>
      <c r="KJR15" s="841"/>
      <c r="KJS15" s="841"/>
      <c r="KJT15" s="841"/>
      <c r="KJU15" s="841"/>
      <c r="KJV15" s="841"/>
      <c r="KJW15" s="841"/>
      <c r="KJX15" s="841"/>
      <c r="KJY15" s="841"/>
      <c r="KJZ15" s="841"/>
      <c r="KKA15" s="841"/>
      <c r="KKB15" s="841"/>
      <c r="KKC15" s="841"/>
      <c r="KKD15" s="841"/>
      <c r="KKE15" s="841"/>
      <c r="KKF15" s="841"/>
      <c r="KKG15" s="841"/>
      <c r="KKH15" s="841"/>
      <c r="KKI15" s="841"/>
      <c r="KKJ15" s="841"/>
      <c r="KKK15" s="841"/>
      <c r="KKL15" s="841"/>
      <c r="KKM15" s="841"/>
      <c r="KKN15" s="841"/>
      <c r="KKO15" s="841"/>
      <c r="KKP15" s="841"/>
      <c r="KKQ15" s="841"/>
      <c r="KKR15" s="841"/>
      <c r="KKS15" s="841"/>
      <c r="KKT15" s="841"/>
      <c r="KKU15" s="841"/>
      <c r="KKV15" s="841"/>
      <c r="KKW15" s="841"/>
      <c r="KKX15" s="841"/>
      <c r="KKY15" s="841"/>
      <c r="KKZ15" s="841"/>
      <c r="KLA15" s="841"/>
      <c r="KLB15" s="841"/>
      <c r="KLC15" s="841"/>
      <c r="KLD15" s="841"/>
      <c r="KLE15" s="841"/>
      <c r="KLF15" s="841"/>
      <c r="KLG15" s="841"/>
      <c r="KLH15" s="841"/>
      <c r="KLI15" s="841"/>
      <c r="KLJ15" s="841"/>
      <c r="KLK15" s="841"/>
      <c r="KLL15" s="841"/>
      <c r="KLM15" s="841"/>
      <c r="KLN15" s="841"/>
      <c r="KLO15" s="841"/>
      <c r="KLP15" s="841"/>
      <c r="KLQ15" s="841"/>
      <c r="KLR15" s="841"/>
      <c r="KLS15" s="841"/>
      <c r="KLT15" s="841"/>
      <c r="KLU15" s="841"/>
      <c r="KLV15" s="841"/>
      <c r="KLW15" s="841"/>
      <c r="KLX15" s="841"/>
      <c r="KLY15" s="841"/>
      <c r="KLZ15" s="841"/>
      <c r="KMA15" s="841"/>
      <c r="KMB15" s="841"/>
      <c r="KMC15" s="841"/>
      <c r="KMD15" s="841"/>
      <c r="KME15" s="841"/>
      <c r="KMF15" s="841"/>
      <c r="KMG15" s="841"/>
      <c r="KMH15" s="841"/>
      <c r="KMI15" s="841"/>
      <c r="KMJ15" s="841"/>
      <c r="KMK15" s="841"/>
      <c r="KML15" s="841"/>
      <c r="KMM15" s="841"/>
      <c r="KMN15" s="841"/>
      <c r="KMO15" s="841"/>
      <c r="KMP15" s="841"/>
      <c r="KMQ15" s="841"/>
      <c r="KMR15" s="841"/>
      <c r="KMS15" s="841"/>
      <c r="KMT15" s="841"/>
      <c r="KMU15" s="841"/>
      <c r="KMV15" s="841"/>
      <c r="KMW15" s="841"/>
      <c r="KMX15" s="841"/>
      <c r="KMY15" s="841"/>
      <c r="KMZ15" s="841"/>
      <c r="KNA15" s="841"/>
      <c r="KNB15" s="841"/>
      <c r="KNC15" s="841"/>
      <c r="KND15" s="841"/>
      <c r="KNE15" s="841"/>
      <c r="KNF15" s="841"/>
      <c r="KNG15" s="841"/>
      <c r="KNH15" s="841"/>
      <c r="KNI15" s="841"/>
      <c r="KNJ15" s="841"/>
      <c r="KNK15" s="841"/>
      <c r="KNL15" s="841"/>
      <c r="KNM15" s="841"/>
      <c r="KNN15" s="841"/>
      <c r="KNO15" s="841"/>
      <c r="KNP15" s="841"/>
      <c r="KNQ15" s="841"/>
      <c r="KNR15" s="841"/>
      <c r="KNS15" s="841"/>
      <c r="KNT15" s="841"/>
      <c r="KNU15" s="841"/>
      <c r="KNV15" s="841"/>
      <c r="KNW15" s="841"/>
      <c r="KNX15" s="841"/>
      <c r="KNY15" s="841"/>
      <c r="KNZ15" s="841"/>
      <c r="KOA15" s="841"/>
      <c r="KOB15" s="841"/>
      <c r="KOC15" s="841"/>
      <c r="KOD15" s="841"/>
      <c r="KOE15" s="841"/>
      <c r="KOF15" s="841"/>
      <c r="KOG15" s="841"/>
      <c r="KOH15" s="841"/>
      <c r="KOI15" s="841"/>
      <c r="KOJ15" s="841"/>
      <c r="KOK15" s="841"/>
      <c r="KOL15" s="841"/>
      <c r="KOM15" s="841"/>
      <c r="KON15" s="841"/>
      <c r="KOO15" s="841"/>
      <c r="KOP15" s="841"/>
      <c r="KOQ15" s="841"/>
      <c r="KOR15" s="841"/>
      <c r="KOS15" s="841"/>
      <c r="KOT15" s="841"/>
      <c r="KOU15" s="841"/>
      <c r="KOV15" s="841"/>
      <c r="KOW15" s="841"/>
      <c r="KOX15" s="841"/>
      <c r="KOY15" s="841"/>
      <c r="KOZ15" s="841"/>
      <c r="KPA15" s="841"/>
      <c r="KPB15" s="841"/>
      <c r="KPC15" s="841"/>
      <c r="KPD15" s="841"/>
      <c r="KPE15" s="841"/>
      <c r="KPF15" s="841"/>
      <c r="KPG15" s="841"/>
      <c r="KPH15" s="841"/>
      <c r="KPI15" s="841"/>
      <c r="KPJ15" s="841"/>
      <c r="KPK15" s="841"/>
      <c r="KPL15" s="841"/>
      <c r="KPM15" s="841"/>
      <c r="KPN15" s="841"/>
      <c r="KPO15" s="841"/>
      <c r="KPP15" s="841"/>
      <c r="KPQ15" s="841"/>
      <c r="KPR15" s="841"/>
      <c r="KPS15" s="841"/>
      <c r="KPT15" s="841"/>
      <c r="KPU15" s="841"/>
      <c r="KPV15" s="841"/>
      <c r="KPW15" s="841"/>
      <c r="KPX15" s="841"/>
      <c r="KPY15" s="841"/>
      <c r="KPZ15" s="841"/>
      <c r="KQA15" s="841"/>
      <c r="KQB15" s="841"/>
      <c r="KQC15" s="841"/>
      <c r="KQD15" s="841"/>
      <c r="KQE15" s="841"/>
      <c r="KQF15" s="841"/>
      <c r="KQG15" s="841"/>
      <c r="KQH15" s="841"/>
      <c r="KQI15" s="841"/>
      <c r="KQJ15" s="841"/>
      <c r="KQK15" s="841"/>
      <c r="KQL15" s="841"/>
      <c r="KQM15" s="841"/>
      <c r="KQN15" s="841"/>
      <c r="KQO15" s="841"/>
      <c r="KQP15" s="841"/>
      <c r="KQQ15" s="841"/>
      <c r="KQR15" s="841"/>
      <c r="KQS15" s="841"/>
      <c r="KQT15" s="841"/>
      <c r="KQU15" s="841"/>
      <c r="KQV15" s="841"/>
      <c r="KQW15" s="841"/>
      <c r="KQX15" s="841"/>
      <c r="KQY15" s="841"/>
      <c r="KQZ15" s="841"/>
      <c r="KRA15" s="841"/>
      <c r="KRB15" s="841"/>
      <c r="KRC15" s="841"/>
      <c r="KRD15" s="841"/>
      <c r="KRE15" s="841"/>
      <c r="KRF15" s="841"/>
      <c r="KRG15" s="841"/>
      <c r="KRH15" s="841"/>
      <c r="KRI15" s="841"/>
      <c r="KRJ15" s="841"/>
      <c r="KRK15" s="841"/>
      <c r="KRL15" s="841"/>
      <c r="KRM15" s="841"/>
      <c r="KRN15" s="841"/>
      <c r="KRO15" s="841"/>
      <c r="KRP15" s="841"/>
      <c r="KRQ15" s="841"/>
      <c r="KRR15" s="841"/>
      <c r="KRS15" s="841"/>
      <c r="KRT15" s="841"/>
      <c r="KRU15" s="841"/>
      <c r="KRV15" s="841"/>
      <c r="KRW15" s="841"/>
      <c r="KRX15" s="841"/>
      <c r="KRY15" s="841"/>
      <c r="KRZ15" s="841"/>
      <c r="KSA15" s="841"/>
      <c r="KSB15" s="841"/>
      <c r="KSC15" s="841"/>
      <c r="KSD15" s="841"/>
      <c r="KSE15" s="841"/>
      <c r="KSF15" s="841"/>
      <c r="KSG15" s="841"/>
      <c r="KSH15" s="841"/>
      <c r="KSI15" s="841"/>
      <c r="KSJ15" s="841"/>
      <c r="KSK15" s="841"/>
      <c r="KSL15" s="841"/>
      <c r="KSM15" s="841"/>
      <c r="KSN15" s="841"/>
      <c r="KSO15" s="841"/>
      <c r="KSP15" s="841"/>
      <c r="KSQ15" s="841"/>
      <c r="KSR15" s="841"/>
      <c r="KSS15" s="841"/>
      <c r="KST15" s="841"/>
      <c r="KSU15" s="841"/>
      <c r="KSV15" s="841"/>
      <c r="KSW15" s="841"/>
      <c r="KSX15" s="841"/>
      <c r="KSY15" s="841"/>
      <c r="KSZ15" s="841"/>
      <c r="KTA15" s="841"/>
      <c r="KTB15" s="841"/>
      <c r="KTC15" s="841"/>
      <c r="KTD15" s="841"/>
      <c r="KTE15" s="841"/>
      <c r="KTF15" s="841"/>
      <c r="KTG15" s="841"/>
      <c r="KTH15" s="841"/>
      <c r="KTI15" s="841"/>
      <c r="KTJ15" s="841"/>
      <c r="KTK15" s="841"/>
      <c r="KTL15" s="841"/>
      <c r="KTM15" s="841"/>
      <c r="KTN15" s="841"/>
      <c r="KTO15" s="841"/>
      <c r="KTP15" s="841"/>
      <c r="KTQ15" s="841"/>
      <c r="KTR15" s="841"/>
      <c r="KTS15" s="841"/>
      <c r="KTT15" s="841"/>
      <c r="KTU15" s="841"/>
      <c r="KTV15" s="841"/>
      <c r="KTW15" s="841"/>
      <c r="KTX15" s="841"/>
      <c r="KTY15" s="841"/>
      <c r="KTZ15" s="841"/>
      <c r="KUA15" s="841"/>
      <c r="KUB15" s="841"/>
      <c r="KUC15" s="841"/>
      <c r="KUD15" s="841"/>
      <c r="KUE15" s="841"/>
      <c r="KUF15" s="841"/>
      <c r="KUG15" s="841"/>
      <c r="KUH15" s="841"/>
      <c r="KUI15" s="841"/>
      <c r="KUJ15" s="841"/>
      <c r="KUK15" s="841"/>
      <c r="KUL15" s="841"/>
      <c r="KUM15" s="841"/>
      <c r="KUN15" s="841"/>
      <c r="KUO15" s="841"/>
      <c r="KUP15" s="841"/>
      <c r="KUQ15" s="841"/>
      <c r="KUR15" s="841"/>
      <c r="KUS15" s="841"/>
      <c r="KUT15" s="841"/>
      <c r="KUU15" s="841"/>
      <c r="KUV15" s="841"/>
      <c r="KUW15" s="841"/>
      <c r="KUX15" s="841"/>
      <c r="KUY15" s="841"/>
      <c r="KUZ15" s="841"/>
      <c r="KVA15" s="841"/>
      <c r="KVB15" s="841"/>
      <c r="KVC15" s="841"/>
      <c r="KVD15" s="841"/>
      <c r="KVE15" s="841"/>
      <c r="KVF15" s="841"/>
      <c r="KVG15" s="841"/>
      <c r="KVH15" s="841"/>
      <c r="KVI15" s="841"/>
      <c r="KVJ15" s="841"/>
      <c r="KVK15" s="841"/>
      <c r="KVL15" s="841"/>
      <c r="KVM15" s="841"/>
      <c r="KVN15" s="841"/>
      <c r="KVO15" s="841"/>
      <c r="KVP15" s="841"/>
      <c r="KVQ15" s="841"/>
      <c r="KVR15" s="841"/>
      <c r="KVS15" s="841"/>
      <c r="KVT15" s="841"/>
      <c r="KVU15" s="841"/>
      <c r="KVV15" s="841"/>
      <c r="KVW15" s="841"/>
      <c r="KVX15" s="841"/>
      <c r="KVY15" s="841"/>
      <c r="KVZ15" s="841"/>
      <c r="KWA15" s="841"/>
      <c r="KWB15" s="841"/>
      <c r="KWC15" s="841"/>
      <c r="KWD15" s="841"/>
      <c r="KWE15" s="841"/>
      <c r="KWF15" s="841"/>
      <c r="KWG15" s="841"/>
      <c r="KWH15" s="841"/>
      <c r="KWI15" s="841"/>
      <c r="KWJ15" s="841"/>
      <c r="KWK15" s="841"/>
      <c r="KWL15" s="841"/>
      <c r="KWM15" s="841"/>
      <c r="KWN15" s="841"/>
      <c r="KWO15" s="841"/>
      <c r="KWP15" s="841"/>
      <c r="KWQ15" s="841"/>
      <c r="KWR15" s="841"/>
      <c r="KWS15" s="841"/>
      <c r="KWT15" s="841"/>
      <c r="KWU15" s="841"/>
      <c r="KWV15" s="841"/>
      <c r="KWW15" s="841"/>
      <c r="KWX15" s="841"/>
      <c r="KWY15" s="841"/>
      <c r="KWZ15" s="841"/>
      <c r="KXA15" s="841"/>
      <c r="KXB15" s="841"/>
      <c r="KXC15" s="841"/>
      <c r="KXD15" s="841"/>
      <c r="KXE15" s="841"/>
      <c r="KXF15" s="841"/>
      <c r="KXG15" s="841"/>
      <c r="KXH15" s="841"/>
      <c r="KXI15" s="841"/>
      <c r="KXJ15" s="841"/>
      <c r="KXK15" s="841"/>
      <c r="KXL15" s="841"/>
      <c r="KXM15" s="841"/>
      <c r="KXN15" s="841"/>
      <c r="KXO15" s="841"/>
      <c r="KXP15" s="841"/>
      <c r="KXQ15" s="841"/>
      <c r="KXR15" s="841"/>
      <c r="KXS15" s="841"/>
      <c r="KXT15" s="841"/>
      <c r="KXU15" s="841"/>
      <c r="KXV15" s="841"/>
      <c r="KXW15" s="841"/>
      <c r="KXX15" s="841"/>
      <c r="KXY15" s="841"/>
      <c r="KXZ15" s="841"/>
      <c r="KYA15" s="841"/>
      <c r="KYB15" s="841"/>
      <c r="KYC15" s="841"/>
      <c r="KYD15" s="841"/>
      <c r="KYE15" s="841"/>
      <c r="KYF15" s="841"/>
      <c r="KYG15" s="841"/>
      <c r="KYH15" s="841"/>
      <c r="KYI15" s="841"/>
      <c r="KYJ15" s="841"/>
      <c r="KYK15" s="841"/>
      <c r="KYL15" s="841"/>
      <c r="KYM15" s="841"/>
      <c r="KYN15" s="841"/>
      <c r="KYO15" s="841"/>
      <c r="KYP15" s="841"/>
      <c r="KYQ15" s="841"/>
      <c r="KYR15" s="841"/>
      <c r="KYS15" s="841"/>
      <c r="KYT15" s="841"/>
      <c r="KYU15" s="841"/>
      <c r="KYV15" s="841"/>
      <c r="KYW15" s="841"/>
      <c r="KYX15" s="841"/>
      <c r="KYY15" s="841"/>
      <c r="KYZ15" s="841"/>
      <c r="KZA15" s="841"/>
      <c r="KZB15" s="841"/>
      <c r="KZC15" s="841"/>
      <c r="KZD15" s="841"/>
      <c r="KZE15" s="841"/>
      <c r="KZF15" s="841"/>
      <c r="KZG15" s="841"/>
      <c r="KZH15" s="841"/>
      <c r="KZI15" s="841"/>
      <c r="KZJ15" s="841"/>
      <c r="KZK15" s="841"/>
      <c r="KZL15" s="841"/>
      <c r="KZM15" s="841"/>
      <c r="KZN15" s="841"/>
      <c r="KZO15" s="841"/>
      <c r="KZP15" s="841"/>
      <c r="KZQ15" s="841"/>
      <c r="KZR15" s="841"/>
      <c r="KZS15" s="841"/>
      <c r="KZT15" s="841"/>
      <c r="KZU15" s="841"/>
      <c r="KZV15" s="841"/>
      <c r="KZW15" s="841"/>
      <c r="KZX15" s="841"/>
      <c r="KZY15" s="841"/>
      <c r="KZZ15" s="841"/>
      <c r="LAA15" s="841"/>
      <c r="LAB15" s="841"/>
      <c r="LAC15" s="841"/>
      <c r="LAD15" s="841"/>
      <c r="LAE15" s="841"/>
      <c r="LAF15" s="841"/>
      <c r="LAG15" s="841"/>
      <c r="LAH15" s="841"/>
      <c r="LAI15" s="841"/>
      <c r="LAJ15" s="841"/>
      <c r="LAK15" s="841"/>
      <c r="LAL15" s="841"/>
      <c r="LAM15" s="841"/>
      <c r="LAN15" s="841"/>
      <c r="LAO15" s="841"/>
      <c r="LAP15" s="841"/>
      <c r="LAQ15" s="841"/>
      <c r="LAR15" s="841"/>
      <c r="LAS15" s="841"/>
      <c r="LAT15" s="841"/>
      <c r="LAU15" s="841"/>
      <c r="LAV15" s="841"/>
      <c r="LAW15" s="841"/>
      <c r="LAX15" s="841"/>
      <c r="LAY15" s="841"/>
      <c r="LAZ15" s="841"/>
      <c r="LBA15" s="841"/>
      <c r="LBB15" s="841"/>
      <c r="LBC15" s="841"/>
      <c r="LBD15" s="841"/>
      <c r="LBE15" s="841"/>
      <c r="LBF15" s="841"/>
      <c r="LBG15" s="841"/>
      <c r="LBH15" s="841"/>
      <c r="LBI15" s="841"/>
      <c r="LBJ15" s="841"/>
      <c r="LBK15" s="841"/>
      <c r="LBL15" s="841"/>
      <c r="LBM15" s="841"/>
      <c r="LBN15" s="841"/>
      <c r="LBO15" s="841"/>
      <c r="LBP15" s="841"/>
      <c r="LBQ15" s="841"/>
      <c r="LBR15" s="841"/>
      <c r="LBS15" s="841"/>
      <c r="LBT15" s="841"/>
      <c r="LBU15" s="841"/>
      <c r="LBV15" s="841"/>
      <c r="LBW15" s="841"/>
      <c r="LBX15" s="841"/>
      <c r="LBY15" s="841"/>
      <c r="LBZ15" s="841"/>
      <c r="LCA15" s="841"/>
      <c r="LCB15" s="841"/>
      <c r="LCC15" s="841"/>
      <c r="LCD15" s="841"/>
      <c r="LCE15" s="841"/>
      <c r="LCF15" s="841"/>
      <c r="LCG15" s="841"/>
      <c r="LCH15" s="841"/>
      <c r="LCI15" s="841"/>
      <c r="LCJ15" s="841"/>
      <c r="LCK15" s="841"/>
      <c r="LCL15" s="841"/>
      <c r="LCM15" s="841"/>
      <c r="LCN15" s="841"/>
      <c r="LCO15" s="841"/>
      <c r="LCP15" s="841"/>
      <c r="LCQ15" s="841"/>
      <c r="LCR15" s="841"/>
      <c r="LCS15" s="841"/>
      <c r="LCT15" s="841"/>
      <c r="LCU15" s="841"/>
      <c r="LCV15" s="841"/>
      <c r="LCW15" s="841"/>
      <c r="LCX15" s="841"/>
      <c r="LCY15" s="841"/>
      <c r="LCZ15" s="841"/>
      <c r="LDA15" s="841"/>
      <c r="LDB15" s="841"/>
      <c r="LDC15" s="841"/>
      <c r="LDD15" s="841"/>
      <c r="LDE15" s="841"/>
      <c r="LDF15" s="841"/>
      <c r="LDG15" s="841"/>
      <c r="LDH15" s="841"/>
      <c r="LDI15" s="841"/>
      <c r="LDJ15" s="841"/>
      <c r="LDK15" s="841"/>
      <c r="LDL15" s="841"/>
      <c r="LDM15" s="841"/>
      <c r="LDN15" s="841"/>
      <c r="LDO15" s="841"/>
      <c r="LDP15" s="841"/>
      <c r="LDQ15" s="841"/>
      <c r="LDR15" s="841"/>
      <c r="LDS15" s="841"/>
      <c r="LDT15" s="841"/>
      <c r="LDU15" s="841"/>
      <c r="LDV15" s="841"/>
      <c r="LDW15" s="841"/>
      <c r="LDX15" s="841"/>
      <c r="LDY15" s="841"/>
      <c r="LDZ15" s="841"/>
      <c r="LEA15" s="841"/>
      <c r="LEB15" s="841"/>
      <c r="LEC15" s="841"/>
      <c r="LED15" s="841"/>
      <c r="LEE15" s="841"/>
      <c r="LEF15" s="841"/>
      <c r="LEG15" s="841"/>
      <c r="LEH15" s="841"/>
      <c r="LEI15" s="841"/>
      <c r="LEJ15" s="841"/>
      <c r="LEK15" s="841"/>
      <c r="LEL15" s="841"/>
      <c r="LEM15" s="841"/>
      <c r="LEN15" s="841"/>
      <c r="LEO15" s="841"/>
      <c r="LEP15" s="841"/>
      <c r="LEQ15" s="841"/>
      <c r="LER15" s="841"/>
      <c r="LES15" s="841"/>
      <c r="LET15" s="841"/>
      <c r="LEU15" s="841"/>
      <c r="LEV15" s="841"/>
      <c r="LEW15" s="841"/>
      <c r="LEX15" s="841"/>
      <c r="LEY15" s="841"/>
      <c r="LEZ15" s="841"/>
      <c r="LFA15" s="841"/>
      <c r="LFB15" s="841"/>
      <c r="LFC15" s="841"/>
      <c r="LFD15" s="841"/>
      <c r="LFE15" s="841"/>
      <c r="LFF15" s="841"/>
      <c r="LFG15" s="841"/>
      <c r="LFH15" s="841"/>
      <c r="LFI15" s="841"/>
      <c r="LFJ15" s="841"/>
      <c r="LFK15" s="841"/>
      <c r="LFL15" s="841"/>
      <c r="LFM15" s="841"/>
      <c r="LFN15" s="841"/>
      <c r="LFO15" s="841"/>
      <c r="LFP15" s="841"/>
      <c r="LFQ15" s="841"/>
      <c r="LFR15" s="841"/>
      <c r="LFS15" s="841"/>
      <c r="LFT15" s="841"/>
      <c r="LFU15" s="841"/>
      <c r="LFV15" s="841"/>
      <c r="LFW15" s="841"/>
      <c r="LFX15" s="841"/>
      <c r="LFY15" s="841"/>
      <c r="LFZ15" s="841"/>
      <c r="LGA15" s="841"/>
      <c r="LGB15" s="841"/>
      <c r="LGC15" s="841"/>
      <c r="LGD15" s="841"/>
      <c r="LGE15" s="841"/>
      <c r="LGF15" s="841"/>
      <c r="LGG15" s="841"/>
      <c r="LGH15" s="841"/>
      <c r="LGI15" s="841"/>
      <c r="LGJ15" s="841"/>
      <c r="LGK15" s="841"/>
      <c r="LGL15" s="841"/>
      <c r="LGM15" s="841"/>
      <c r="LGN15" s="841"/>
      <c r="LGO15" s="841"/>
      <c r="LGP15" s="841"/>
      <c r="LGQ15" s="841"/>
      <c r="LGR15" s="841"/>
      <c r="LGS15" s="841"/>
      <c r="LGT15" s="841"/>
      <c r="LGU15" s="841"/>
      <c r="LGV15" s="841"/>
      <c r="LGW15" s="841"/>
      <c r="LGX15" s="841"/>
      <c r="LGY15" s="841"/>
      <c r="LGZ15" s="841"/>
      <c r="LHA15" s="841"/>
      <c r="LHB15" s="841"/>
      <c r="LHC15" s="841"/>
      <c r="LHD15" s="841"/>
      <c r="LHE15" s="841"/>
      <c r="LHF15" s="841"/>
      <c r="LHG15" s="841"/>
      <c r="LHH15" s="841"/>
      <c r="LHI15" s="841"/>
      <c r="LHJ15" s="841"/>
      <c r="LHK15" s="841"/>
      <c r="LHL15" s="841"/>
      <c r="LHM15" s="841"/>
      <c r="LHN15" s="841"/>
      <c r="LHO15" s="841"/>
      <c r="LHP15" s="841"/>
      <c r="LHQ15" s="841"/>
      <c r="LHR15" s="841"/>
      <c r="LHS15" s="841"/>
      <c r="LHT15" s="841"/>
      <c r="LHU15" s="841"/>
      <c r="LHV15" s="841"/>
      <c r="LHW15" s="841"/>
      <c r="LHX15" s="841"/>
      <c r="LHY15" s="841"/>
      <c r="LHZ15" s="841"/>
      <c r="LIA15" s="841"/>
      <c r="LIB15" s="841"/>
      <c r="LIC15" s="841"/>
      <c r="LID15" s="841"/>
      <c r="LIE15" s="841"/>
      <c r="LIF15" s="841"/>
      <c r="LIG15" s="841"/>
      <c r="LIH15" s="841"/>
      <c r="LII15" s="841"/>
      <c r="LIJ15" s="841"/>
      <c r="LIK15" s="841"/>
      <c r="LIL15" s="841"/>
      <c r="LIM15" s="841"/>
      <c r="LIN15" s="841"/>
      <c r="LIO15" s="841"/>
      <c r="LIP15" s="841"/>
      <c r="LIQ15" s="841"/>
      <c r="LIR15" s="841"/>
      <c r="LIS15" s="841"/>
      <c r="LIT15" s="841"/>
      <c r="LIU15" s="841"/>
      <c r="LIV15" s="841"/>
      <c r="LIW15" s="841"/>
      <c r="LIX15" s="841"/>
      <c r="LIY15" s="841"/>
      <c r="LIZ15" s="841"/>
      <c r="LJA15" s="841"/>
      <c r="LJB15" s="841"/>
      <c r="LJC15" s="841"/>
      <c r="LJD15" s="841"/>
      <c r="LJE15" s="841"/>
      <c r="LJF15" s="841"/>
      <c r="LJG15" s="841"/>
      <c r="LJH15" s="841"/>
      <c r="LJI15" s="841"/>
      <c r="LJJ15" s="841"/>
      <c r="LJK15" s="841"/>
      <c r="LJL15" s="841"/>
      <c r="LJM15" s="841"/>
      <c r="LJN15" s="841"/>
      <c r="LJO15" s="841"/>
      <c r="LJP15" s="841"/>
      <c r="LJQ15" s="841"/>
      <c r="LJR15" s="841"/>
      <c r="LJS15" s="841"/>
      <c r="LJT15" s="841"/>
      <c r="LJU15" s="841"/>
      <c r="LJV15" s="841"/>
      <c r="LJW15" s="841"/>
      <c r="LJX15" s="841"/>
      <c r="LJY15" s="841"/>
      <c r="LJZ15" s="841"/>
      <c r="LKA15" s="841"/>
      <c r="LKB15" s="841"/>
      <c r="LKC15" s="841"/>
      <c r="LKD15" s="841"/>
      <c r="LKE15" s="841"/>
      <c r="LKF15" s="841"/>
      <c r="LKG15" s="841"/>
      <c r="LKH15" s="841"/>
      <c r="LKI15" s="841"/>
      <c r="LKJ15" s="841"/>
      <c r="LKK15" s="841"/>
      <c r="LKL15" s="841"/>
      <c r="LKM15" s="841"/>
      <c r="LKN15" s="841"/>
      <c r="LKO15" s="841"/>
      <c r="LKP15" s="841"/>
      <c r="LKQ15" s="841"/>
      <c r="LKR15" s="841"/>
      <c r="LKS15" s="841"/>
      <c r="LKT15" s="841"/>
      <c r="LKU15" s="841"/>
      <c r="LKV15" s="841"/>
      <c r="LKW15" s="841"/>
      <c r="LKX15" s="841"/>
      <c r="LKY15" s="841"/>
      <c r="LKZ15" s="841"/>
      <c r="LLA15" s="841"/>
      <c r="LLB15" s="841"/>
      <c r="LLC15" s="841"/>
      <c r="LLD15" s="841"/>
      <c r="LLE15" s="841"/>
      <c r="LLF15" s="841"/>
      <c r="LLG15" s="841"/>
      <c r="LLH15" s="841"/>
      <c r="LLI15" s="841"/>
      <c r="LLJ15" s="841"/>
      <c r="LLK15" s="841"/>
      <c r="LLL15" s="841"/>
      <c r="LLM15" s="841"/>
      <c r="LLN15" s="841"/>
      <c r="LLO15" s="841"/>
      <c r="LLP15" s="841"/>
      <c r="LLQ15" s="841"/>
      <c r="LLR15" s="841"/>
      <c r="LLS15" s="841"/>
      <c r="LLT15" s="841"/>
      <c r="LLU15" s="841"/>
      <c r="LLV15" s="841"/>
      <c r="LLW15" s="841"/>
      <c r="LLX15" s="841"/>
      <c r="LLY15" s="841"/>
      <c r="LLZ15" s="841"/>
      <c r="LMA15" s="841"/>
      <c r="LMB15" s="841"/>
      <c r="LMC15" s="841"/>
      <c r="LMD15" s="841"/>
      <c r="LME15" s="841"/>
      <c r="LMF15" s="841"/>
      <c r="LMG15" s="841"/>
      <c r="LMH15" s="841"/>
      <c r="LMI15" s="841"/>
      <c r="LMJ15" s="841"/>
      <c r="LMK15" s="841"/>
      <c r="LML15" s="841"/>
      <c r="LMM15" s="841"/>
      <c r="LMN15" s="841"/>
      <c r="LMO15" s="841"/>
      <c r="LMP15" s="841"/>
      <c r="LMQ15" s="841"/>
      <c r="LMR15" s="841"/>
      <c r="LMS15" s="841"/>
      <c r="LMT15" s="841"/>
      <c r="LMU15" s="841"/>
      <c r="LMV15" s="841"/>
      <c r="LMW15" s="841"/>
      <c r="LMX15" s="841"/>
      <c r="LMY15" s="841"/>
      <c r="LMZ15" s="841"/>
      <c r="LNA15" s="841"/>
      <c r="LNB15" s="841"/>
      <c r="LNC15" s="841"/>
      <c r="LND15" s="841"/>
      <c r="LNE15" s="841"/>
      <c r="LNF15" s="841"/>
      <c r="LNG15" s="841"/>
      <c r="LNH15" s="841"/>
      <c r="LNI15" s="841"/>
      <c r="LNJ15" s="841"/>
      <c r="LNK15" s="841"/>
      <c r="LNL15" s="841"/>
      <c r="LNM15" s="841"/>
      <c r="LNN15" s="841"/>
      <c r="LNO15" s="841"/>
      <c r="LNP15" s="841"/>
      <c r="LNQ15" s="841"/>
      <c r="LNR15" s="841"/>
      <c r="LNS15" s="841"/>
      <c r="LNT15" s="841"/>
      <c r="LNU15" s="841"/>
      <c r="LNV15" s="841"/>
      <c r="LNW15" s="841"/>
      <c r="LNX15" s="841"/>
      <c r="LNY15" s="841"/>
      <c r="LNZ15" s="841"/>
      <c r="LOA15" s="841"/>
      <c r="LOB15" s="841"/>
      <c r="LOC15" s="841"/>
      <c r="LOD15" s="841"/>
      <c r="LOE15" s="841"/>
      <c r="LOF15" s="841"/>
      <c r="LOG15" s="841"/>
      <c r="LOH15" s="841"/>
      <c r="LOI15" s="841"/>
      <c r="LOJ15" s="841"/>
      <c r="LOK15" s="841"/>
      <c r="LOL15" s="841"/>
      <c r="LOM15" s="841"/>
      <c r="LON15" s="841"/>
      <c r="LOO15" s="841"/>
      <c r="LOP15" s="841"/>
      <c r="LOQ15" s="841"/>
      <c r="LOR15" s="841"/>
      <c r="LOS15" s="841"/>
      <c r="LOT15" s="841"/>
      <c r="LOU15" s="841"/>
      <c r="LOV15" s="841"/>
      <c r="LOW15" s="841"/>
      <c r="LOX15" s="841"/>
      <c r="LOY15" s="841"/>
      <c r="LOZ15" s="841"/>
      <c r="LPA15" s="841"/>
      <c r="LPB15" s="841"/>
      <c r="LPC15" s="841"/>
      <c r="LPD15" s="841"/>
      <c r="LPE15" s="841"/>
      <c r="LPF15" s="841"/>
      <c r="LPG15" s="841"/>
      <c r="LPH15" s="841"/>
      <c r="LPI15" s="841"/>
      <c r="LPJ15" s="841"/>
      <c r="LPK15" s="841"/>
      <c r="LPL15" s="841"/>
      <c r="LPM15" s="841"/>
      <c r="LPN15" s="841"/>
      <c r="LPO15" s="841"/>
      <c r="LPP15" s="841"/>
      <c r="LPQ15" s="841"/>
      <c r="LPR15" s="841"/>
      <c r="LPS15" s="841"/>
      <c r="LPT15" s="841"/>
      <c r="LPU15" s="841"/>
      <c r="LPV15" s="841"/>
      <c r="LPW15" s="841"/>
      <c r="LPX15" s="841"/>
      <c r="LPY15" s="841"/>
      <c r="LPZ15" s="841"/>
      <c r="LQA15" s="841"/>
      <c r="LQB15" s="841"/>
      <c r="LQC15" s="841"/>
      <c r="LQD15" s="841"/>
      <c r="LQE15" s="841"/>
      <c r="LQF15" s="841"/>
      <c r="LQG15" s="841"/>
      <c r="LQH15" s="841"/>
      <c r="LQI15" s="841"/>
      <c r="LQJ15" s="841"/>
      <c r="LQK15" s="841"/>
      <c r="LQL15" s="841"/>
      <c r="LQM15" s="841"/>
      <c r="LQN15" s="841"/>
      <c r="LQO15" s="841"/>
      <c r="LQP15" s="841"/>
      <c r="LQQ15" s="841"/>
      <c r="LQR15" s="841"/>
      <c r="LQS15" s="841"/>
      <c r="LQT15" s="841"/>
      <c r="LQU15" s="841"/>
      <c r="LQV15" s="841"/>
      <c r="LQW15" s="841"/>
      <c r="LQX15" s="841"/>
      <c r="LQY15" s="841"/>
      <c r="LQZ15" s="841"/>
      <c r="LRA15" s="841"/>
      <c r="LRB15" s="841"/>
      <c r="LRC15" s="841"/>
      <c r="LRD15" s="841"/>
      <c r="LRE15" s="841"/>
      <c r="LRF15" s="841"/>
      <c r="LRG15" s="841"/>
      <c r="LRH15" s="841"/>
      <c r="LRI15" s="841"/>
      <c r="LRJ15" s="841"/>
      <c r="LRK15" s="841"/>
      <c r="LRL15" s="841"/>
      <c r="LRM15" s="841"/>
      <c r="LRN15" s="841"/>
      <c r="LRO15" s="841"/>
      <c r="LRP15" s="841"/>
      <c r="LRQ15" s="841"/>
      <c r="LRR15" s="841"/>
      <c r="LRS15" s="841"/>
      <c r="LRT15" s="841"/>
      <c r="LRU15" s="841"/>
      <c r="LRV15" s="841"/>
      <c r="LRW15" s="841"/>
      <c r="LRX15" s="841"/>
      <c r="LRY15" s="841"/>
      <c r="LRZ15" s="841"/>
      <c r="LSA15" s="841"/>
      <c r="LSB15" s="841"/>
      <c r="LSC15" s="841"/>
      <c r="LSD15" s="841"/>
      <c r="LSE15" s="841"/>
      <c r="LSF15" s="841"/>
      <c r="LSG15" s="841"/>
      <c r="LSH15" s="841"/>
      <c r="LSI15" s="841"/>
      <c r="LSJ15" s="841"/>
      <c r="LSK15" s="841"/>
      <c r="LSL15" s="841"/>
      <c r="LSM15" s="841"/>
      <c r="LSN15" s="841"/>
      <c r="LSO15" s="841"/>
      <c r="LSP15" s="841"/>
      <c r="LSQ15" s="841"/>
      <c r="LSR15" s="841"/>
      <c r="LSS15" s="841"/>
      <c r="LST15" s="841"/>
      <c r="LSU15" s="841"/>
      <c r="LSV15" s="841"/>
      <c r="LSW15" s="841"/>
      <c r="LSX15" s="841"/>
      <c r="LSY15" s="841"/>
      <c r="LSZ15" s="841"/>
      <c r="LTA15" s="841"/>
      <c r="LTB15" s="841"/>
      <c r="LTC15" s="841"/>
      <c r="LTD15" s="841"/>
      <c r="LTE15" s="841"/>
      <c r="LTF15" s="841"/>
      <c r="LTG15" s="841"/>
      <c r="LTH15" s="841"/>
      <c r="LTI15" s="841"/>
      <c r="LTJ15" s="841"/>
      <c r="LTK15" s="841"/>
      <c r="LTL15" s="841"/>
      <c r="LTM15" s="841"/>
      <c r="LTN15" s="841"/>
      <c r="LTO15" s="841"/>
      <c r="LTP15" s="841"/>
      <c r="LTQ15" s="841"/>
      <c r="LTR15" s="841"/>
      <c r="LTS15" s="841"/>
      <c r="LTT15" s="841"/>
      <c r="LTU15" s="841"/>
      <c r="LTV15" s="841"/>
      <c r="LTW15" s="841"/>
      <c r="LTX15" s="841"/>
      <c r="LTY15" s="841"/>
      <c r="LTZ15" s="841"/>
      <c r="LUA15" s="841"/>
      <c r="LUB15" s="841"/>
      <c r="LUC15" s="841"/>
      <c r="LUD15" s="841"/>
      <c r="LUE15" s="841"/>
      <c r="LUF15" s="841"/>
      <c r="LUG15" s="841"/>
      <c r="LUH15" s="841"/>
      <c r="LUI15" s="841"/>
      <c r="LUJ15" s="841"/>
      <c r="LUK15" s="841"/>
      <c r="LUL15" s="841"/>
      <c r="LUM15" s="841"/>
      <c r="LUN15" s="841"/>
      <c r="LUO15" s="841"/>
      <c r="LUP15" s="841"/>
      <c r="LUQ15" s="841"/>
      <c r="LUR15" s="841"/>
      <c r="LUS15" s="841"/>
      <c r="LUT15" s="841"/>
      <c r="LUU15" s="841"/>
      <c r="LUV15" s="841"/>
      <c r="LUW15" s="841"/>
      <c r="LUX15" s="841"/>
      <c r="LUY15" s="841"/>
      <c r="LUZ15" s="841"/>
      <c r="LVA15" s="841"/>
      <c r="LVB15" s="841"/>
      <c r="LVC15" s="841"/>
      <c r="LVD15" s="841"/>
      <c r="LVE15" s="841"/>
      <c r="LVF15" s="841"/>
      <c r="LVG15" s="841"/>
      <c r="LVH15" s="841"/>
      <c r="LVI15" s="841"/>
      <c r="LVJ15" s="841"/>
      <c r="LVK15" s="841"/>
      <c r="LVL15" s="841"/>
      <c r="LVM15" s="841"/>
      <c r="LVN15" s="841"/>
      <c r="LVO15" s="841"/>
      <c r="LVP15" s="841"/>
      <c r="LVQ15" s="841"/>
      <c r="LVR15" s="841"/>
      <c r="LVS15" s="841"/>
      <c r="LVT15" s="841"/>
      <c r="LVU15" s="841"/>
      <c r="LVV15" s="841"/>
      <c r="LVW15" s="841"/>
      <c r="LVX15" s="841"/>
      <c r="LVY15" s="841"/>
      <c r="LVZ15" s="841"/>
      <c r="LWA15" s="841"/>
      <c r="LWB15" s="841"/>
      <c r="LWC15" s="841"/>
      <c r="LWD15" s="841"/>
      <c r="LWE15" s="841"/>
      <c r="LWF15" s="841"/>
      <c r="LWG15" s="841"/>
      <c r="LWH15" s="841"/>
      <c r="LWI15" s="841"/>
      <c r="LWJ15" s="841"/>
      <c r="LWK15" s="841"/>
      <c r="LWL15" s="841"/>
      <c r="LWM15" s="841"/>
      <c r="LWN15" s="841"/>
      <c r="LWO15" s="841"/>
      <c r="LWP15" s="841"/>
      <c r="LWQ15" s="841"/>
      <c r="LWR15" s="841"/>
      <c r="LWS15" s="841"/>
      <c r="LWT15" s="841"/>
      <c r="LWU15" s="841"/>
      <c r="LWV15" s="841"/>
      <c r="LWW15" s="841"/>
      <c r="LWX15" s="841"/>
      <c r="LWY15" s="841"/>
      <c r="LWZ15" s="841"/>
      <c r="LXA15" s="841"/>
      <c r="LXB15" s="841"/>
      <c r="LXC15" s="841"/>
      <c r="LXD15" s="841"/>
      <c r="LXE15" s="841"/>
      <c r="LXF15" s="841"/>
      <c r="LXG15" s="841"/>
      <c r="LXH15" s="841"/>
      <c r="LXI15" s="841"/>
      <c r="LXJ15" s="841"/>
      <c r="LXK15" s="841"/>
      <c r="LXL15" s="841"/>
      <c r="LXM15" s="841"/>
      <c r="LXN15" s="841"/>
      <c r="LXO15" s="841"/>
      <c r="LXP15" s="841"/>
      <c r="LXQ15" s="841"/>
      <c r="LXR15" s="841"/>
      <c r="LXS15" s="841"/>
      <c r="LXT15" s="841"/>
      <c r="LXU15" s="841"/>
      <c r="LXV15" s="841"/>
      <c r="LXW15" s="841"/>
      <c r="LXX15" s="841"/>
      <c r="LXY15" s="841"/>
      <c r="LXZ15" s="841"/>
      <c r="LYA15" s="841"/>
      <c r="LYB15" s="841"/>
      <c r="LYC15" s="841"/>
      <c r="LYD15" s="841"/>
      <c r="LYE15" s="841"/>
      <c r="LYF15" s="841"/>
      <c r="LYG15" s="841"/>
      <c r="LYH15" s="841"/>
      <c r="LYI15" s="841"/>
      <c r="LYJ15" s="841"/>
      <c r="LYK15" s="841"/>
      <c r="LYL15" s="841"/>
      <c r="LYM15" s="841"/>
      <c r="LYN15" s="841"/>
      <c r="LYO15" s="841"/>
      <c r="LYP15" s="841"/>
      <c r="LYQ15" s="841"/>
      <c r="LYR15" s="841"/>
      <c r="LYS15" s="841"/>
      <c r="LYT15" s="841"/>
      <c r="LYU15" s="841"/>
      <c r="LYV15" s="841"/>
      <c r="LYW15" s="841"/>
      <c r="LYX15" s="841"/>
      <c r="LYY15" s="841"/>
      <c r="LYZ15" s="841"/>
      <c r="LZA15" s="841"/>
      <c r="LZB15" s="841"/>
      <c r="LZC15" s="841"/>
      <c r="LZD15" s="841"/>
      <c r="LZE15" s="841"/>
      <c r="LZF15" s="841"/>
      <c r="LZG15" s="841"/>
      <c r="LZH15" s="841"/>
      <c r="LZI15" s="841"/>
      <c r="LZJ15" s="841"/>
      <c r="LZK15" s="841"/>
      <c r="LZL15" s="841"/>
      <c r="LZM15" s="841"/>
      <c r="LZN15" s="841"/>
      <c r="LZO15" s="841"/>
      <c r="LZP15" s="841"/>
      <c r="LZQ15" s="841"/>
      <c r="LZR15" s="841"/>
      <c r="LZS15" s="841"/>
      <c r="LZT15" s="841"/>
      <c r="LZU15" s="841"/>
      <c r="LZV15" s="841"/>
      <c r="LZW15" s="841"/>
      <c r="LZX15" s="841"/>
      <c r="LZY15" s="841"/>
      <c r="LZZ15" s="841"/>
      <c r="MAA15" s="841"/>
      <c r="MAB15" s="841"/>
      <c r="MAC15" s="841"/>
      <c r="MAD15" s="841"/>
      <c r="MAE15" s="841"/>
      <c r="MAF15" s="841"/>
      <c r="MAG15" s="841"/>
      <c r="MAH15" s="841"/>
      <c r="MAI15" s="841"/>
      <c r="MAJ15" s="841"/>
      <c r="MAK15" s="841"/>
      <c r="MAL15" s="841"/>
      <c r="MAM15" s="841"/>
      <c r="MAN15" s="841"/>
      <c r="MAO15" s="841"/>
      <c r="MAP15" s="841"/>
      <c r="MAQ15" s="841"/>
      <c r="MAR15" s="841"/>
      <c r="MAS15" s="841"/>
      <c r="MAT15" s="841"/>
      <c r="MAU15" s="841"/>
      <c r="MAV15" s="841"/>
      <c r="MAW15" s="841"/>
      <c r="MAX15" s="841"/>
      <c r="MAY15" s="841"/>
      <c r="MAZ15" s="841"/>
      <c r="MBA15" s="841"/>
      <c r="MBB15" s="841"/>
      <c r="MBC15" s="841"/>
      <c r="MBD15" s="841"/>
      <c r="MBE15" s="841"/>
      <c r="MBF15" s="841"/>
      <c r="MBG15" s="841"/>
      <c r="MBH15" s="841"/>
      <c r="MBI15" s="841"/>
      <c r="MBJ15" s="841"/>
      <c r="MBK15" s="841"/>
      <c r="MBL15" s="841"/>
      <c r="MBM15" s="841"/>
      <c r="MBN15" s="841"/>
      <c r="MBO15" s="841"/>
      <c r="MBP15" s="841"/>
      <c r="MBQ15" s="841"/>
      <c r="MBR15" s="841"/>
      <c r="MBS15" s="841"/>
      <c r="MBT15" s="841"/>
      <c r="MBU15" s="841"/>
      <c r="MBV15" s="841"/>
      <c r="MBW15" s="841"/>
      <c r="MBX15" s="841"/>
      <c r="MBY15" s="841"/>
      <c r="MBZ15" s="841"/>
      <c r="MCA15" s="841"/>
      <c r="MCB15" s="841"/>
      <c r="MCC15" s="841"/>
      <c r="MCD15" s="841"/>
      <c r="MCE15" s="841"/>
      <c r="MCF15" s="841"/>
      <c r="MCG15" s="841"/>
      <c r="MCH15" s="841"/>
      <c r="MCI15" s="841"/>
      <c r="MCJ15" s="841"/>
      <c r="MCK15" s="841"/>
      <c r="MCL15" s="841"/>
      <c r="MCM15" s="841"/>
      <c r="MCN15" s="841"/>
      <c r="MCO15" s="841"/>
      <c r="MCP15" s="841"/>
      <c r="MCQ15" s="841"/>
      <c r="MCR15" s="841"/>
      <c r="MCS15" s="841"/>
      <c r="MCT15" s="841"/>
      <c r="MCU15" s="841"/>
      <c r="MCV15" s="841"/>
      <c r="MCW15" s="841"/>
      <c r="MCX15" s="841"/>
      <c r="MCY15" s="841"/>
      <c r="MCZ15" s="841"/>
      <c r="MDA15" s="841"/>
      <c r="MDB15" s="841"/>
      <c r="MDC15" s="841"/>
      <c r="MDD15" s="841"/>
      <c r="MDE15" s="841"/>
      <c r="MDF15" s="841"/>
      <c r="MDG15" s="841"/>
      <c r="MDH15" s="841"/>
      <c r="MDI15" s="841"/>
      <c r="MDJ15" s="841"/>
      <c r="MDK15" s="841"/>
      <c r="MDL15" s="841"/>
      <c r="MDM15" s="841"/>
      <c r="MDN15" s="841"/>
      <c r="MDO15" s="841"/>
      <c r="MDP15" s="841"/>
      <c r="MDQ15" s="841"/>
      <c r="MDR15" s="841"/>
      <c r="MDS15" s="841"/>
      <c r="MDT15" s="841"/>
      <c r="MDU15" s="841"/>
      <c r="MDV15" s="841"/>
      <c r="MDW15" s="841"/>
      <c r="MDX15" s="841"/>
      <c r="MDY15" s="841"/>
      <c r="MDZ15" s="841"/>
      <c r="MEA15" s="841"/>
      <c r="MEB15" s="841"/>
      <c r="MEC15" s="841"/>
      <c r="MED15" s="841"/>
      <c r="MEE15" s="841"/>
      <c r="MEF15" s="841"/>
      <c r="MEG15" s="841"/>
      <c r="MEH15" s="841"/>
      <c r="MEI15" s="841"/>
      <c r="MEJ15" s="841"/>
      <c r="MEK15" s="841"/>
      <c r="MEL15" s="841"/>
      <c r="MEM15" s="841"/>
      <c r="MEN15" s="841"/>
      <c r="MEO15" s="841"/>
      <c r="MEP15" s="841"/>
      <c r="MEQ15" s="841"/>
      <c r="MER15" s="841"/>
      <c r="MES15" s="841"/>
      <c r="MET15" s="841"/>
      <c r="MEU15" s="841"/>
      <c r="MEV15" s="841"/>
      <c r="MEW15" s="841"/>
      <c r="MEX15" s="841"/>
      <c r="MEY15" s="841"/>
      <c r="MEZ15" s="841"/>
      <c r="MFA15" s="841"/>
      <c r="MFB15" s="841"/>
      <c r="MFC15" s="841"/>
      <c r="MFD15" s="841"/>
      <c r="MFE15" s="841"/>
      <c r="MFF15" s="841"/>
      <c r="MFG15" s="841"/>
      <c r="MFH15" s="841"/>
      <c r="MFI15" s="841"/>
      <c r="MFJ15" s="841"/>
      <c r="MFK15" s="841"/>
      <c r="MFL15" s="841"/>
      <c r="MFM15" s="841"/>
      <c r="MFN15" s="841"/>
      <c r="MFO15" s="841"/>
      <c r="MFP15" s="841"/>
      <c r="MFQ15" s="841"/>
      <c r="MFR15" s="841"/>
      <c r="MFS15" s="841"/>
      <c r="MFT15" s="841"/>
      <c r="MFU15" s="841"/>
      <c r="MFV15" s="841"/>
      <c r="MFW15" s="841"/>
      <c r="MFX15" s="841"/>
      <c r="MFY15" s="841"/>
      <c r="MFZ15" s="841"/>
      <c r="MGA15" s="841"/>
      <c r="MGB15" s="841"/>
      <c r="MGC15" s="841"/>
      <c r="MGD15" s="841"/>
      <c r="MGE15" s="841"/>
      <c r="MGF15" s="841"/>
      <c r="MGG15" s="841"/>
      <c r="MGH15" s="841"/>
      <c r="MGI15" s="841"/>
      <c r="MGJ15" s="841"/>
      <c r="MGK15" s="841"/>
      <c r="MGL15" s="841"/>
      <c r="MGM15" s="841"/>
      <c r="MGN15" s="841"/>
      <c r="MGO15" s="841"/>
      <c r="MGP15" s="841"/>
      <c r="MGQ15" s="841"/>
      <c r="MGR15" s="841"/>
      <c r="MGS15" s="841"/>
      <c r="MGT15" s="841"/>
      <c r="MGU15" s="841"/>
      <c r="MGV15" s="841"/>
      <c r="MGW15" s="841"/>
      <c r="MGX15" s="841"/>
      <c r="MGY15" s="841"/>
      <c r="MGZ15" s="841"/>
      <c r="MHA15" s="841"/>
      <c r="MHB15" s="841"/>
      <c r="MHC15" s="841"/>
      <c r="MHD15" s="841"/>
      <c r="MHE15" s="841"/>
      <c r="MHF15" s="841"/>
      <c r="MHG15" s="841"/>
      <c r="MHH15" s="841"/>
      <c r="MHI15" s="841"/>
      <c r="MHJ15" s="841"/>
      <c r="MHK15" s="841"/>
      <c r="MHL15" s="841"/>
      <c r="MHM15" s="841"/>
      <c r="MHN15" s="841"/>
      <c r="MHO15" s="841"/>
      <c r="MHP15" s="841"/>
      <c r="MHQ15" s="841"/>
      <c r="MHR15" s="841"/>
      <c r="MHS15" s="841"/>
      <c r="MHT15" s="841"/>
      <c r="MHU15" s="841"/>
      <c r="MHV15" s="841"/>
      <c r="MHW15" s="841"/>
      <c r="MHX15" s="841"/>
      <c r="MHY15" s="841"/>
      <c r="MHZ15" s="841"/>
      <c r="MIA15" s="841"/>
      <c r="MIB15" s="841"/>
      <c r="MIC15" s="841"/>
      <c r="MID15" s="841"/>
      <c r="MIE15" s="841"/>
      <c r="MIF15" s="841"/>
      <c r="MIG15" s="841"/>
      <c r="MIH15" s="841"/>
      <c r="MII15" s="841"/>
      <c r="MIJ15" s="841"/>
      <c r="MIK15" s="841"/>
      <c r="MIL15" s="841"/>
      <c r="MIM15" s="841"/>
      <c r="MIN15" s="841"/>
      <c r="MIO15" s="841"/>
      <c r="MIP15" s="841"/>
      <c r="MIQ15" s="841"/>
      <c r="MIR15" s="841"/>
      <c r="MIS15" s="841"/>
      <c r="MIT15" s="841"/>
      <c r="MIU15" s="841"/>
      <c r="MIV15" s="841"/>
      <c r="MIW15" s="841"/>
      <c r="MIX15" s="841"/>
      <c r="MIY15" s="841"/>
      <c r="MIZ15" s="841"/>
      <c r="MJA15" s="841"/>
      <c r="MJB15" s="841"/>
      <c r="MJC15" s="841"/>
      <c r="MJD15" s="841"/>
      <c r="MJE15" s="841"/>
      <c r="MJF15" s="841"/>
      <c r="MJG15" s="841"/>
      <c r="MJH15" s="841"/>
      <c r="MJI15" s="841"/>
      <c r="MJJ15" s="841"/>
      <c r="MJK15" s="841"/>
      <c r="MJL15" s="841"/>
      <c r="MJM15" s="841"/>
      <c r="MJN15" s="841"/>
      <c r="MJO15" s="841"/>
      <c r="MJP15" s="841"/>
      <c r="MJQ15" s="841"/>
      <c r="MJR15" s="841"/>
      <c r="MJS15" s="841"/>
      <c r="MJT15" s="841"/>
      <c r="MJU15" s="841"/>
      <c r="MJV15" s="841"/>
      <c r="MJW15" s="841"/>
      <c r="MJX15" s="841"/>
      <c r="MJY15" s="841"/>
      <c r="MJZ15" s="841"/>
      <c r="MKA15" s="841"/>
      <c r="MKB15" s="841"/>
      <c r="MKC15" s="841"/>
      <c r="MKD15" s="841"/>
      <c r="MKE15" s="841"/>
      <c r="MKF15" s="841"/>
      <c r="MKG15" s="841"/>
      <c r="MKH15" s="841"/>
      <c r="MKI15" s="841"/>
      <c r="MKJ15" s="841"/>
      <c r="MKK15" s="841"/>
      <c r="MKL15" s="841"/>
      <c r="MKM15" s="841"/>
      <c r="MKN15" s="841"/>
      <c r="MKO15" s="841"/>
      <c r="MKP15" s="841"/>
      <c r="MKQ15" s="841"/>
      <c r="MKR15" s="841"/>
      <c r="MKS15" s="841"/>
      <c r="MKT15" s="841"/>
      <c r="MKU15" s="841"/>
      <c r="MKV15" s="841"/>
      <c r="MKW15" s="841"/>
      <c r="MKX15" s="841"/>
      <c r="MKY15" s="841"/>
      <c r="MKZ15" s="841"/>
      <c r="MLA15" s="841"/>
      <c r="MLB15" s="841"/>
      <c r="MLC15" s="841"/>
      <c r="MLD15" s="841"/>
      <c r="MLE15" s="841"/>
      <c r="MLF15" s="841"/>
      <c r="MLG15" s="841"/>
      <c r="MLH15" s="841"/>
      <c r="MLI15" s="841"/>
      <c r="MLJ15" s="841"/>
      <c r="MLK15" s="841"/>
      <c r="MLL15" s="841"/>
      <c r="MLM15" s="841"/>
      <c r="MLN15" s="841"/>
      <c r="MLO15" s="841"/>
      <c r="MLP15" s="841"/>
      <c r="MLQ15" s="841"/>
      <c r="MLR15" s="841"/>
      <c r="MLS15" s="841"/>
      <c r="MLT15" s="841"/>
      <c r="MLU15" s="841"/>
      <c r="MLV15" s="841"/>
      <c r="MLW15" s="841"/>
      <c r="MLX15" s="841"/>
      <c r="MLY15" s="841"/>
      <c r="MLZ15" s="841"/>
      <c r="MMA15" s="841"/>
      <c r="MMB15" s="841"/>
      <c r="MMC15" s="841"/>
      <c r="MMD15" s="841"/>
      <c r="MME15" s="841"/>
      <c r="MMF15" s="841"/>
      <c r="MMG15" s="841"/>
      <c r="MMH15" s="841"/>
      <c r="MMI15" s="841"/>
      <c r="MMJ15" s="841"/>
      <c r="MMK15" s="841"/>
      <c r="MML15" s="841"/>
      <c r="MMM15" s="841"/>
      <c r="MMN15" s="841"/>
      <c r="MMO15" s="841"/>
      <c r="MMP15" s="841"/>
      <c r="MMQ15" s="841"/>
      <c r="MMR15" s="841"/>
      <c r="MMS15" s="841"/>
      <c r="MMT15" s="841"/>
      <c r="MMU15" s="841"/>
      <c r="MMV15" s="841"/>
      <c r="MMW15" s="841"/>
      <c r="MMX15" s="841"/>
      <c r="MMY15" s="841"/>
      <c r="MMZ15" s="841"/>
      <c r="MNA15" s="841"/>
      <c r="MNB15" s="841"/>
      <c r="MNC15" s="841"/>
      <c r="MND15" s="841"/>
      <c r="MNE15" s="841"/>
      <c r="MNF15" s="841"/>
      <c r="MNG15" s="841"/>
      <c r="MNH15" s="841"/>
      <c r="MNI15" s="841"/>
      <c r="MNJ15" s="841"/>
      <c r="MNK15" s="841"/>
      <c r="MNL15" s="841"/>
      <c r="MNM15" s="841"/>
      <c r="MNN15" s="841"/>
      <c r="MNO15" s="841"/>
      <c r="MNP15" s="841"/>
      <c r="MNQ15" s="841"/>
      <c r="MNR15" s="841"/>
      <c r="MNS15" s="841"/>
      <c r="MNT15" s="841"/>
      <c r="MNU15" s="841"/>
      <c r="MNV15" s="841"/>
      <c r="MNW15" s="841"/>
      <c r="MNX15" s="841"/>
      <c r="MNY15" s="841"/>
      <c r="MNZ15" s="841"/>
      <c r="MOA15" s="841"/>
      <c r="MOB15" s="841"/>
      <c r="MOC15" s="841"/>
      <c r="MOD15" s="841"/>
      <c r="MOE15" s="841"/>
      <c r="MOF15" s="841"/>
      <c r="MOG15" s="841"/>
      <c r="MOH15" s="841"/>
      <c r="MOI15" s="841"/>
      <c r="MOJ15" s="841"/>
      <c r="MOK15" s="841"/>
      <c r="MOL15" s="841"/>
      <c r="MOM15" s="841"/>
      <c r="MON15" s="841"/>
      <c r="MOO15" s="841"/>
      <c r="MOP15" s="841"/>
      <c r="MOQ15" s="841"/>
      <c r="MOR15" s="841"/>
      <c r="MOS15" s="841"/>
      <c r="MOT15" s="841"/>
      <c r="MOU15" s="841"/>
      <c r="MOV15" s="841"/>
      <c r="MOW15" s="841"/>
      <c r="MOX15" s="841"/>
      <c r="MOY15" s="841"/>
      <c r="MOZ15" s="841"/>
      <c r="MPA15" s="841"/>
      <c r="MPB15" s="841"/>
      <c r="MPC15" s="841"/>
      <c r="MPD15" s="841"/>
      <c r="MPE15" s="841"/>
      <c r="MPF15" s="841"/>
      <c r="MPG15" s="841"/>
      <c r="MPH15" s="841"/>
      <c r="MPI15" s="841"/>
      <c r="MPJ15" s="841"/>
      <c r="MPK15" s="841"/>
      <c r="MPL15" s="841"/>
      <c r="MPM15" s="841"/>
      <c r="MPN15" s="841"/>
      <c r="MPO15" s="841"/>
      <c r="MPP15" s="841"/>
      <c r="MPQ15" s="841"/>
      <c r="MPR15" s="841"/>
      <c r="MPS15" s="841"/>
      <c r="MPT15" s="841"/>
      <c r="MPU15" s="841"/>
      <c r="MPV15" s="841"/>
      <c r="MPW15" s="841"/>
      <c r="MPX15" s="841"/>
      <c r="MPY15" s="841"/>
      <c r="MPZ15" s="841"/>
      <c r="MQA15" s="841"/>
      <c r="MQB15" s="841"/>
      <c r="MQC15" s="841"/>
      <c r="MQD15" s="841"/>
      <c r="MQE15" s="841"/>
      <c r="MQF15" s="841"/>
      <c r="MQG15" s="841"/>
      <c r="MQH15" s="841"/>
      <c r="MQI15" s="841"/>
      <c r="MQJ15" s="841"/>
      <c r="MQK15" s="841"/>
      <c r="MQL15" s="841"/>
      <c r="MQM15" s="841"/>
      <c r="MQN15" s="841"/>
      <c r="MQO15" s="841"/>
      <c r="MQP15" s="841"/>
      <c r="MQQ15" s="841"/>
      <c r="MQR15" s="841"/>
      <c r="MQS15" s="841"/>
      <c r="MQT15" s="841"/>
      <c r="MQU15" s="841"/>
      <c r="MQV15" s="841"/>
      <c r="MQW15" s="841"/>
      <c r="MQX15" s="841"/>
      <c r="MQY15" s="841"/>
      <c r="MQZ15" s="841"/>
      <c r="MRA15" s="841"/>
      <c r="MRB15" s="841"/>
      <c r="MRC15" s="841"/>
      <c r="MRD15" s="841"/>
      <c r="MRE15" s="841"/>
      <c r="MRF15" s="841"/>
      <c r="MRG15" s="841"/>
      <c r="MRH15" s="841"/>
      <c r="MRI15" s="841"/>
      <c r="MRJ15" s="841"/>
      <c r="MRK15" s="841"/>
      <c r="MRL15" s="841"/>
      <c r="MRM15" s="841"/>
      <c r="MRN15" s="841"/>
      <c r="MRO15" s="841"/>
      <c r="MRP15" s="841"/>
      <c r="MRQ15" s="841"/>
      <c r="MRR15" s="841"/>
      <c r="MRS15" s="841"/>
      <c r="MRT15" s="841"/>
      <c r="MRU15" s="841"/>
      <c r="MRV15" s="841"/>
      <c r="MRW15" s="841"/>
      <c r="MRX15" s="841"/>
      <c r="MRY15" s="841"/>
      <c r="MRZ15" s="841"/>
      <c r="MSA15" s="841"/>
      <c r="MSB15" s="841"/>
      <c r="MSC15" s="841"/>
      <c r="MSD15" s="841"/>
      <c r="MSE15" s="841"/>
      <c r="MSF15" s="841"/>
      <c r="MSG15" s="841"/>
      <c r="MSH15" s="841"/>
      <c r="MSI15" s="841"/>
      <c r="MSJ15" s="841"/>
      <c r="MSK15" s="841"/>
      <c r="MSL15" s="841"/>
      <c r="MSM15" s="841"/>
      <c r="MSN15" s="841"/>
      <c r="MSO15" s="841"/>
      <c r="MSP15" s="841"/>
      <c r="MSQ15" s="841"/>
      <c r="MSR15" s="841"/>
      <c r="MSS15" s="841"/>
      <c r="MST15" s="841"/>
      <c r="MSU15" s="841"/>
      <c r="MSV15" s="841"/>
      <c r="MSW15" s="841"/>
      <c r="MSX15" s="841"/>
      <c r="MSY15" s="841"/>
      <c r="MSZ15" s="841"/>
      <c r="MTA15" s="841"/>
      <c r="MTB15" s="841"/>
      <c r="MTC15" s="841"/>
      <c r="MTD15" s="841"/>
      <c r="MTE15" s="841"/>
      <c r="MTF15" s="841"/>
      <c r="MTG15" s="841"/>
      <c r="MTH15" s="841"/>
      <c r="MTI15" s="841"/>
      <c r="MTJ15" s="841"/>
      <c r="MTK15" s="841"/>
      <c r="MTL15" s="841"/>
      <c r="MTM15" s="841"/>
      <c r="MTN15" s="841"/>
      <c r="MTO15" s="841"/>
      <c r="MTP15" s="841"/>
      <c r="MTQ15" s="841"/>
      <c r="MTR15" s="841"/>
      <c r="MTS15" s="841"/>
      <c r="MTT15" s="841"/>
      <c r="MTU15" s="841"/>
      <c r="MTV15" s="841"/>
      <c r="MTW15" s="841"/>
      <c r="MTX15" s="841"/>
      <c r="MTY15" s="841"/>
      <c r="MTZ15" s="841"/>
      <c r="MUA15" s="841"/>
      <c r="MUB15" s="841"/>
      <c r="MUC15" s="841"/>
      <c r="MUD15" s="841"/>
      <c r="MUE15" s="841"/>
      <c r="MUF15" s="841"/>
      <c r="MUG15" s="841"/>
      <c r="MUH15" s="841"/>
      <c r="MUI15" s="841"/>
      <c r="MUJ15" s="841"/>
      <c r="MUK15" s="841"/>
      <c r="MUL15" s="841"/>
      <c r="MUM15" s="841"/>
      <c r="MUN15" s="841"/>
      <c r="MUO15" s="841"/>
      <c r="MUP15" s="841"/>
      <c r="MUQ15" s="841"/>
      <c r="MUR15" s="841"/>
      <c r="MUS15" s="841"/>
      <c r="MUT15" s="841"/>
      <c r="MUU15" s="841"/>
      <c r="MUV15" s="841"/>
      <c r="MUW15" s="841"/>
      <c r="MUX15" s="841"/>
      <c r="MUY15" s="841"/>
      <c r="MUZ15" s="841"/>
      <c r="MVA15" s="841"/>
      <c r="MVB15" s="841"/>
      <c r="MVC15" s="841"/>
      <c r="MVD15" s="841"/>
      <c r="MVE15" s="841"/>
      <c r="MVF15" s="841"/>
      <c r="MVG15" s="841"/>
      <c r="MVH15" s="841"/>
      <c r="MVI15" s="841"/>
      <c r="MVJ15" s="841"/>
      <c r="MVK15" s="841"/>
      <c r="MVL15" s="841"/>
      <c r="MVM15" s="841"/>
      <c r="MVN15" s="841"/>
      <c r="MVO15" s="841"/>
      <c r="MVP15" s="841"/>
      <c r="MVQ15" s="841"/>
      <c r="MVR15" s="841"/>
      <c r="MVS15" s="841"/>
      <c r="MVT15" s="841"/>
      <c r="MVU15" s="841"/>
      <c r="MVV15" s="841"/>
      <c r="MVW15" s="841"/>
      <c r="MVX15" s="841"/>
      <c r="MVY15" s="841"/>
      <c r="MVZ15" s="841"/>
      <c r="MWA15" s="841"/>
      <c r="MWB15" s="841"/>
      <c r="MWC15" s="841"/>
      <c r="MWD15" s="841"/>
      <c r="MWE15" s="841"/>
      <c r="MWF15" s="841"/>
      <c r="MWG15" s="841"/>
      <c r="MWH15" s="841"/>
      <c r="MWI15" s="841"/>
      <c r="MWJ15" s="841"/>
      <c r="MWK15" s="841"/>
      <c r="MWL15" s="841"/>
      <c r="MWM15" s="841"/>
      <c r="MWN15" s="841"/>
      <c r="MWO15" s="841"/>
      <c r="MWP15" s="841"/>
      <c r="MWQ15" s="841"/>
      <c r="MWR15" s="841"/>
      <c r="MWS15" s="841"/>
      <c r="MWT15" s="841"/>
      <c r="MWU15" s="841"/>
      <c r="MWV15" s="841"/>
      <c r="MWW15" s="841"/>
      <c r="MWX15" s="841"/>
      <c r="MWY15" s="841"/>
      <c r="MWZ15" s="841"/>
      <c r="MXA15" s="841"/>
      <c r="MXB15" s="841"/>
      <c r="MXC15" s="841"/>
      <c r="MXD15" s="841"/>
      <c r="MXE15" s="841"/>
      <c r="MXF15" s="841"/>
      <c r="MXG15" s="841"/>
      <c r="MXH15" s="841"/>
      <c r="MXI15" s="841"/>
      <c r="MXJ15" s="841"/>
      <c r="MXK15" s="841"/>
      <c r="MXL15" s="841"/>
      <c r="MXM15" s="841"/>
      <c r="MXN15" s="841"/>
      <c r="MXO15" s="841"/>
      <c r="MXP15" s="841"/>
      <c r="MXQ15" s="841"/>
      <c r="MXR15" s="841"/>
      <c r="MXS15" s="841"/>
      <c r="MXT15" s="841"/>
      <c r="MXU15" s="841"/>
      <c r="MXV15" s="841"/>
      <c r="MXW15" s="841"/>
      <c r="MXX15" s="841"/>
      <c r="MXY15" s="841"/>
      <c r="MXZ15" s="841"/>
      <c r="MYA15" s="841"/>
      <c r="MYB15" s="841"/>
      <c r="MYC15" s="841"/>
      <c r="MYD15" s="841"/>
      <c r="MYE15" s="841"/>
      <c r="MYF15" s="841"/>
      <c r="MYG15" s="841"/>
      <c r="MYH15" s="841"/>
      <c r="MYI15" s="841"/>
      <c r="MYJ15" s="841"/>
      <c r="MYK15" s="841"/>
      <c r="MYL15" s="841"/>
      <c r="MYM15" s="841"/>
      <c r="MYN15" s="841"/>
      <c r="MYO15" s="841"/>
      <c r="MYP15" s="841"/>
      <c r="MYQ15" s="841"/>
      <c r="MYR15" s="841"/>
      <c r="MYS15" s="841"/>
      <c r="MYT15" s="841"/>
      <c r="MYU15" s="841"/>
      <c r="MYV15" s="841"/>
      <c r="MYW15" s="841"/>
      <c r="MYX15" s="841"/>
      <c r="MYY15" s="841"/>
      <c r="MYZ15" s="841"/>
      <c r="MZA15" s="841"/>
      <c r="MZB15" s="841"/>
      <c r="MZC15" s="841"/>
      <c r="MZD15" s="841"/>
      <c r="MZE15" s="841"/>
      <c r="MZF15" s="841"/>
      <c r="MZG15" s="841"/>
      <c r="MZH15" s="841"/>
      <c r="MZI15" s="841"/>
      <c r="MZJ15" s="841"/>
      <c r="MZK15" s="841"/>
      <c r="MZL15" s="841"/>
      <c r="MZM15" s="841"/>
      <c r="MZN15" s="841"/>
      <c r="MZO15" s="841"/>
      <c r="MZP15" s="841"/>
      <c r="MZQ15" s="841"/>
      <c r="MZR15" s="841"/>
      <c r="MZS15" s="841"/>
      <c r="MZT15" s="841"/>
      <c r="MZU15" s="841"/>
      <c r="MZV15" s="841"/>
      <c r="MZW15" s="841"/>
      <c r="MZX15" s="841"/>
      <c r="MZY15" s="841"/>
      <c r="MZZ15" s="841"/>
      <c r="NAA15" s="841"/>
      <c r="NAB15" s="841"/>
      <c r="NAC15" s="841"/>
      <c r="NAD15" s="841"/>
      <c r="NAE15" s="841"/>
      <c r="NAF15" s="841"/>
      <c r="NAG15" s="841"/>
      <c r="NAH15" s="841"/>
      <c r="NAI15" s="841"/>
      <c r="NAJ15" s="841"/>
      <c r="NAK15" s="841"/>
      <c r="NAL15" s="841"/>
      <c r="NAM15" s="841"/>
      <c r="NAN15" s="841"/>
      <c r="NAO15" s="841"/>
      <c r="NAP15" s="841"/>
      <c r="NAQ15" s="841"/>
      <c r="NAR15" s="841"/>
      <c r="NAS15" s="841"/>
      <c r="NAT15" s="841"/>
      <c r="NAU15" s="841"/>
      <c r="NAV15" s="841"/>
      <c r="NAW15" s="841"/>
      <c r="NAX15" s="841"/>
      <c r="NAY15" s="841"/>
      <c r="NAZ15" s="841"/>
      <c r="NBA15" s="841"/>
      <c r="NBB15" s="841"/>
      <c r="NBC15" s="841"/>
      <c r="NBD15" s="841"/>
      <c r="NBE15" s="841"/>
      <c r="NBF15" s="841"/>
      <c r="NBG15" s="841"/>
      <c r="NBH15" s="841"/>
      <c r="NBI15" s="841"/>
      <c r="NBJ15" s="841"/>
      <c r="NBK15" s="841"/>
      <c r="NBL15" s="841"/>
      <c r="NBM15" s="841"/>
      <c r="NBN15" s="841"/>
      <c r="NBO15" s="841"/>
      <c r="NBP15" s="841"/>
      <c r="NBQ15" s="841"/>
      <c r="NBR15" s="841"/>
      <c r="NBS15" s="841"/>
      <c r="NBT15" s="841"/>
      <c r="NBU15" s="841"/>
      <c r="NBV15" s="841"/>
      <c r="NBW15" s="841"/>
      <c r="NBX15" s="841"/>
      <c r="NBY15" s="841"/>
      <c r="NBZ15" s="841"/>
      <c r="NCA15" s="841"/>
      <c r="NCB15" s="841"/>
      <c r="NCC15" s="841"/>
      <c r="NCD15" s="841"/>
      <c r="NCE15" s="841"/>
      <c r="NCF15" s="841"/>
      <c r="NCG15" s="841"/>
      <c r="NCH15" s="841"/>
      <c r="NCI15" s="841"/>
      <c r="NCJ15" s="841"/>
      <c r="NCK15" s="841"/>
      <c r="NCL15" s="841"/>
      <c r="NCM15" s="841"/>
      <c r="NCN15" s="841"/>
      <c r="NCO15" s="841"/>
      <c r="NCP15" s="841"/>
      <c r="NCQ15" s="841"/>
      <c r="NCR15" s="841"/>
      <c r="NCS15" s="841"/>
      <c r="NCT15" s="841"/>
      <c r="NCU15" s="841"/>
      <c r="NCV15" s="841"/>
      <c r="NCW15" s="841"/>
      <c r="NCX15" s="841"/>
      <c r="NCY15" s="841"/>
      <c r="NCZ15" s="841"/>
      <c r="NDA15" s="841"/>
      <c r="NDB15" s="841"/>
      <c r="NDC15" s="841"/>
      <c r="NDD15" s="841"/>
      <c r="NDE15" s="841"/>
      <c r="NDF15" s="841"/>
      <c r="NDG15" s="841"/>
      <c r="NDH15" s="841"/>
      <c r="NDI15" s="841"/>
      <c r="NDJ15" s="841"/>
      <c r="NDK15" s="841"/>
      <c r="NDL15" s="841"/>
      <c r="NDM15" s="841"/>
      <c r="NDN15" s="841"/>
      <c r="NDO15" s="841"/>
      <c r="NDP15" s="841"/>
      <c r="NDQ15" s="841"/>
      <c r="NDR15" s="841"/>
      <c r="NDS15" s="841"/>
      <c r="NDT15" s="841"/>
      <c r="NDU15" s="841"/>
      <c r="NDV15" s="841"/>
      <c r="NDW15" s="841"/>
      <c r="NDX15" s="841"/>
      <c r="NDY15" s="841"/>
      <c r="NDZ15" s="841"/>
      <c r="NEA15" s="841"/>
      <c r="NEB15" s="841"/>
      <c r="NEC15" s="841"/>
      <c r="NED15" s="841"/>
      <c r="NEE15" s="841"/>
      <c r="NEF15" s="841"/>
      <c r="NEG15" s="841"/>
      <c r="NEH15" s="841"/>
      <c r="NEI15" s="841"/>
      <c r="NEJ15" s="841"/>
      <c r="NEK15" s="841"/>
      <c r="NEL15" s="841"/>
      <c r="NEM15" s="841"/>
      <c r="NEN15" s="841"/>
      <c r="NEO15" s="841"/>
      <c r="NEP15" s="841"/>
      <c r="NEQ15" s="841"/>
      <c r="NER15" s="841"/>
      <c r="NES15" s="841"/>
      <c r="NET15" s="841"/>
      <c r="NEU15" s="841"/>
      <c r="NEV15" s="841"/>
      <c r="NEW15" s="841"/>
      <c r="NEX15" s="841"/>
      <c r="NEY15" s="841"/>
      <c r="NEZ15" s="841"/>
      <c r="NFA15" s="841"/>
      <c r="NFB15" s="841"/>
      <c r="NFC15" s="841"/>
      <c r="NFD15" s="841"/>
      <c r="NFE15" s="841"/>
      <c r="NFF15" s="841"/>
      <c r="NFG15" s="841"/>
      <c r="NFH15" s="841"/>
      <c r="NFI15" s="841"/>
      <c r="NFJ15" s="841"/>
      <c r="NFK15" s="841"/>
      <c r="NFL15" s="841"/>
      <c r="NFM15" s="841"/>
      <c r="NFN15" s="841"/>
      <c r="NFO15" s="841"/>
      <c r="NFP15" s="841"/>
      <c r="NFQ15" s="841"/>
      <c r="NFR15" s="841"/>
      <c r="NFS15" s="841"/>
      <c r="NFT15" s="841"/>
      <c r="NFU15" s="841"/>
      <c r="NFV15" s="841"/>
      <c r="NFW15" s="841"/>
      <c r="NFX15" s="841"/>
      <c r="NFY15" s="841"/>
      <c r="NFZ15" s="841"/>
      <c r="NGA15" s="841"/>
      <c r="NGB15" s="841"/>
      <c r="NGC15" s="841"/>
      <c r="NGD15" s="841"/>
      <c r="NGE15" s="841"/>
      <c r="NGF15" s="841"/>
      <c r="NGG15" s="841"/>
      <c r="NGH15" s="841"/>
      <c r="NGI15" s="841"/>
      <c r="NGJ15" s="841"/>
      <c r="NGK15" s="841"/>
      <c r="NGL15" s="841"/>
      <c r="NGM15" s="841"/>
      <c r="NGN15" s="841"/>
      <c r="NGO15" s="841"/>
      <c r="NGP15" s="841"/>
      <c r="NGQ15" s="841"/>
      <c r="NGR15" s="841"/>
      <c r="NGS15" s="841"/>
      <c r="NGT15" s="841"/>
      <c r="NGU15" s="841"/>
      <c r="NGV15" s="841"/>
      <c r="NGW15" s="841"/>
      <c r="NGX15" s="841"/>
      <c r="NGY15" s="841"/>
      <c r="NGZ15" s="841"/>
      <c r="NHA15" s="841"/>
      <c r="NHB15" s="841"/>
      <c r="NHC15" s="841"/>
      <c r="NHD15" s="841"/>
      <c r="NHE15" s="841"/>
      <c r="NHF15" s="841"/>
      <c r="NHG15" s="841"/>
      <c r="NHH15" s="841"/>
      <c r="NHI15" s="841"/>
      <c r="NHJ15" s="841"/>
      <c r="NHK15" s="841"/>
      <c r="NHL15" s="841"/>
      <c r="NHM15" s="841"/>
      <c r="NHN15" s="841"/>
      <c r="NHO15" s="841"/>
      <c r="NHP15" s="841"/>
      <c r="NHQ15" s="841"/>
      <c r="NHR15" s="841"/>
      <c r="NHS15" s="841"/>
      <c r="NHT15" s="841"/>
      <c r="NHU15" s="841"/>
      <c r="NHV15" s="841"/>
      <c r="NHW15" s="841"/>
      <c r="NHX15" s="841"/>
      <c r="NHY15" s="841"/>
      <c r="NHZ15" s="841"/>
      <c r="NIA15" s="841"/>
      <c r="NIB15" s="841"/>
      <c r="NIC15" s="841"/>
      <c r="NID15" s="841"/>
      <c r="NIE15" s="841"/>
      <c r="NIF15" s="841"/>
      <c r="NIG15" s="841"/>
      <c r="NIH15" s="841"/>
      <c r="NII15" s="841"/>
      <c r="NIJ15" s="841"/>
      <c r="NIK15" s="841"/>
      <c r="NIL15" s="841"/>
      <c r="NIM15" s="841"/>
      <c r="NIN15" s="841"/>
      <c r="NIO15" s="841"/>
      <c r="NIP15" s="841"/>
      <c r="NIQ15" s="841"/>
      <c r="NIR15" s="841"/>
      <c r="NIS15" s="841"/>
      <c r="NIT15" s="841"/>
      <c r="NIU15" s="841"/>
      <c r="NIV15" s="841"/>
      <c r="NIW15" s="841"/>
      <c r="NIX15" s="841"/>
      <c r="NIY15" s="841"/>
      <c r="NIZ15" s="841"/>
      <c r="NJA15" s="841"/>
      <c r="NJB15" s="841"/>
      <c r="NJC15" s="841"/>
      <c r="NJD15" s="841"/>
      <c r="NJE15" s="841"/>
      <c r="NJF15" s="841"/>
      <c r="NJG15" s="841"/>
      <c r="NJH15" s="841"/>
      <c r="NJI15" s="841"/>
      <c r="NJJ15" s="841"/>
      <c r="NJK15" s="841"/>
      <c r="NJL15" s="841"/>
      <c r="NJM15" s="841"/>
      <c r="NJN15" s="841"/>
      <c r="NJO15" s="841"/>
      <c r="NJP15" s="841"/>
      <c r="NJQ15" s="841"/>
      <c r="NJR15" s="841"/>
      <c r="NJS15" s="841"/>
      <c r="NJT15" s="841"/>
      <c r="NJU15" s="841"/>
      <c r="NJV15" s="841"/>
      <c r="NJW15" s="841"/>
      <c r="NJX15" s="841"/>
      <c r="NJY15" s="841"/>
      <c r="NJZ15" s="841"/>
      <c r="NKA15" s="841"/>
      <c r="NKB15" s="841"/>
      <c r="NKC15" s="841"/>
      <c r="NKD15" s="841"/>
      <c r="NKE15" s="841"/>
      <c r="NKF15" s="841"/>
      <c r="NKG15" s="841"/>
      <c r="NKH15" s="841"/>
      <c r="NKI15" s="841"/>
      <c r="NKJ15" s="841"/>
      <c r="NKK15" s="841"/>
      <c r="NKL15" s="841"/>
      <c r="NKM15" s="841"/>
      <c r="NKN15" s="841"/>
      <c r="NKO15" s="841"/>
      <c r="NKP15" s="841"/>
      <c r="NKQ15" s="841"/>
      <c r="NKR15" s="841"/>
      <c r="NKS15" s="841"/>
      <c r="NKT15" s="841"/>
      <c r="NKU15" s="841"/>
      <c r="NKV15" s="841"/>
      <c r="NKW15" s="841"/>
      <c r="NKX15" s="841"/>
      <c r="NKY15" s="841"/>
      <c r="NKZ15" s="841"/>
      <c r="NLA15" s="841"/>
      <c r="NLB15" s="841"/>
      <c r="NLC15" s="841"/>
      <c r="NLD15" s="841"/>
      <c r="NLE15" s="841"/>
      <c r="NLF15" s="841"/>
      <c r="NLG15" s="841"/>
      <c r="NLH15" s="841"/>
      <c r="NLI15" s="841"/>
      <c r="NLJ15" s="841"/>
      <c r="NLK15" s="841"/>
      <c r="NLL15" s="841"/>
      <c r="NLM15" s="841"/>
      <c r="NLN15" s="841"/>
      <c r="NLO15" s="841"/>
      <c r="NLP15" s="841"/>
      <c r="NLQ15" s="841"/>
      <c r="NLR15" s="841"/>
      <c r="NLS15" s="841"/>
      <c r="NLT15" s="841"/>
      <c r="NLU15" s="841"/>
      <c r="NLV15" s="841"/>
      <c r="NLW15" s="841"/>
      <c r="NLX15" s="841"/>
      <c r="NLY15" s="841"/>
      <c r="NLZ15" s="841"/>
      <c r="NMA15" s="841"/>
      <c r="NMB15" s="841"/>
      <c r="NMC15" s="841"/>
      <c r="NMD15" s="841"/>
      <c r="NME15" s="841"/>
      <c r="NMF15" s="841"/>
      <c r="NMG15" s="841"/>
      <c r="NMH15" s="841"/>
      <c r="NMI15" s="841"/>
      <c r="NMJ15" s="841"/>
      <c r="NMK15" s="841"/>
      <c r="NML15" s="841"/>
      <c r="NMM15" s="841"/>
      <c r="NMN15" s="841"/>
      <c r="NMO15" s="841"/>
      <c r="NMP15" s="841"/>
      <c r="NMQ15" s="841"/>
      <c r="NMR15" s="841"/>
      <c r="NMS15" s="841"/>
      <c r="NMT15" s="841"/>
      <c r="NMU15" s="841"/>
      <c r="NMV15" s="841"/>
      <c r="NMW15" s="841"/>
      <c r="NMX15" s="841"/>
      <c r="NMY15" s="841"/>
      <c r="NMZ15" s="841"/>
      <c r="NNA15" s="841"/>
      <c r="NNB15" s="841"/>
      <c r="NNC15" s="841"/>
      <c r="NND15" s="841"/>
      <c r="NNE15" s="841"/>
      <c r="NNF15" s="841"/>
      <c r="NNG15" s="841"/>
      <c r="NNH15" s="841"/>
      <c r="NNI15" s="841"/>
      <c r="NNJ15" s="841"/>
      <c r="NNK15" s="841"/>
      <c r="NNL15" s="841"/>
      <c r="NNM15" s="841"/>
      <c r="NNN15" s="841"/>
      <c r="NNO15" s="841"/>
      <c r="NNP15" s="841"/>
      <c r="NNQ15" s="841"/>
      <c r="NNR15" s="841"/>
      <c r="NNS15" s="841"/>
      <c r="NNT15" s="841"/>
      <c r="NNU15" s="841"/>
      <c r="NNV15" s="841"/>
      <c r="NNW15" s="841"/>
      <c r="NNX15" s="841"/>
      <c r="NNY15" s="841"/>
      <c r="NNZ15" s="841"/>
      <c r="NOA15" s="841"/>
      <c r="NOB15" s="841"/>
      <c r="NOC15" s="841"/>
      <c r="NOD15" s="841"/>
      <c r="NOE15" s="841"/>
      <c r="NOF15" s="841"/>
      <c r="NOG15" s="841"/>
      <c r="NOH15" s="841"/>
      <c r="NOI15" s="841"/>
      <c r="NOJ15" s="841"/>
      <c r="NOK15" s="841"/>
      <c r="NOL15" s="841"/>
      <c r="NOM15" s="841"/>
      <c r="NON15" s="841"/>
      <c r="NOO15" s="841"/>
      <c r="NOP15" s="841"/>
      <c r="NOQ15" s="841"/>
      <c r="NOR15" s="841"/>
      <c r="NOS15" s="841"/>
      <c r="NOT15" s="841"/>
      <c r="NOU15" s="841"/>
      <c r="NOV15" s="841"/>
      <c r="NOW15" s="841"/>
      <c r="NOX15" s="841"/>
      <c r="NOY15" s="841"/>
      <c r="NOZ15" s="841"/>
      <c r="NPA15" s="841"/>
      <c r="NPB15" s="841"/>
      <c r="NPC15" s="841"/>
      <c r="NPD15" s="841"/>
      <c r="NPE15" s="841"/>
      <c r="NPF15" s="841"/>
      <c r="NPG15" s="841"/>
      <c r="NPH15" s="841"/>
      <c r="NPI15" s="841"/>
      <c r="NPJ15" s="841"/>
      <c r="NPK15" s="841"/>
      <c r="NPL15" s="841"/>
      <c r="NPM15" s="841"/>
      <c r="NPN15" s="841"/>
      <c r="NPO15" s="841"/>
      <c r="NPP15" s="841"/>
      <c r="NPQ15" s="841"/>
      <c r="NPR15" s="841"/>
      <c r="NPS15" s="841"/>
      <c r="NPT15" s="841"/>
      <c r="NPU15" s="841"/>
      <c r="NPV15" s="841"/>
      <c r="NPW15" s="841"/>
      <c r="NPX15" s="841"/>
      <c r="NPY15" s="841"/>
      <c r="NPZ15" s="841"/>
      <c r="NQA15" s="841"/>
      <c r="NQB15" s="841"/>
      <c r="NQC15" s="841"/>
      <c r="NQD15" s="841"/>
      <c r="NQE15" s="841"/>
      <c r="NQF15" s="841"/>
      <c r="NQG15" s="841"/>
      <c r="NQH15" s="841"/>
      <c r="NQI15" s="841"/>
      <c r="NQJ15" s="841"/>
      <c r="NQK15" s="841"/>
      <c r="NQL15" s="841"/>
      <c r="NQM15" s="841"/>
      <c r="NQN15" s="841"/>
      <c r="NQO15" s="841"/>
      <c r="NQP15" s="841"/>
      <c r="NQQ15" s="841"/>
      <c r="NQR15" s="841"/>
      <c r="NQS15" s="841"/>
      <c r="NQT15" s="841"/>
      <c r="NQU15" s="841"/>
      <c r="NQV15" s="841"/>
      <c r="NQW15" s="841"/>
      <c r="NQX15" s="841"/>
      <c r="NQY15" s="841"/>
      <c r="NQZ15" s="841"/>
      <c r="NRA15" s="841"/>
      <c r="NRB15" s="841"/>
      <c r="NRC15" s="841"/>
      <c r="NRD15" s="841"/>
      <c r="NRE15" s="841"/>
      <c r="NRF15" s="841"/>
      <c r="NRG15" s="841"/>
      <c r="NRH15" s="841"/>
      <c r="NRI15" s="841"/>
      <c r="NRJ15" s="841"/>
      <c r="NRK15" s="841"/>
      <c r="NRL15" s="841"/>
      <c r="NRM15" s="841"/>
      <c r="NRN15" s="841"/>
      <c r="NRO15" s="841"/>
      <c r="NRP15" s="841"/>
      <c r="NRQ15" s="841"/>
      <c r="NRR15" s="841"/>
      <c r="NRS15" s="841"/>
      <c r="NRT15" s="841"/>
      <c r="NRU15" s="841"/>
      <c r="NRV15" s="841"/>
      <c r="NRW15" s="841"/>
      <c r="NRX15" s="841"/>
      <c r="NRY15" s="841"/>
      <c r="NRZ15" s="841"/>
      <c r="NSA15" s="841"/>
      <c r="NSB15" s="841"/>
      <c r="NSC15" s="841"/>
      <c r="NSD15" s="841"/>
      <c r="NSE15" s="841"/>
      <c r="NSF15" s="841"/>
      <c r="NSG15" s="841"/>
      <c r="NSH15" s="841"/>
      <c r="NSI15" s="841"/>
      <c r="NSJ15" s="841"/>
      <c r="NSK15" s="841"/>
      <c r="NSL15" s="841"/>
      <c r="NSM15" s="841"/>
      <c r="NSN15" s="841"/>
      <c r="NSO15" s="841"/>
      <c r="NSP15" s="841"/>
      <c r="NSQ15" s="841"/>
      <c r="NSR15" s="841"/>
      <c r="NSS15" s="841"/>
      <c r="NST15" s="841"/>
      <c r="NSU15" s="841"/>
      <c r="NSV15" s="841"/>
      <c r="NSW15" s="841"/>
      <c r="NSX15" s="841"/>
      <c r="NSY15" s="841"/>
      <c r="NSZ15" s="841"/>
      <c r="NTA15" s="841"/>
      <c r="NTB15" s="841"/>
      <c r="NTC15" s="841"/>
      <c r="NTD15" s="841"/>
      <c r="NTE15" s="841"/>
      <c r="NTF15" s="841"/>
      <c r="NTG15" s="841"/>
      <c r="NTH15" s="841"/>
      <c r="NTI15" s="841"/>
      <c r="NTJ15" s="841"/>
      <c r="NTK15" s="841"/>
      <c r="NTL15" s="841"/>
      <c r="NTM15" s="841"/>
      <c r="NTN15" s="841"/>
      <c r="NTO15" s="841"/>
      <c r="NTP15" s="841"/>
      <c r="NTQ15" s="841"/>
      <c r="NTR15" s="841"/>
      <c r="NTS15" s="841"/>
      <c r="NTT15" s="841"/>
      <c r="NTU15" s="841"/>
      <c r="NTV15" s="841"/>
      <c r="NTW15" s="841"/>
      <c r="NTX15" s="841"/>
      <c r="NTY15" s="841"/>
      <c r="NTZ15" s="841"/>
      <c r="NUA15" s="841"/>
      <c r="NUB15" s="841"/>
      <c r="NUC15" s="841"/>
      <c r="NUD15" s="841"/>
      <c r="NUE15" s="841"/>
      <c r="NUF15" s="841"/>
      <c r="NUG15" s="841"/>
      <c r="NUH15" s="841"/>
      <c r="NUI15" s="841"/>
      <c r="NUJ15" s="841"/>
      <c r="NUK15" s="841"/>
      <c r="NUL15" s="841"/>
      <c r="NUM15" s="841"/>
      <c r="NUN15" s="841"/>
      <c r="NUO15" s="841"/>
      <c r="NUP15" s="841"/>
      <c r="NUQ15" s="841"/>
      <c r="NUR15" s="841"/>
      <c r="NUS15" s="841"/>
      <c r="NUT15" s="841"/>
      <c r="NUU15" s="841"/>
      <c r="NUV15" s="841"/>
      <c r="NUW15" s="841"/>
      <c r="NUX15" s="841"/>
      <c r="NUY15" s="841"/>
      <c r="NUZ15" s="841"/>
      <c r="NVA15" s="841"/>
      <c r="NVB15" s="841"/>
      <c r="NVC15" s="841"/>
      <c r="NVD15" s="841"/>
      <c r="NVE15" s="841"/>
      <c r="NVF15" s="841"/>
      <c r="NVG15" s="841"/>
      <c r="NVH15" s="841"/>
      <c r="NVI15" s="841"/>
      <c r="NVJ15" s="841"/>
      <c r="NVK15" s="841"/>
      <c r="NVL15" s="841"/>
      <c r="NVM15" s="841"/>
      <c r="NVN15" s="841"/>
      <c r="NVO15" s="841"/>
      <c r="NVP15" s="841"/>
      <c r="NVQ15" s="841"/>
      <c r="NVR15" s="841"/>
      <c r="NVS15" s="841"/>
      <c r="NVT15" s="841"/>
      <c r="NVU15" s="841"/>
      <c r="NVV15" s="841"/>
      <c r="NVW15" s="841"/>
      <c r="NVX15" s="841"/>
      <c r="NVY15" s="841"/>
      <c r="NVZ15" s="841"/>
      <c r="NWA15" s="841"/>
      <c r="NWB15" s="841"/>
      <c r="NWC15" s="841"/>
      <c r="NWD15" s="841"/>
      <c r="NWE15" s="841"/>
      <c r="NWF15" s="841"/>
      <c r="NWG15" s="841"/>
      <c r="NWH15" s="841"/>
      <c r="NWI15" s="841"/>
      <c r="NWJ15" s="841"/>
      <c r="NWK15" s="841"/>
      <c r="NWL15" s="841"/>
      <c r="NWM15" s="841"/>
      <c r="NWN15" s="841"/>
      <c r="NWO15" s="841"/>
      <c r="NWP15" s="841"/>
      <c r="NWQ15" s="841"/>
      <c r="NWR15" s="841"/>
      <c r="NWS15" s="841"/>
      <c r="NWT15" s="841"/>
      <c r="NWU15" s="841"/>
      <c r="NWV15" s="841"/>
      <c r="NWW15" s="841"/>
      <c r="NWX15" s="841"/>
      <c r="NWY15" s="841"/>
      <c r="NWZ15" s="841"/>
      <c r="NXA15" s="841"/>
      <c r="NXB15" s="841"/>
      <c r="NXC15" s="841"/>
      <c r="NXD15" s="841"/>
      <c r="NXE15" s="841"/>
      <c r="NXF15" s="841"/>
      <c r="NXG15" s="841"/>
      <c r="NXH15" s="841"/>
      <c r="NXI15" s="841"/>
      <c r="NXJ15" s="841"/>
      <c r="NXK15" s="841"/>
      <c r="NXL15" s="841"/>
      <c r="NXM15" s="841"/>
      <c r="NXN15" s="841"/>
      <c r="NXO15" s="841"/>
      <c r="NXP15" s="841"/>
      <c r="NXQ15" s="841"/>
      <c r="NXR15" s="841"/>
      <c r="NXS15" s="841"/>
      <c r="NXT15" s="841"/>
      <c r="NXU15" s="841"/>
      <c r="NXV15" s="841"/>
      <c r="NXW15" s="841"/>
      <c r="NXX15" s="841"/>
      <c r="NXY15" s="841"/>
      <c r="NXZ15" s="841"/>
      <c r="NYA15" s="841"/>
      <c r="NYB15" s="841"/>
      <c r="NYC15" s="841"/>
      <c r="NYD15" s="841"/>
      <c r="NYE15" s="841"/>
      <c r="NYF15" s="841"/>
      <c r="NYG15" s="841"/>
      <c r="NYH15" s="841"/>
      <c r="NYI15" s="841"/>
      <c r="NYJ15" s="841"/>
      <c r="NYK15" s="841"/>
      <c r="NYL15" s="841"/>
      <c r="NYM15" s="841"/>
      <c r="NYN15" s="841"/>
      <c r="NYO15" s="841"/>
      <c r="NYP15" s="841"/>
      <c r="NYQ15" s="841"/>
      <c r="NYR15" s="841"/>
      <c r="NYS15" s="841"/>
      <c r="NYT15" s="841"/>
      <c r="NYU15" s="841"/>
      <c r="NYV15" s="841"/>
      <c r="NYW15" s="841"/>
      <c r="NYX15" s="841"/>
      <c r="NYY15" s="841"/>
      <c r="NYZ15" s="841"/>
      <c r="NZA15" s="841"/>
      <c r="NZB15" s="841"/>
      <c r="NZC15" s="841"/>
      <c r="NZD15" s="841"/>
      <c r="NZE15" s="841"/>
      <c r="NZF15" s="841"/>
      <c r="NZG15" s="841"/>
      <c r="NZH15" s="841"/>
      <c r="NZI15" s="841"/>
      <c r="NZJ15" s="841"/>
      <c r="NZK15" s="841"/>
      <c r="NZL15" s="841"/>
      <c r="NZM15" s="841"/>
      <c r="NZN15" s="841"/>
      <c r="NZO15" s="841"/>
      <c r="NZP15" s="841"/>
      <c r="NZQ15" s="841"/>
      <c r="NZR15" s="841"/>
      <c r="NZS15" s="841"/>
      <c r="NZT15" s="841"/>
      <c r="NZU15" s="841"/>
      <c r="NZV15" s="841"/>
      <c r="NZW15" s="841"/>
      <c r="NZX15" s="841"/>
      <c r="NZY15" s="841"/>
      <c r="NZZ15" s="841"/>
      <c r="OAA15" s="841"/>
      <c r="OAB15" s="841"/>
      <c r="OAC15" s="841"/>
      <c r="OAD15" s="841"/>
      <c r="OAE15" s="841"/>
      <c r="OAF15" s="841"/>
      <c r="OAG15" s="841"/>
      <c r="OAH15" s="841"/>
      <c r="OAI15" s="841"/>
      <c r="OAJ15" s="841"/>
      <c r="OAK15" s="841"/>
      <c r="OAL15" s="841"/>
      <c r="OAM15" s="841"/>
      <c r="OAN15" s="841"/>
      <c r="OAO15" s="841"/>
      <c r="OAP15" s="841"/>
      <c r="OAQ15" s="841"/>
      <c r="OAR15" s="841"/>
      <c r="OAS15" s="841"/>
      <c r="OAT15" s="841"/>
      <c r="OAU15" s="841"/>
      <c r="OAV15" s="841"/>
      <c r="OAW15" s="841"/>
      <c r="OAX15" s="841"/>
      <c r="OAY15" s="841"/>
      <c r="OAZ15" s="841"/>
      <c r="OBA15" s="841"/>
      <c r="OBB15" s="841"/>
      <c r="OBC15" s="841"/>
      <c r="OBD15" s="841"/>
      <c r="OBE15" s="841"/>
      <c r="OBF15" s="841"/>
      <c r="OBG15" s="841"/>
      <c r="OBH15" s="841"/>
      <c r="OBI15" s="841"/>
      <c r="OBJ15" s="841"/>
      <c r="OBK15" s="841"/>
      <c r="OBL15" s="841"/>
      <c r="OBM15" s="841"/>
      <c r="OBN15" s="841"/>
      <c r="OBO15" s="841"/>
      <c r="OBP15" s="841"/>
      <c r="OBQ15" s="841"/>
      <c r="OBR15" s="841"/>
      <c r="OBS15" s="841"/>
      <c r="OBT15" s="841"/>
      <c r="OBU15" s="841"/>
      <c r="OBV15" s="841"/>
      <c r="OBW15" s="841"/>
      <c r="OBX15" s="841"/>
      <c r="OBY15" s="841"/>
      <c r="OBZ15" s="841"/>
      <c r="OCA15" s="841"/>
      <c r="OCB15" s="841"/>
      <c r="OCC15" s="841"/>
      <c r="OCD15" s="841"/>
      <c r="OCE15" s="841"/>
      <c r="OCF15" s="841"/>
      <c r="OCG15" s="841"/>
      <c r="OCH15" s="841"/>
      <c r="OCI15" s="841"/>
      <c r="OCJ15" s="841"/>
      <c r="OCK15" s="841"/>
      <c r="OCL15" s="841"/>
      <c r="OCM15" s="841"/>
      <c r="OCN15" s="841"/>
      <c r="OCO15" s="841"/>
      <c r="OCP15" s="841"/>
      <c r="OCQ15" s="841"/>
      <c r="OCR15" s="841"/>
      <c r="OCS15" s="841"/>
      <c r="OCT15" s="841"/>
      <c r="OCU15" s="841"/>
      <c r="OCV15" s="841"/>
      <c r="OCW15" s="841"/>
      <c r="OCX15" s="841"/>
      <c r="OCY15" s="841"/>
      <c r="OCZ15" s="841"/>
      <c r="ODA15" s="841"/>
      <c r="ODB15" s="841"/>
      <c r="ODC15" s="841"/>
      <c r="ODD15" s="841"/>
      <c r="ODE15" s="841"/>
      <c r="ODF15" s="841"/>
      <c r="ODG15" s="841"/>
      <c r="ODH15" s="841"/>
      <c r="ODI15" s="841"/>
      <c r="ODJ15" s="841"/>
      <c r="ODK15" s="841"/>
      <c r="ODL15" s="841"/>
      <c r="ODM15" s="841"/>
      <c r="ODN15" s="841"/>
      <c r="ODO15" s="841"/>
      <c r="ODP15" s="841"/>
      <c r="ODQ15" s="841"/>
      <c r="ODR15" s="841"/>
      <c r="ODS15" s="841"/>
      <c r="ODT15" s="841"/>
      <c r="ODU15" s="841"/>
      <c r="ODV15" s="841"/>
      <c r="ODW15" s="841"/>
      <c r="ODX15" s="841"/>
      <c r="ODY15" s="841"/>
      <c r="ODZ15" s="841"/>
      <c r="OEA15" s="841"/>
      <c r="OEB15" s="841"/>
      <c r="OEC15" s="841"/>
      <c r="OED15" s="841"/>
      <c r="OEE15" s="841"/>
      <c r="OEF15" s="841"/>
      <c r="OEG15" s="841"/>
      <c r="OEH15" s="841"/>
      <c r="OEI15" s="841"/>
      <c r="OEJ15" s="841"/>
      <c r="OEK15" s="841"/>
      <c r="OEL15" s="841"/>
      <c r="OEM15" s="841"/>
      <c r="OEN15" s="841"/>
      <c r="OEO15" s="841"/>
      <c r="OEP15" s="841"/>
      <c r="OEQ15" s="841"/>
      <c r="OER15" s="841"/>
      <c r="OES15" s="841"/>
      <c r="OET15" s="841"/>
      <c r="OEU15" s="841"/>
      <c r="OEV15" s="841"/>
      <c r="OEW15" s="841"/>
      <c r="OEX15" s="841"/>
      <c r="OEY15" s="841"/>
      <c r="OEZ15" s="841"/>
      <c r="OFA15" s="841"/>
      <c r="OFB15" s="841"/>
      <c r="OFC15" s="841"/>
      <c r="OFD15" s="841"/>
      <c r="OFE15" s="841"/>
      <c r="OFF15" s="841"/>
      <c r="OFG15" s="841"/>
      <c r="OFH15" s="841"/>
      <c r="OFI15" s="841"/>
      <c r="OFJ15" s="841"/>
      <c r="OFK15" s="841"/>
      <c r="OFL15" s="841"/>
      <c r="OFM15" s="841"/>
      <c r="OFN15" s="841"/>
      <c r="OFO15" s="841"/>
      <c r="OFP15" s="841"/>
      <c r="OFQ15" s="841"/>
      <c r="OFR15" s="841"/>
      <c r="OFS15" s="841"/>
      <c r="OFT15" s="841"/>
      <c r="OFU15" s="841"/>
      <c r="OFV15" s="841"/>
      <c r="OFW15" s="841"/>
      <c r="OFX15" s="841"/>
      <c r="OFY15" s="841"/>
      <c r="OFZ15" s="841"/>
      <c r="OGA15" s="841"/>
      <c r="OGB15" s="841"/>
      <c r="OGC15" s="841"/>
      <c r="OGD15" s="841"/>
      <c r="OGE15" s="841"/>
      <c r="OGF15" s="841"/>
      <c r="OGG15" s="841"/>
      <c r="OGH15" s="841"/>
      <c r="OGI15" s="841"/>
      <c r="OGJ15" s="841"/>
      <c r="OGK15" s="841"/>
      <c r="OGL15" s="841"/>
      <c r="OGM15" s="841"/>
      <c r="OGN15" s="841"/>
      <c r="OGO15" s="841"/>
      <c r="OGP15" s="841"/>
      <c r="OGQ15" s="841"/>
      <c r="OGR15" s="841"/>
      <c r="OGS15" s="841"/>
      <c r="OGT15" s="841"/>
      <c r="OGU15" s="841"/>
      <c r="OGV15" s="841"/>
      <c r="OGW15" s="841"/>
      <c r="OGX15" s="841"/>
      <c r="OGY15" s="841"/>
      <c r="OGZ15" s="841"/>
      <c r="OHA15" s="841"/>
      <c r="OHB15" s="841"/>
      <c r="OHC15" s="841"/>
      <c r="OHD15" s="841"/>
      <c r="OHE15" s="841"/>
      <c r="OHF15" s="841"/>
      <c r="OHG15" s="841"/>
      <c r="OHH15" s="841"/>
      <c r="OHI15" s="841"/>
      <c r="OHJ15" s="841"/>
      <c r="OHK15" s="841"/>
      <c r="OHL15" s="841"/>
      <c r="OHM15" s="841"/>
      <c r="OHN15" s="841"/>
      <c r="OHO15" s="841"/>
      <c r="OHP15" s="841"/>
      <c r="OHQ15" s="841"/>
      <c r="OHR15" s="841"/>
      <c r="OHS15" s="841"/>
      <c r="OHT15" s="841"/>
      <c r="OHU15" s="841"/>
      <c r="OHV15" s="841"/>
      <c r="OHW15" s="841"/>
      <c r="OHX15" s="841"/>
      <c r="OHY15" s="841"/>
      <c r="OHZ15" s="841"/>
      <c r="OIA15" s="841"/>
      <c r="OIB15" s="841"/>
      <c r="OIC15" s="841"/>
      <c r="OID15" s="841"/>
      <c r="OIE15" s="841"/>
      <c r="OIF15" s="841"/>
      <c r="OIG15" s="841"/>
      <c r="OIH15" s="841"/>
      <c r="OII15" s="841"/>
      <c r="OIJ15" s="841"/>
      <c r="OIK15" s="841"/>
      <c r="OIL15" s="841"/>
      <c r="OIM15" s="841"/>
      <c r="OIN15" s="841"/>
      <c r="OIO15" s="841"/>
      <c r="OIP15" s="841"/>
      <c r="OIQ15" s="841"/>
      <c r="OIR15" s="841"/>
      <c r="OIS15" s="841"/>
      <c r="OIT15" s="841"/>
      <c r="OIU15" s="841"/>
      <c r="OIV15" s="841"/>
      <c r="OIW15" s="841"/>
      <c r="OIX15" s="841"/>
      <c r="OIY15" s="841"/>
      <c r="OIZ15" s="841"/>
      <c r="OJA15" s="841"/>
      <c r="OJB15" s="841"/>
      <c r="OJC15" s="841"/>
      <c r="OJD15" s="841"/>
      <c r="OJE15" s="841"/>
      <c r="OJF15" s="841"/>
      <c r="OJG15" s="841"/>
      <c r="OJH15" s="841"/>
      <c r="OJI15" s="841"/>
      <c r="OJJ15" s="841"/>
      <c r="OJK15" s="841"/>
      <c r="OJL15" s="841"/>
      <c r="OJM15" s="841"/>
      <c r="OJN15" s="841"/>
      <c r="OJO15" s="841"/>
      <c r="OJP15" s="841"/>
      <c r="OJQ15" s="841"/>
      <c r="OJR15" s="841"/>
      <c r="OJS15" s="841"/>
      <c r="OJT15" s="841"/>
      <c r="OJU15" s="841"/>
      <c r="OJV15" s="841"/>
      <c r="OJW15" s="841"/>
      <c r="OJX15" s="841"/>
      <c r="OJY15" s="841"/>
      <c r="OJZ15" s="841"/>
      <c r="OKA15" s="841"/>
      <c r="OKB15" s="841"/>
      <c r="OKC15" s="841"/>
      <c r="OKD15" s="841"/>
      <c r="OKE15" s="841"/>
      <c r="OKF15" s="841"/>
      <c r="OKG15" s="841"/>
      <c r="OKH15" s="841"/>
      <c r="OKI15" s="841"/>
      <c r="OKJ15" s="841"/>
      <c r="OKK15" s="841"/>
      <c r="OKL15" s="841"/>
      <c r="OKM15" s="841"/>
      <c r="OKN15" s="841"/>
      <c r="OKO15" s="841"/>
      <c r="OKP15" s="841"/>
      <c r="OKQ15" s="841"/>
      <c r="OKR15" s="841"/>
      <c r="OKS15" s="841"/>
      <c r="OKT15" s="841"/>
      <c r="OKU15" s="841"/>
      <c r="OKV15" s="841"/>
      <c r="OKW15" s="841"/>
      <c r="OKX15" s="841"/>
      <c r="OKY15" s="841"/>
      <c r="OKZ15" s="841"/>
      <c r="OLA15" s="841"/>
      <c r="OLB15" s="841"/>
      <c r="OLC15" s="841"/>
      <c r="OLD15" s="841"/>
      <c r="OLE15" s="841"/>
      <c r="OLF15" s="841"/>
      <c r="OLG15" s="841"/>
      <c r="OLH15" s="841"/>
      <c r="OLI15" s="841"/>
      <c r="OLJ15" s="841"/>
      <c r="OLK15" s="841"/>
      <c r="OLL15" s="841"/>
      <c r="OLM15" s="841"/>
      <c r="OLN15" s="841"/>
      <c r="OLO15" s="841"/>
      <c r="OLP15" s="841"/>
      <c r="OLQ15" s="841"/>
      <c r="OLR15" s="841"/>
      <c r="OLS15" s="841"/>
      <c r="OLT15" s="841"/>
      <c r="OLU15" s="841"/>
      <c r="OLV15" s="841"/>
      <c r="OLW15" s="841"/>
      <c r="OLX15" s="841"/>
      <c r="OLY15" s="841"/>
      <c r="OLZ15" s="841"/>
      <c r="OMA15" s="841"/>
      <c r="OMB15" s="841"/>
      <c r="OMC15" s="841"/>
      <c r="OMD15" s="841"/>
      <c r="OME15" s="841"/>
      <c r="OMF15" s="841"/>
      <c r="OMG15" s="841"/>
      <c r="OMH15" s="841"/>
      <c r="OMI15" s="841"/>
      <c r="OMJ15" s="841"/>
      <c r="OMK15" s="841"/>
      <c r="OML15" s="841"/>
      <c r="OMM15" s="841"/>
      <c r="OMN15" s="841"/>
      <c r="OMO15" s="841"/>
      <c r="OMP15" s="841"/>
      <c r="OMQ15" s="841"/>
      <c r="OMR15" s="841"/>
      <c r="OMS15" s="841"/>
      <c r="OMT15" s="841"/>
      <c r="OMU15" s="841"/>
      <c r="OMV15" s="841"/>
      <c r="OMW15" s="841"/>
      <c r="OMX15" s="841"/>
      <c r="OMY15" s="841"/>
      <c r="OMZ15" s="841"/>
      <c r="ONA15" s="841"/>
      <c r="ONB15" s="841"/>
      <c r="ONC15" s="841"/>
      <c r="OND15" s="841"/>
      <c r="ONE15" s="841"/>
      <c r="ONF15" s="841"/>
      <c r="ONG15" s="841"/>
      <c r="ONH15" s="841"/>
      <c r="ONI15" s="841"/>
      <c r="ONJ15" s="841"/>
      <c r="ONK15" s="841"/>
      <c r="ONL15" s="841"/>
      <c r="ONM15" s="841"/>
      <c r="ONN15" s="841"/>
      <c r="ONO15" s="841"/>
      <c r="ONP15" s="841"/>
      <c r="ONQ15" s="841"/>
      <c r="ONR15" s="841"/>
      <c r="ONS15" s="841"/>
      <c r="ONT15" s="841"/>
      <c r="ONU15" s="841"/>
      <c r="ONV15" s="841"/>
      <c r="ONW15" s="841"/>
      <c r="ONX15" s="841"/>
      <c r="ONY15" s="841"/>
      <c r="ONZ15" s="841"/>
      <c r="OOA15" s="841"/>
      <c r="OOB15" s="841"/>
      <c r="OOC15" s="841"/>
      <c r="OOD15" s="841"/>
      <c r="OOE15" s="841"/>
      <c r="OOF15" s="841"/>
      <c r="OOG15" s="841"/>
      <c r="OOH15" s="841"/>
      <c r="OOI15" s="841"/>
      <c r="OOJ15" s="841"/>
      <c r="OOK15" s="841"/>
      <c r="OOL15" s="841"/>
      <c r="OOM15" s="841"/>
      <c r="OON15" s="841"/>
      <c r="OOO15" s="841"/>
      <c r="OOP15" s="841"/>
      <c r="OOQ15" s="841"/>
      <c r="OOR15" s="841"/>
      <c r="OOS15" s="841"/>
      <c r="OOT15" s="841"/>
      <c r="OOU15" s="841"/>
      <c r="OOV15" s="841"/>
      <c r="OOW15" s="841"/>
      <c r="OOX15" s="841"/>
      <c r="OOY15" s="841"/>
      <c r="OOZ15" s="841"/>
      <c r="OPA15" s="841"/>
      <c r="OPB15" s="841"/>
      <c r="OPC15" s="841"/>
      <c r="OPD15" s="841"/>
      <c r="OPE15" s="841"/>
      <c r="OPF15" s="841"/>
      <c r="OPG15" s="841"/>
      <c r="OPH15" s="841"/>
      <c r="OPI15" s="841"/>
      <c r="OPJ15" s="841"/>
      <c r="OPK15" s="841"/>
      <c r="OPL15" s="841"/>
      <c r="OPM15" s="841"/>
      <c r="OPN15" s="841"/>
      <c r="OPO15" s="841"/>
      <c r="OPP15" s="841"/>
      <c r="OPQ15" s="841"/>
      <c r="OPR15" s="841"/>
      <c r="OPS15" s="841"/>
      <c r="OPT15" s="841"/>
      <c r="OPU15" s="841"/>
      <c r="OPV15" s="841"/>
      <c r="OPW15" s="841"/>
      <c r="OPX15" s="841"/>
      <c r="OPY15" s="841"/>
      <c r="OPZ15" s="841"/>
      <c r="OQA15" s="841"/>
      <c r="OQB15" s="841"/>
      <c r="OQC15" s="841"/>
      <c r="OQD15" s="841"/>
      <c r="OQE15" s="841"/>
      <c r="OQF15" s="841"/>
      <c r="OQG15" s="841"/>
      <c r="OQH15" s="841"/>
      <c r="OQI15" s="841"/>
      <c r="OQJ15" s="841"/>
      <c r="OQK15" s="841"/>
      <c r="OQL15" s="841"/>
      <c r="OQM15" s="841"/>
      <c r="OQN15" s="841"/>
      <c r="OQO15" s="841"/>
      <c r="OQP15" s="841"/>
      <c r="OQQ15" s="841"/>
      <c r="OQR15" s="841"/>
      <c r="OQS15" s="841"/>
      <c r="OQT15" s="841"/>
      <c r="OQU15" s="841"/>
      <c r="OQV15" s="841"/>
      <c r="OQW15" s="841"/>
      <c r="OQX15" s="841"/>
      <c r="OQY15" s="841"/>
      <c r="OQZ15" s="841"/>
      <c r="ORA15" s="841"/>
      <c r="ORB15" s="841"/>
      <c r="ORC15" s="841"/>
      <c r="ORD15" s="841"/>
      <c r="ORE15" s="841"/>
      <c r="ORF15" s="841"/>
      <c r="ORG15" s="841"/>
      <c r="ORH15" s="841"/>
      <c r="ORI15" s="841"/>
      <c r="ORJ15" s="841"/>
      <c r="ORK15" s="841"/>
      <c r="ORL15" s="841"/>
      <c r="ORM15" s="841"/>
      <c r="ORN15" s="841"/>
      <c r="ORO15" s="841"/>
      <c r="ORP15" s="841"/>
      <c r="ORQ15" s="841"/>
      <c r="ORR15" s="841"/>
      <c r="ORS15" s="841"/>
      <c r="ORT15" s="841"/>
      <c r="ORU15" s="841"/>
      <c r="ORV15" s="841"/>
      <c r="ORW15" s="841"/>
      <c r="ORX15" s="841"/>
      <c r="ORY15" s="841"/>
      <c r="ORZ15" s="841"/>
      <c r="OSA15" s="841"/>
      <c r="OSB15" s="841"/>
      <c r="OSC15" s="841"/>
      <c r="OSD15" s="841"/>
      <c r="OSE15" s="841"/>
      <c r="OSF15" s="841"/>
      <c r="OSG15" s="841"/>
      <c r="OSH15" s="841"/>
      <c r="OSI15" s="841"/>
      <c r="OSJ15" s="841"/>
      <c r="OSK15" s="841"/>
      <c r="OSL15" s="841"/>
      <c r="OSM15" s="841"/>
      <c r="OSN15" s="841"/>
      <c r="OSO15" s="841"/>
      <c r="OSP15" s="841"/>
      <c r="OSQ15" s="841"/>
      <c r="OSR15" s="841"/>
      <c r="OSS15" s="841"/>
      <c r="OST15" s="841"/>
      <c r="OSU15" s="841"/>
      <c r="OSV15" s="841"/>
      <c r="OSW15" s="841"/>
      <c r="OSX15" s="841"/>
      <c r="OSY15" s="841"/>
      <c r="OSZ15" s="841"/>
      <c r="OTA15" s="841"/>
      <c r="OTB15" s="841"/>
      <c r="OTC15" s="841"/>
      <c r="OTD15" s="841"/>
      <c r="OTE15" s="841"/>
      <c r="OTF15" s="841"/>
      <c r="OTG15" s="841"/>
      <c r="OTH15" s="841"/>
      <c r="OTI15" s="841"/>
      <c r="OTJ15" s="841"/>
      <c r="OTK15" s="841"/>
      <c r="OTL15" s="841"/>
      <c r="OTM15" s="841"/>
      <c r="OTN15" s="841"/>
      <c r="OTO15" s="841"/>
      <c r="OTP15" s="841"/>
      <c r="OTQ15" s="841"/>
      <c r="OTR15" s="841"/>
      <c r="OTS15" s="841"/>
      <c r="OTT15" s="841"/>
      <c r="OTU15" s="841"/>
      <c r="OTV15" s="841"/>
      <c r="OTW15" s="841"/>
      <c r="OTX15" s="841"/>
      <c r="OTY15" s="841"/>
      <c r="OTZ15" s="841"/>
      <c r="OUA15" s="841"/>
      <c r="OUB15" s="841"/>
      <c r="OUC15" s="841"/>
      <c r="OUD15" s="841"/>
      <c r="OUE15" s="841"/>
      <c r="OUF15" s="841"/>
      <c r="OUG15" s="841"/>
      <c r="OUH15" s="841"/>
      <c r="OUI15" s="841"/>
      <c r="OUJ15" s="841"/>
      <c r="OUK15" s="841"/>
      <c r="OUL15" s="841"/>
      <c r="OUM15" s="841"/>
      <c r="OUN15" s="841"/>
      <c r="OUO15" s="841"/>
      <c r="OUP15" s="841"/>
      <c r="OUQ15" s="841"/>
      <c r="OUR15" s="841"/>
      <c r="OUS15" s="841"/>
      <c r="OUT15" s="841"/>
      <c r="OUU15" s="841"/>
      <c r="OUV15" s="841"/>
      <c r="OUW15" s="841"/>
      <c r="OUX15" s="841"/>
      <c r="OUY15" s="841"/>
      <c r="OUZ15" s="841"/>
      <c r="OVA15" s="841"/>
      <c r="OVB15" s="841"/>
      <c r="OVC15" s="841"/>
      <c r="OVD15" s="841"/>
      <c r="OVE15" s="841"/>
      <c r="OVF15" s="841"/>
      <c r="OVG15" s="841"/>
      <c r="OVH15" s="841"/>
      <c r="OVI15" s="841"/>
      <c r="OVJ15" s="841"/>
      <c r="OVK15" s="841"/>
      <c r="OVL15" s="841"/>
      <c r="OVM15" s="841"/>
      <c r="OVN15" s="841"/>
      <c r="OVO15" s="841"/>
      <c r="OVP15" s="841"/>
      <c r="OVQ15" s="841"/>
      <c r="OVR15" s="841"/>
      <c r="OVS15" s="841"/>
      <c r="OVT15" s="841"/>
      <c r="OVU15" s="841"/>
      <c r="OVV15" s="841"/>
      <c r="OVW15" s="841"/>
      <c r="OVX15" s="841"/>
      <c r="OVY15" s="841"/>
      <c r="OVZ15" s="841"/>
      <c r="OWA15" s="841"/>
      <c r="OWB15" s="841"/>
      <c r="OWC15" s="841"/>
      <c r="OWD15" s="841"/>
      <c r="OWE15" s="841"/>
      <c r="OWF15" s="841"/>
      <c r="OWG15" s="841"/>
      <c r="OWH15" s="841"/>
      <c r="OWI15" s="841"/>
      <c r="OWJ15" s="841"/>
      <c r="OWK15" s="841"/>
      <c r="OWL15" s="841"/>
      <c r="OWM15" s="841"/>
      <c r="OWN15" s="841"/>
      <c r="OWO15" s="841"/>
      <c r="OWP15" s="841"/>
      <c r="OWQ15" s="841"/>
      <c r="OWR15" s="841"/>
      <c r="OWS15" s="841"/>
      <c r="OWT15" s="841"/>
      <c r="OWU15" s="841"/>
      <c r="OWV15" s="841"/>
      <c r="OWW15" s="841"/>
      <c r="OWX15" s="841"/>
      <c r="OWY15" s="841"/>
      <c r="OWZ15" s="841"/>
      <c r="OXA15" s="841"/>
      <c r="OXB15" s="841"/>
      <c r="OXC15" s="841"/>
      <c r="OXD15" s="841"/>
      <c r="OXE15" s="841"/>
      <c r="OXF15" s="841"/>
      <c r="OXG15" s="841"/>
      <c r="OXH15" s="841"/>
      <c r="OXI15" s="841"/>
      <c r="OXJ15" s="841"/>
      <c r="OXK15" s="841"/>
      <c r="OXL15" s="841"/>
      <c r="OXM15" s="841"/>
      <c r="OXN15" s="841"/>
      <c r="OXO15" s="841"/>
      <c r="OXP15" s="841"/>
      <c r="OXQ15" s="841"/>
      <c r="OXR15" s="841"/>
      <c r="OXS15" s="841"/>
      <c r="OXT15" s="841"/>
      <c r="OXU15" s="841"/>
      <c r="OXV15" s="841"/>
      <c r="OXW15" s="841"/>
      <c r="OXX15" s="841"/>
      <c r="OXY15" s="841"/>
      <c r="OXZ15" s="841"/>
      <c r="OYA15" s="841"/>
      <c r="OYB15" s="841"/>
      <c r="OYC15" s="841"/>
      <c r="OYD15" s="841"/>
      <c r="OYE15" s="841"/>
      <c r="OYF15" s="841"/>
      <c r="OYG15" s="841"/>
      <c r="OYH15" s="841"/>
      <c r="OYI15" s="841"/>
      <c r="OYJ15" s="841"/>
      <c r="OYK15" s="841"/>
      <c r="OYL15" s="841"/>
      <c r="OYM15" s="841"/>
      <c r="OYN15" s="841"/>
      <c r="OYO15" s="841"/>
      <c r="OYP15" s="841"/>
      <c r="OYQ15" s="841"/>
      <c r="OYR15" s="841"/>
      <c r="OYS15" s="841"/>
      <c r="OYT15" s="841"/>
      <c r="OYU15" s="841"/>
      <c r="OYV15" s="841"/>
      <c r="OYW15" s="841"/>
      <c r="OYX15" s="841"/>
      <c r="OYY15" s="841"/>
      <c r="OYZ15" s="841"/>
      <c r="OZA15" s="841"/>
      <c r="OZB15" s="841"/>
      <c r="OZC15" s="841"/>
      <c r="OZD15" s="841"/>
      <c r="OZE15" s="841"/>
      <c r="OZF15" s="841"/>
      <c r="OZG15" s="841"/>
      <c r="OZH15" s="841"/>
      <c r="OZI15" s="841"/>
      <c r="OZJ15" s="841"/>
      <c r="OZK15" s="841"/>
      <c r="OZL15" s="841"/>
      <c r="OZM15" s="841"/>
      <c r="OZN15" s="841"/>
      <c r="OZO15" s="841"/>
      <c r="OZP15" s="841"/>
      <c r="OZQ15" s="841"/>
      <c r="OZR15" s="841"/>
      <c r="OZS15" s="841"/>
      <c r="OZT15" s="841"/>
      <c r="OZU15" s="841"/>
      <c r="OZV15" s="841"/>
      <c r="OZW15" s="841"/>
      <c r="OZX15" s="841"/>
      <c r="OZY15" s="841"/>
      <c r="OZZ15" s="841"/>
      <c r="PAA15" s="841"/>
      <c r="PAB15" s="841"/>
      <c r="PAC15" s="841"/>
      <c r="PAD15" s="841"/>
      <c r="PAE15" s="841"/>
      <c r="PAF15" s="841"/>
      <c r="PAG15" s="841"/>
      <c r="PAH15" s="841"/>
      <c r="PAI15" s="841"/>
      <c r="PAJ15" s="841"/>
      <c r="PAK15" s="841"/>
      <c r="PAL15" s="841"/>
      <c r="PAM15" s="841"/>
      <c r="PAN15" s="841"/>
      <c r="PAO15" s="841"/>
      <c r="PAP15" s="841"/>
      <c r="PAQ15" s="841"/>
      <c r="PAR15" s="841"/>
      <c r="PAS15" s="841"/>
      <c r="PAT15" s="841"/>
      <c r="PAU15" s="841"/>
      <c r="PAV15" s="841"/>
      <c r="PAW15" s="841"/>
      <c r="PAX15" s="841"/>
      <c r="PAY15" s="841"/>
      <c r="PAZ15" s="841"/>
      <c r="PBA15" s="841"/>
      <c r="PBB15" s="841"/>
      <c r="PBC15" s="841"/>
      <c r="PBD15" s="841"/>
      <c r="PBE15" s="841"/>
      <c r="PBF15" s="841"/>
      <c r="PBG15" s="841"/>
      <c r="PBH15" s="841"/>
      <c r="PBI15" s="841"/>
      <c r="PBJ15" s="841"/>
      <c r="PBK15" s="841"/>
      <c r="PBL15" s="841"/>
      <c r="PBM15" s="841"/>
      <c r="PBN15" s="841"/>
      <c r="PBO15" s="841"/>
      <c r="PBP15" s="841"/>
      <c r="PBQ15" s="841"/>
      <c r="PBR15" s="841"/>
      <c r="PBS15" s="841"/>
      <c r="PBT15" s="841"/>
      <c r="PBU15" s="841"/>
      <c r="PBV15" s="841"/>
      <c r="PBW15" s="841"/>
      <c r="PBX15" s="841"/>
      <c r="PBY15" s="841"/>
      <c r="PBZ15" s="841"/>
      <c r="PCA15" s="841"/>
      <c r="PCB15" s="841"/>
      <c r="PCC15" s="841"/>
      <c r="PCD15" s="841"/>
      <c r="PCE15" s="841"/>
      <c r="PCF15" s="841"/>
      <c r="PCG15" s="841"/>
      <c r="PCH15" s="841"/>
      <c r="PCI15" s="841"/>
      <c r="PCJ15" s="841"/>
      <c r="PCK15" s="841"/>
      <c r="PCL15" s="841"/>
      <c r="PCM15" s="841"/>
      <c r="PCN15" s="841"/>
      <c r="PCO15" s="841"/>
      <c r="PCP15" s="841"/>
      <c r="PCQ15" s="841"/>
      <c r="PCR15" s="841"/>
      <c r="PCS15" s="841"/>
      <c r="PCT15" s="841"/>
      <c r="PCU15" s="841"/>
      <c r="PCV15" s="841"/>
      <c r="PCW15" s="841"/>
      <c r="PCX15" s="841"/>
      <c r="PCY15" s="841"/>
      <c r="PCZ15" s="841"/>
      <c r="PDA15" s="841"/>
      <c r="PDB15" s="841"/>
      <c r="PDC15" s="841"/>
      <c r="PDD15" s="841"/>
      <c r="PDE15" s="841"/>
      <c r="PDF15" s="841"/>
      <c r="PDG15" s="841"/>
      <c r="PDH15" s="841"/>
      <c r="PDI15" s="841"/>
      <c r="PDJ15" s="841"/>
      <c r="PDK15" s="841"/>
      <c r="PDL15" s="841"/>
      <c r="PDM15" s="841"/>
      <c r="PDN15" s="841"/>
      <c r="PDO15" s="841"/>
      <c r="PDP15" s="841"/>
      <c r="PDQ15" s="841"/>
      <c r="PDR15" s="841"/>
      <c r="PDS15" s="841"/>
      <c r="PDT15" s="841"/>
      <c r="PDU15" s="841"/>
      <c r="PDV15" s="841"/>
      <c r="PDW15" s="841"/>
      <c r="PDX15" s="841"/>
      <c r="PDY15" s="841"/>
      <c r="PDZ15" s="841"/>
      <c r="PEA15" s="841"/>
      <c r="PEB15" s="841"/>
      <c r="PEC15" s="841"/>
      <c r="PED15" s="841"/>
      <c r="PEE15" s="841"/>
      <c r="PEF15" s="841"/>
      <c r="PEG15" s="841"/>
      <c r="PEH15" s="841"/>
      <c r="PEI15" s="841"/>
      <c r="PEJ15" s="841"/>
      <c r="PEK15" s="841"/>
      <c r="PEL15" s="841"/>
      <c r="PEM15" s="841"/>
      <c r="PEN15" s="841"/>
      <c r="PEO15" s="841"/>
      <c r="PEP15" s="841"/>
      <c r="PEQ15" s="841"/>
      <c r="PER15" s="841"/>
      <c r="PES15" s="841"/>
      <c r="PET15" s="841"/>
      <c r="PEU15" s="841"/>
      <c r="PEV15" s="841"/>
      <c r="PEW15" s="841"/>
      <c r="PEX15" s="841"/>
      <c r="PEY15" s="841"/>
      <c r="PEZ15" s="841"/>
      <c r="PFA15" s="841"/>
      <c r="PFB15" s="841"/>
      <c r="PFC15" s="841"/>
      <c r="PFD15" s="841"/>
      <c r="PFE15" s="841"/>
      <c r="PFF15" s="841"/>
      <c r="PFG15" s="841"/>
      <c r="PFH15" s="841"/>
      <c r="PFI15" s="841"/>
      <c r="PFJ15" s="841"/>
      <c r="PFK15" s="841"/>
      <c r="PFL15" s="841"/>
      <c r="PFM15" s="841"/>
      <c r="PFN15" s="841"/>
      <c r="PFO15" s="841"/>
      <c r="PFP15" s="841"/>
      <c r="PFQ15" s="841"/>
      <c r="PFR15" s="841"/>
      <c r="PFS15" s="841"/>
      <c r="PFT15" s="841"/>
      <c r="PFU15" s="841"/>
      <c r="PFV15" s="841"/>
      <c r="PFW15" s="841"/>
      <c r="PFX15" s="841"/>
      <c r="PFY15" s="841"/>
      <c r="PFZ15" s="841"/>
      <c r="PGA15" s="841"/>
      <c r="PGB15" s="841"/>
      <c r="PGC15" s="841"/>
      <c r="PGD15" s="841"/>
      <c r="PGE15" s="841"/>
      <c r="PGF15" s="841"/>
      <c r="PGG15" s="841"/>
      <c r="PGH15" s="841"/>
      <c r="PGI15" s="841"/>
      <c r="PGJ15" s="841"/>
      <c r="PGK15" s="841"/>
      <c r="PGL15" s="841"/>
      <c r="PGM15" s="841"/>
      <c r="PGN15" s="841"/>
      <c r="PGO15" s="841"/>
      <c r="PGP15" s="841"/>
      <c r="PGQ15" s="841"/>
      <c r="PGR15" s="841"/>
      <c r="PGS15" s="841"/>
      <c r="PGT15" s="841"/>
      <c r="PGU15" s="841"/>
      <c r="PGV15" s="841"/>
      <c r="PGW15" s="841"/>
      <c r="PGX15" s="841"/>
      <c r="PGY15" s="841"/>
      <c r="PGZ15" s="841"/>
      <c r="PHA15" s="841"/>
      <c r="PHB15" s="841"/>
      <c r="PHC15" s="841"/>
      <c r="PHD15" s="841"/>
      <c r="PHE15" s="841"/>
      <c r="PHF15" s="841"/>
      <c r="PHG15" s="841"/>
      <c r="PHH15" s="841"/>
      <c r="PHI15" s="841"/>
      <c r="PHJ15" s="841"/>
      <c r="PHK15" s="841"/>
      <c r="PHL15" s="841"/>
      <c r="PHM15" s="841"/>
      <c r="PHN15" s="841"/>
      <c r="PHO15" s="841"/>
      <c r="PHP15" s="841"/>
      <c r="PHQ15" s="841"/>
      <c r="PHR15" s="841"/>
      <c r="PHS15" s="841"/>
      <c r="PHT15" s="841"/>
      <c r="PHU15" s="841"/>
      <c r="PHV15" s="841"/>
      <c r="PHW15" s="841"/>
      <c r="PHX15" s="841"/>
      <c r="PHY15" s="841"/>
      <c r="PHZ15" s="841"/>
      <c r="PIA15" s="841"/>
      <c r="PIB15" s="841"/>
      <c r="PIC15" s="841"/>
      <c r="PID15" s="841"/>
      <c r="PIE15" s="841"/>
      <c r="PIF15" s="841"/>
      <c r="PIG15" s="841"/>
      <c r="PIH15" s="841"/>
      <c r="PII15" s="841"/>
      <c r="PIJ15" s="841"/>
      <c r="PIK15" s="841"/>
      <c r="PIL15" s="841"/>
      <c r="PIM15" s="841"/>
      <c r="PIN15" s="841"/>
      <c r="PIO15" s="841"/>
      <c r="PIP15" s="841"/>
      <c r="PIQ15" s="841"/>
      <c r="PIR15" s="841"/>
      <c r="PIS15" s="841"/>
      <c r="PIT15" s="841"/>
      <c r="PIU15" s="841"/>
      <c r="PIV15" s="841"/>
      <c r="PIW15" s="841"/>
      <c r="PIX15" s="841"/>
      <c r="PIY15" s="841"/>
      <c r="PIZ15" s="841"/>
      <c r="PJA15" s="841"/>
      <c r="PJB15" s="841"/>
      <c r="PJC15" s="841"/>
      <c r="PJD15" s="841"/>
      <c r="PJE15" s="841"/>
      <c r="PJF15" s="841"/>
      <c r="PJG15" s="841"/>
      <c r="PJH15" s="841"/>
      <c r="PJI15" s="841"/>
      <c r="PJJ15" s="841"/>
      <c r="PJK15" s="841"/>
      <c r="PJL15" s="841"/>
      <c r="PJM15" s="841"/>
      <c r="PJN15" s="841"/>
      <c r="PJO15" s="841"/>
      <c r="PJP15" s="841"/>
      <c r="PJQ15" s="841"/>
      <c r="PJR15" s="841"/>
      <c r="PJS15" s="841"/>
      <c r="PJT15" s="841"/>
      <c r="PJU15" s="841"/>
      <c r="PJV15" s="841"/>
      <c r="PJW15" s="841"/>
      <c r="PJX15" s="841"/>
      <c r="PJY15" s="841"/>
      <c r="PJZ15" s="841"/>
      <c r="PKA15" s="841"/>
      <c r="PKB15" s="841"/>
      <c r="PKC15" s="841"/>
      <c r="PKD15" s="841"/>
      <c r="PKE15" s="841"/>
      <c r="PKF15" s="841"/>
      <c r="PKG15" s="841"/>
      <c r="PKH15" s="841"/>
      <c r="PKI15" s="841"/>
      <c r="PKJ15" s="841"/>
      <c r="PKK15" s="841"/>
      <c r="PKL15" s="841"/>
      <c r="PKM15" s="841"/>
      <c r="PKN15" s="841"/>
      <c r="PKO15" s="841"/>
      <c r="PKP15" s="841"/>
      <c r="PKQ15" s="841"/>
      <c r="PKR15" s="841"/>
      <c r="PKS15" s="841"/>
      <c r="PKT15" s="841"/>
      <c r="PKU15" s="841"/>
      <c r="PKV15" s="841"/>
      <c r="PKW15" s="841"/>
      <c r="PKX15" s="841"/>
      <c r="PKY15" s="841"/>
      <c r="PKZ15" s="841"/>
      <c r="PLA15" s="841"/>
      <c r="PLB15" s="841"/>
      <c r="PLC15" s="841"/>
      <c r="PLD15" s="841"/>
      <c r="PLE15" s="841"/>
      <c r="PLF15" s="841"/>
      <c r="PLG15" s="841"/>
      <c r="PLH15" s="841"/>
      <c r="PLI15" s="841"/>
      <c r="PLJ15" s="841"/>
      <c r="PLK15" s="841"/>
      <c r="PLL15" s="841"/>
      <c r="PLM15" s="841"/>
      <c r="PLN15" s="841"/>
      <c r="PLO15" s="841"/>
      <c r="PLP15" s="841"/>
      <c r="PLQ15" s="841"/>
      <c r="PLR15" s="841"/>
      <c r="PLS15" s="841"/>
      <c r="PLT15" s="841"/>
      <c r="PLU15" s="841"/>
      <c r="PLV15" s="841"/>
      <c r="PLW15" s="841"/>
      <c r="PLX15" s="841"/>
      <c r="PLY15" s="841"/>
      <c r="PLZ15" s="841"/>
      <c r="PMA15" s="841"/>
      <c r="PMB15" s="841"/>
      <c r="PMC15" s="841"/>
      <c r="PMD15" s="841"/>
      <c r="PME15" s="841"/>
      <c r="PMF15" s="841"/>
      <c r="PMG15" s="841"/>
      <c r="PMH15" s="841"/>
      <c r="PMI15" s="841"/>
      <c r="PMJ15" s="841"/>
      <c r="PMK15" s="841"/>
      <c r="PML15" s="841"/>
      <c r="PMM15" s="841"/>
      <c r="PMN15" s="841"/>
      <c r="PMO15" s="841"/>
      <c r="PMP15" s="841"/>
      <c r="PMQ15" s="841"/>
      <c r="PMR15" s="841"/>
      <c r="PMS15" s="841"/>
      <c r="PMT15" s="841"/>
      <c r="PMU15" s="841"/>
      <c r="PMV15" s="841"/>
      <c r="PMW15" s="841"/>
      <c r="PMX15" s="841"/>
      <c r="PMY15" s="841"/>
      <c r="PMZ15" s="841"/>
      <c r="PNA15" s="841"/>
      <c r="PNB15" s="841"/>
      <c r="PNC15" s="841"/>
      <c r="PND15" s="841"/>
      <c r="PNE15" s="841"/>
      <c r="PNF15" s="841"/>
      <c r="PNG15" s="841"/>
      <c r="PNH15" s="841"/>
      <c r="PNI15" s="841"/>
      <c r="PNJ15" s="841"/>
      <c r="PNK15" s="841"/>
      <c r="PNL15" s="841"/>
      <c r="PNM15" s="841"/>
      <c r="PNN15" s="841"/>
      <c r="PNO15" s="841"/>
      <c r="PNP15" s="841"/>
      <c r="PNQ15" s="841"/>
      <c r="PNR15" s="841"/>
      <c r="PNS15" s="841"/>
      <c r="PNT15" s="841"/>
      <c r="PNU15" s="841"/>
      <c r="PNV15" s="841"/>
      <c r="PNW15" s="841"/>
      <c r="PNX15" s="841"/>
      <c r="PNY15" s="841"/>
      <c r="PNZ15" s="841"/>
      <c r="POA15" s="841"/>
      <c r="POB15" s="841"/>
      <c r="POC15" s="841"/>
      <c r="POD15" s="841"/>
      <c r="POE15" s="841"/>
      <c r="POF15" s="841"/>
      <c r="POG15" s="841"/>
      <c r="POH15" s="841"/>
      <c r="POI15" s="841"/>
      <c r="POJ15" s="841"/>
      <c r="POK15" s="841"/>
      <c r="POL15" s="841"/>
      <c r="POM15" s="841"/>
      <c r="PON15" s="841"/>
      <c r="POO15" s="841"/>
      <c r="POP15" s="841"/>
      <c r="POQ15" s="841"/>
      <c r="POR15" s="841"/>
      <c r="POS15" s="841"/>
      <c r="POT15" s="841"/>
      <c r="POU15" s="841"/>
      <c r="POV15" s="841"/>
      <c r="POW15" s="841"/>
      <c r="POX15" s="841"/>
      <c r="POY15" s="841"/>
      <c r="POZ15" s="841"/>
      <c r="PPA15" s="841"/>
      <c r="PPB15" s="841"/>
      <c r="PPC15" s="841"/>
      <c r="PPD15" s="841"/>
      <c r="PPE15" s="841"/>
      <c r="PPF15" s="841"/>
      <c r="PPG15" s="841"/>
      <c r="PPH15" s="841"/>
      <c r="PPI15" s="841"/>
      <c r="PPJ15" s="841"/>
      <c r="PPK15" s="841"/>
      <c r="PPL15" s="841"/>
      <c r="PPM15" s="841"/>
      <c r="PPN15" s="841"/>
      <c r="PPO15" s="841"/>
      <c r="PPP15" s="841"/>
      <c r="PPQ15" s="841"/>
      <c r="PPR15" s="841"/>
      <c r="PPS15" s="841"/>
      <c r="PPT15" s="841"/>
      <c r="PPU15" s="841"/>
      <c r="PPV15" s="841"/>
      <c r="PPW15" s="841"/>
      <c r="PPX15" s="841"/>
      <c r="PPY15" s="841"/>
      <c r="PPZ15" s="841"/>
      <c r="PQA15" s="841"/>
      <c r="PQB15" s="841"/>
      <c r="PQC15" s="841"/>
      <c r="PQD15" s="841"/>
      <c r="PQE15" s="841"/>
      <c r="PQF15" s="841"/>
      <c r="PQG15" s="841"/>
      <c r="PQH15" s="841"/>
      <c r="PQI15" s="841"/>
      <c r="PQJ15" s="841"/>
      <c r="PQK15" s="841"/>
      <c r="PQL15" s="841"/>
      <c r="PQM15" s="841"/>
      <c r="PQN15" s="841"/>
      <c r="PQO15" s="841"/>
      <c r="PQP15" s="841"/>
      <c r="PQQ15" s="841"/>
      <c r="PQR15" s="841"/>
      <c r="PQS15" s="841"/>
      <c r="PQT15" s="841"/>
      <c r="PQU15" s="841"/>
      <c r="PQV15" s="841"/>
      <c r="PQW15" s="841"/>
      <c r="PQX15" s="841"/>
      <c r="PQY15" s="841"/>
      <c r="PQZ15" s="841"/>
      <c r="PRA15" s="841"/>
      <c r="PRB15" s="841"/>
      <c r="PRC15" s="841"/>
      <c r="PRD15" s="841"/>
      <c r="PRE15" s="841"/>
      <c r="PRF15" s="841"/>
      <c r="PRG15" s="841"/>
      <c r="PRH15" s="841"/>
      <c r="PRI15" s="841"/>
      <c r="PRJ15" s="841"/>
      <c r="PRK15" s="841"/>
      <c r="PRL15" s="841"/>
      <c r="PRM15" s="841"/>
      <c r="PRN15" s="841"/>
      <c r="PRO15" s="841"/>
      <c r="PRP15" s="841"/>
      <c r="PRQ15" s="841"/>
      <c r="PRR15" s="841"/>
      <c r="PRS15" s="841"/>
      <c r="PRT15" s="841"/>
      <c r="PRU15" s="841"/>
      <c r="PRV15" s="841"/>
      <c r="PRW15" s="841"/>
      <c r="PRX15" s="841"/>
      <c r="PRY15" s="841"/>
      <c r="PRZ15" s="841"/>
      <c r="PSA15" s="841"/>
      <c r="PSB15" s="841"/>
      <c r="PSC15" s="841"/>
      <c r="PSD15" s="841"/>
      <c r="PSE15" s="841"/>
      <c r="PSF15" s="841"/>
      <c r="PSG15" s="841"/>
      <c r="PSH15" s="841"/>
      <c r="PSI15" s="841"/>
      <c r="PSJ15" s="841"/>
      <c r="PSK15" s="841"/>
      <c r="PSL15" s="841"/>
      <c r="PSM15" s="841"/>
      <c r="PSN15" s="841"/>
      <c r="PSO15" s="841"/>
      <c r="PSP15" s="841"/>
      <c r="PSQ15" s="841"/>
      <c r="PSR15" s="841"/>
      <c r="PSS15" s="841"/>
      <c r="PST15" s="841"/>
      <c r="PSU15" s="841"/>
      <c r="PSV15" s="841"/>
      <c r="PSW15" s="841"/>
      <c r="PSX15" s="841"/>
      <c r="PSY15" s="841"/>
      <c r="PSZ15" s="841"/>
      <c r="PTA15" s="841"/>
      <c r="PTB15" s="841"/>
      <c r="PTC15" s="841"/>
      <c r="PTD15" s="841"/>
      <c r="PTE15" s="841"/>
      <c r="PTF15" s="841"/>
      <c r="PTG15" s="841"/>
      <c r="PTH15" s="841"/>
      <c r="PTI15" s="841"/>
      <c r="PTJ15" s="841"/>
      <c r="PTK15" s="841"/>
      <c r="PTL15" s="841"/>
      <c r="PTM15" s="841"/>
      <c r="PTN15" s="841"/>
      <c r="PTO15" s="841"/>
      <c r="PTP15" s="841"/>
      <c r="PTQ15" s="841"/>
      <c r="PTR15" s="841"/>
      <c r="PTS15" s="841"/>
      <c r="PTT15" s="841"/>
      <c r="PTU15" s="841"/>
      <c r="PTV15" s="841"/>
      <c r="PTW15" s="841"/>
      <c r="PTX15" s="841"/>
      <c r="PTY15" s="841"/>
      <c r="PTZ15" s="841"/>
      <c r="PUA15" s="841"/>
      <c r="PUB15" s="841"/>
      <c r="PUC15" s="841"/>
      <c r="PUD15" s="841"/>
      <c r="PUE15" s="841"/>
      <c r="PUF15" s="841"/>
      <c r="PUG15" s="841"/>
      <c r="PUH15" s="841"/>
      <c r="PUI15" s="841"/>
      <c r="PUJ15" s="841"/>
      <c r="PUK15" s="841"/>
      <c r="PUL15" s="841"/>
      <c r="PUM15" s="841"/>
      <c r="PUN15" s="841"/>
      <c r="PUO15" s="841"/>
      <c r="PUP15" s="841"/>
      <c r="PUQ15" s="841"/>
      <c r="PUR15" s="841"/>
      <c r="PUS15" s="841"/>
      <c r="PUT15" s="841"/>
      <c r="PUU15" s="841"/>
      <c r="PUV15" s="841"/>
      <c r="PUW15" s="841"/>
      <c r="PUX15" s="841"/>
      <c r="PUY15" s="841"/>
      <c r="PUZ15" s="841"/>
      <c r="PVA15" s="841"/>
      <c r="PVB15" s="841"/>
      <c r="PVC15" s="841"/>
      <c r="PVD15" s="841"/>
      <c r="PVE15" s="841"/>
      <c r="PVF15" s="841"/>
      <c r="PVG15" s="841"/>
      <c r="PVH15" s="841"/>
      <c r="PVI15" s="841"/>
      <c r="PVJ15" s="841"/>
      <c r="PVK15" s="841"/>
      <c r="PVL15" s="841"/>
      <c r="PVM15" s="841"/>
      <c r="PVN15" s="841"/>
      <c r="PVO15" s="841"/>
      <c r="PVP15" s="841"/>
      <c r="PVQ15" s="841"/>
      <c r="PVR15" s="841"/>
      <c r="PVS15" s="841"/>
      <c r="PVT15" s="841"/>
      <c r="PVU15" s="841"/>
      <c r="PVV15" s="841"/>
      <c r="PVW15" s="841"/>
      <c r="PVX15" s="841"/>
      <c r="PVY15" s="841"/>
      <c r="PVZ15" s="841"/>
      <c r="PWA15" s="841"/>
      <c r="PWB15" s="841"/>
      <c r="PWC15" s="841"/>
      <c r="PWD15" s="841"/>
      <c r="PWE15" s="841"/>
      <c r="PWF15" s="841"/>
      <c r="PWG15" s="841"/>
      <c r="PWH15" s="841"/>
      <c r="PWI15" s="841"/>
      <c r="PWJ15" s="841"/>
      <c r="PWK15" s="841"/>
      <c r="PWL15" s="841"/>
      <c r="PWM15" s="841"/>
      <c r="PWN15" s="841"/>
      <c r="PWO15" s="841"/>
      <c r="PWP15" s="841"/>
      <c r="PWQ15" s="841"/>
      <c r="PWR15" s="841"/>
      <c r="PWS15" s="841"/>
      <c r="PWT15" s="841"/>
      <c r="PWU15" s="841"/>
      <c r="PWV15" s="841"/>
      <c r="PWW15" s="841"/>
      <c r="PWX15" s="841"/>
      <c r="PWY15" s="841"/>
      <c r="PWZ15" s="841"/>
      <c r="PXA15" s="841"/>
      <c r="PXB15" s="841"/>
      <c r="PXC15" s="841"/>
      <c r="PXD15" s="841"/>
      <c r="PXE15" s="841"/>
      <c r="PXF15" s="841"/>
      <c r="PXG15" s="841"/>
      <c r="PXH15" s="841"/>
      <c r="PXI15" s="841"/>
      <c r="PXJ15" s="841"/>
      <c r="PXK15" s="841"/>
      <c r="PXL15" s="841"/>
      <c r="PXM15" s="841"/>
      <c r="PXN15" s="841"/>
      <c r="PXO15" s="841"/>
      <c r="PXP15" s="841"/>
      <c r="PXQ15" s="841"/>
      <c r="PXR15" s="841"/>
      <c r="PXS15" s="841"/>
      <c r="PXT15" s="841"/>
      <c r="PXU15" s="841"/>
      <c r="PXV15" s="841"/>
      <c r="PXW15" s="841"/>
      <c r="PXX15" s="841"/>
      <c r="PXY15" s="841"/>
      <c r="PXZ15" s="841"/>
      <c r="PYA15" s="841"/>
      <c r="PYB15" s="841"/>
      <c r="PYC15" s="841"/>
      <c r="PYD15" s="841"/>
      <c r="PYE15" s="841"/>
      <c r="PYF15" s="841"/>
      <c r="PYG15" s="841"/>
      <c r="PYH15" s="841"/>
      <c r="PYI15" s="841"/>
      <c r="PYJ15" s="841"/>
      <c r="PYK15" s="841"/>
      <c r="PYL15" s="841"/>
      <c r="PYM15" s="841"/>
      <c r="PYN15" s="841"/>
      <c r="PYO15" s="841"/>
      <c r="PYP15" s="841"/>
      <c r="PYQ15" s="841"/>
      <c r="PYR15" s="841"/>
      <c r="PYS15" s="841"/>
      <c r="PYT15" s="841"/>
      <c r="PYU15" s="841"/>
      <c r="PYV15" s="841"/>
      <c r="PYW15" s="841"/>
      <c r="PYX15" s="841"/>
      <c r="PYY15" s="841"/>
      <c r="PYZ15" s="841"/>
      <c r="PZA15" s="841"/>
      <c r="PZB15" s="841"/>
      <c r="PZC15" s="841"/>
      <c r="PZD15" s="841"/>
      <c r="PZE15" s="841"/>
      <c r="PZF15" s="841"/>
      <c r="PZG15" s="841"/>
      <c r="PZH15" s="841"/>
      <c r="PZI15" s="841"/>
      <c r="PZJ15" s="841"/>
      <c r="PZK15" s="841"/>
      <c r="PZL15" s="841"/>
      <c r="PZM15" s="841"/>
      <c r="PZN15" s="841"/>
      <c r="PZO15" s="841"/>
      <c r="PZP15" s="841"/>
      <c r="PZQ15" s="841"/>
      <c r="PZR15" s="841"/>
      <c r="PZS15" s="841"/>
      <c r="PZT15" s="841"/>
      <c r="PZU15" s="841"/>
      <c r="PZV15" s="841"/>
      <c r="PZW15" s="841"/>
      <c r="PZX15" s="841"/>
      <c r="PZY15" s="841"/>
      <c r="PZZ15" s="841"/>
      <c r="QAA15" s="841"/>
      <c r="QAB15" s="841"/>
      <c r="QAC15" s="841"/>
      <c r="QAD15" s="841"/>
      <c r="QAE15" s="841"/>
      <c r="QAF15" s="841"/>
      <c r="QAG15" s="841"/>
      <c r="QAH15" s="841"/>
      <c r="QAI15" s="841"/>
      <c r="QAJ15" s="841"/>
      <c r="QAK15" s="841"/>
      <c r="QAL15" s="841"/>
      <c r="QAM15" s="841"/>
      <c r="QAN15" s="841"/>
      <c r="QAO15" s="841"/>
      <c r="QAP15" s="841"/>
      <c r="QAQ15" s="841"/>
      <c r="QAR15" s="841"/>
      <c r="QAS15" s="841"/>
      <c r="QAT15" s="841"/>
      <c r="QAU15" s="841"/>
      <c r="QAV15" s="841"/>
      <c r="QAW15" s="841"/>
      <c r="QAX15" s="841"/>
      <c r="QAY15" s="841"/>
      <c r="QAZ15" s="841"/>
      <c r="QBA15" s="841"/>
      <c r="QBB15" s="841"/>
      <c r="QBC15" s="841"/>
      <c r="QBD15" s="841"/>
      <c r="QBE15" s="841"/>
      <c r="QBF15" s="841"/>
      <c r="QBG15" s="841"/>
      <c r="QBH15" s="841"/>
      <c r="QBI15" s="841"/>
      <c r="QBJ15" s="841"/>
      <c r="QBK15" s="841"/>
      <c r="QBL15" s="841"/>
      <c r="QBM15" s="841"/>
      <c r="QBN15" s="841"/>
      <c r="QBO15" s="841"/>
      <c r="QBP15" s="841"/>
      <c r="QBQ15" s="841"/>
      <c r="QBR15" s="841"/>
      <c r="QBS15" s="841"/>
      <c r="QBT15" s="841"/>
      <c r="QBU15" s="841"/>
      <c r="QBV15" s="841"/>
      <c r="QBW15" s="841"/>
      <c r="QBX15" s="841"/>
      <c r="QBY15" s="841"/>
      <c r="QBZ15" s="841"/>
      <c r="QCA15" s="841"/>
      <c r="QCB15" s="841"/>
      <c r="QCC15" s="841"/>
      <c r="QCD15" s="841"/>
      <c r="QCE15" s="841"/>
      <c r="QCF15" s="841"/>
      <c r="QCG15" s="841"/>
      <c r="QCH15" s="841"/>
      <c r="QCI15" s="841"/>
      <c r="QCJ15" s="841"/>
      <c r="QCK15" s="841"/>
      <c r="QCL15" s="841"/>
      <c r="QCM15" s="841"/>
      <c r="QCN15" s="841"/>
      <c r="QCO15" s="841"/>
      <c r="QCP15" s="841"/>
      <c r="QCQ15" s="841"/>
      <c r="QCR15" s="841"/>
      <c r="QCS15" s="841"/>
      <c r="QCT15" s="841"/>
      <c r="QCU15" s="841"/>
      <c r="QCV15" s="841"/>
      <c r="QCW15" s="841"/>
      <c r="QCX15" s="841"/>
      <c r="QCY15" s="841"/>
      <c r="QCZ15" s="841"/>
      <c r="QDA15" s="841"/>
      <c r="QDB15" s="841"/>
      <c r="QDC15" s="841"/>
      <c r="QDD15" s="841"/>
      <c r="QDE15" s="841"/>
      <c r="QDF15" s="841"/>
      <c r="QDG15" s="841"/>
      <c r="QDH15" s="841"/>
      <c r="QDI15" s="841"/>
      <c r="QDJ15" s="841"/>
      <c r="QDK15" s="841"/>
      <c r="QDL15" s="841"/>
      <c r="QDM15" s="841"/>
      <c r="QDN15" s="841"/>
      <c r="QDO15" s="841"/>
      <c r="QDP15" s="841"/>
      <c r="QDQ15" s="841"/>
      <c r="QDR15" s="841"/>
      <c r="QDS15" s="841"/>
      <c r="QDT15" s="841"/>
      <c r="QDU15" s="841"/>
      <c r="QDV15" s="841"/>
      <c r="QDW15" s="841"/>
      <c r="QDX15" s="841"/>
      <c r="QDY15" s="841"/>
      <c r="QDZ15" s="841"/>
      <c r="QEA15" s="841"/>
      <c r="QEB15" s="841"/>
      <c r="QEC15" s="841"/>
      <c r="QED15" s="841"/>
      <c r="QEE15" s="841"/>
      <c r="QEF15" s="841"/>
      <c r="QEG15" s="841"/>
      <c r="QEH15" s="841"/>
      <c r="QEI15" s="841"/>
      <c r="QEJ15" s="841"/>
      <c r="QEK15" s="841"/>
      <c r="QEL15" s="841"/>
      <c r="QEM15" s="841"/>
      <c r="QEN15" s="841"/>
      <c r="QEO15" s="841"/>
      <c r="QEP15" s="841"/>
      <c r="QEQ15" s="841"/>
      <c r="QER15" s="841"/>
      <c r="QES15" s="841"/>
      <c r="QET15" s="841"/>
      <c r="QEU15" s="841"/>
      <c r="QEV15" s="841"/>
      <c r="QEW15" s="841"/>
      <c r="QEX15" s="841"/>
      <c r="QEY15" s="841"/>
      <c r="QEZ15" s="841"/>
      <c r="QFA15" s="841"/>
      <c r="QFB15" s="841"/>
      <c r="QFC15" s="841"/>
      <c r="QFD15" s="841"/>
      <c r="QFE15" s="841"/>
      <c r="QFF15" s="841"/>
      <c r="QFG15" s="841"/>
      <c r="QFH15" s="841"/>
      <c r="QFI15" s="841"/>
      <c r="QFJ15" s="841"/>
      <c r="QFK15" s="841"/>
      <c r="QFL15" s="841"/>
      <c r="QFM15" s="841"/>
      <c r="QFN15" s="841"/>
      <c r="QFO15" s="841"/>
      <c r="QFP15" s="841"/>
      <c r="QFQ15" s="841"/>
      <c r="QFR15" s="841"/>
      <c r="QFS15" s="841"/>
      <c r="QFT15" s="841"/>
      <c r="QFU15" s="841"/>
      <c r="QFV15" s="841"/>
      <c r="QFW15" s="841"/>
      <c r="QFX15" s="841"/>
      <c r="QFY15" s="841"/>
      <c r="QFZ15" s="841"/>
      <c r="QGA15" s="841"/>
      <c r="QGB15" s="841"/>
      <c r="QGC15" s="841"/>
      <c r="QGD15" s="841"/>
      <c r="QGE15" s="841"/>
      <c r="QGF15" s="841"/>
      <c r="QGG15" s="841"/>
      <c r="QGH15" s="841"/>
      <c r="QGI15" s="841"/>
      <c r="QGJ15" s="841"/>
      <c r="QGK15" s="841"/>
      <c r="QGL15" s="841"/>
      <c r="QGM15" s="841"/>
      <c r="QGN15" s="841"/>
      <c r="QGO15" s="841"/>
      <c r="QGP15" s="841"/>
      <c r="QGQ15" s="841"/>
      <c r="QGR15" s="841"/>
      <c r="QGS15" s="841"/>
      <c r="QGT15" s="841"/>
      <c r="QGU15" s="841"/>
      <c r="QGV15" s="841"/>
      <c r="QGW15" s="841"/>
      <c r="QGX15" s="841"/>
      <c r="QGY15" s="841"/>
      <c r="QGZ15" s="841"/>
      <c r="QHA15" s="841"/>
      <c r="QHB15" s="841"/>
      <c r="QHC15" s="841"/>
      <c r="QHD15" s="841"/>
      <c r="QHE15" s="841"/>
      <c r="QHF15" s="841"/>
      <c r="QHG15" s="841"/>
      <c r="QHH15" s="841"/>
      <c r="QHI15" s="841"/>
      <c r="QHJ15" s="841"/>
      <c r="QHK15" s="841"/>
      <c r="QHL15" s="841"/>
      <c r="QHM15" s="841"/>
      <c r="QHN15" s="841"/>
      <c r="QHO15" s="841"/>
      <c r="QHP15" s="841"/>
      <c r="QHQ15" s="841"/>
      <c r="QHR15" s="841"/>
      <c r="QHS15" s="841"/>
      <c r="QHT15" s="841"/>
      <c r="QHU15" s="841"/>
      <c r="QHV15" s="841"/>
      <c r="QHW15" s="841"/>
      <c r="QHX15" s="841"/>
      <c r="QHY15" s="841"/>
      <c r="QHZ15" s="841"/>
      <c r="QIA15" s="841"/>
      <c r="QIB15" s="841"/>
      <c r="QIC15" s="841"/>
      <c r="QID15" s="841"/>
      <c r="QIE15" s="841"/>
      <c r="QIF15" s="841"/>
      <c r="QIG15" s="841"/>
      <c r="QIH15" s="841"/>
      <c r="QII15" s="841"/>
      <c r="QIJ15" s="841"/>
      <c r="QIK15" s="841"/>
      <c r="QIL15" s="841"/>
      <c r="QIM15" s="841"/>
      <c r="QIN15" s="841"/>
      <c r="QIO15" s="841"/>
      <c r="QIP15" s="841"/>
      <c r="QIQ15" s="841"/>
      <c r="QIR15" s="841"/>
      <c r="QIS15" s="841"/>
      <c r="QIT15" s="841"/>
      <c r="QIU15" s="841"/>
      <c r="QIV15" s="841"/>
      <c r="QIW15" s="841"/>
      <c r="QIX15" s="841"/>
      <c r="QIY15" s="841"/>
      <c r="QIZ15" s="841"/>
      <c r="QJA15" s="841"/>
      <c r="QJB15" s="841"/>
      <c r="QJC15" s="841"/>
      <c r="QJD15" s="841"/>
      <c r="QJE15" s="841"/>
      <c r="QJF15" s="841"/>
      <c r="QJG15" s="841"/>
      <c r="QJH15" s="841"/>
      <c r="QJI15" s="841"/>
      <c r="QJJ15" s="841"/>
      <c r="QJK15" s="841"/>
      <c r="QJL15" s="841"/>
      <c r="QJM15" s="841"/>
      <c r="QJN15" s="841"/>
      <c r="QJO15" s="841"/>
      <c r="QJP15" s="841"/>
      <c r="QJQ15" s="841"/>
      <c r="QJR15" s="841"/>
      <c r="QJS15" s="841"/>
      <c r="QJT15" s="841"/>
      <c r="QJU15" s="841"/>
      <c r="QJV15" s="841"/>
      <c r="QJW15" s="841"/>
      <c r="QJX15" s="841"/>
      <c r="QJY15" s="841"/>
      <c r="QJZ15" s="841"/>
      <c r="QKA15" s="841"/>
      <c r="QKB15" s="841"/>
      <c r="QKC15" s="841"/>
      <c r="QKD15" s="841"/>
      <c r="QKE15" s="841"/>
      <c r="QKF15" s="841"/>
      <c r="QKG15" s="841"/>
      <c r="QKH15" s="841"/>
      <c r="QKI15" s="841"/>
      <c r="QKJ15" s="841"/>
      <c r="QKK15" s="841"/>
      <c r="QKL15" s="841"/>
      <c r="QKM15" s="841"/>
      <c r="QKN15" s="841"/>
      <c r="QKO15" s="841"/>
      <c r="QKP15" s="841"/>
      <c r="QKQ15" s="841"/>
      <c r="QKR15" s="841"/>
      <c r="QKS15" s="841"/>
      <c r="QKT15" s="841"/>
      <c r="QKU15" s="841"/>
      <c r="QKV15" s="841"/>
      <c r="QKW15" s="841"/>
      <c r="QKX15" s="841"/>
      <c r="QKY15" s="841"/>
      <c r="QKZ15" s="841"/>
      <c r="QLA15" s="841"/>
      <c r="QLB15" s="841"/>
      <c r="QLC15" s="841"/>
      <c r="QLD15" s="841"/>
      <c r="QLE15" s="841"/>
      <c r="QLF15" s="841"/>
      <c r="QLG15" s="841"/>
      <c r="QLH15" s="841"/>
      <c r="QLI15" s="841"/>
      <c r="QLJ15" s="841"/>
      <c r="QLK15" s="841"/>
      <c r="QLL15" s="841"/>
      <c r="QLM15" s="841"/>
      <c r="QLN15" s="841"/>
      <c r="QLO15" s="841"/>
      <c r="QLP15" s="841"/>
      <c r="QLQ15" s="841"/>
      <c r="QLR15" s="841"/>
      <c r="QLS15" s="841"/>
      <c r="QLT15" s="841"/>
      <c r="QLU15" s="841"/>
      <c r="QLV15" s="841"/>
      <c r="QLW15" s="841"/>
      <c r="QLX15" s="841"/>
      <c r="QLY15" s="841"/>
      <c r="QLZ15" s="841"/>
      <c r="QMA15" s="841"/>
      <c r="QMB15" s="841"/>
      <c r="QMC15" s="841"/>
      <c r="QMD15" s="841"/>
      <c r="QME15" s="841"/>
      <c r="QMF15" s="841"/>
      <c r="QMG15" s="841"/>
      <c r="QMH15" s="841"/>
      <c r="QMI15" s="841"/>
      <c r="QMJ15" s="841"/>
      <c r="QMK15" s="841"/>
      <c r="QML15" s="841"/>
      <c r="QMM15" s="841"/>
      <c r="QMN15" s="841"/>
      <c r="QMO15" s="841"/>
      <c r="QMP15" s="841"/>
      <c r="QMQ15" s="841"/>
      <c r="QMR15" s="841"/>
      <c r="QMS15" s="841"/>
      <c r="QMT15" s="841"/>
      <c r="QMU15" s="841"/>
      <c r="QMV15" s="841"/>
      <c r="QMW15" s="841"/>
      <c r="QMX15" s="841"/>
      <c r="QMY15" s="841"/>
      <c r="QMZ15" s="841"/>
      <c r="QNA15" s="841"/>
      <c r="QNB15" s="841"/>
      <c r="QNC15" s="841"/>
      <c r="QND15" s="841"/>
      <c r="QNE15" s="841"/>
      <c r="QNF15" s="841"/>
      <c r="QNG15" s="841"/>
      <c r="QNH15" s="841"/>
      <c r="QNI15" s="841"/>
      <c r="QNJ15" s="841"/>
      <c r="QNK15" s="841"/>
      <c r="QNL15" s="841"/>
      <c r="QNM15" s="841"/>
      <c r="QNN15" s="841"/>
      <c r="QNO15" s="841"/>
      <c r="QNP15" s="841"/>
      <c r="QNQ15" s="841"/>
      <c r="QNR15" s="841"/>
      <c r="QNS15" s="841"/>
      <c r="QNT15" s="841"/>
      <c r="QNU15" s="841"/>
      <c r="QNV15" s="841"/>
      <c r="QNW15" s="841"/>
      <c r="QNX15" s="841"/>
      <c r="QNY15" s="841"/>
      <c r="QNZ15" s="841"/>
      <c r="QOA15" s="841"/>
      <c r="QOB15" s="841"/>
      <c r="QOC15" s="841"/>
      <c r="QOD15" s="841"/>
      <c r="QOE15" s="841"/>
      <c r="QOF15" s="841"/>
      <c r="QOG15" s="841"/>
      <c r="QOH15" s="841"/>
      <c r="QOI15" s="841"/>
      <c r="QOJ15" s="841"/>
      <c r="QOK15" s="841"/>
      <c r="QOL15" s="841"/>
      <c r="QOM15" s="841"/>
      <c r="QON15" s="841"/>
      <c r="QOO15" s="841"/>
      <c r="QOP15" s="841"/>
      <c r="QOQ15" s="841"/>
      <c r="QOR15" s="841"/>
      <c r="QOS15" s="841"/>
      <c r="QOT15" s="841"/>
      <c r="QOU15" s="841"/>
      <c r="QOV15" s="841"/>
      <c r="QOW15" s="841"/>
      <c r="QOX15" s="841"/>
      <c r="QOY15" s="841"/>
      <c r="QOZ15" s="841"/>
      <c r="QPA15" s="841"/>
      <c r="QPB15" s="841"/>
      <c r="QPC15" s="841"/>
      <c r="QPD15" s="841"/>
      <c r="QPE15" s="841"/>
      <c r="QPF15" s="841"/>
      <c r="QPG15" s="841"/>
      <c r="QPH15" s="841"/>
      <c r="QPI15" s="841"/>
      <c r="QPJ15" s="841"/>
      <c r="QPK15" s="841"/>
      <c r="QPL15" s="841"/>
      <c r="QPM15" s="841"/>
      <c r="QPN15" s="841"/>
      <c r="QPO15" s="841"/>
      <c r="QPP15" s="841"/>
      <c r="QPQ15" s="841"/>
      <c r="QPR15" s="841"/>
      <c r="QPS15" s="841"/>
      <c r="QPT15" s="841"/>
      <c r="QPU15" s="841"/>
      <c r="QPV15" s="841"/>
      <c r="QPW15" s="841"/>
      <c r="QPX15" s="841"/>
      <c r="QPY15" s="841"/>
      <c r="QPZ15" s="841"/>
      <c r="QQA15" s="841"/>
      <c r="QQB15" s="841"/>
      <c r="QQC15" s="841"/>
      <c r="QQD15" s="841"/>
      <c r="QQE15" s="841"/>
      <c r="QQF15" s="841"/>
      <c r="QQG15" s="841"/>
      <c r="QQH15" s="841"/>
      <c r="QQI15" s="841"/>
      <c r="QQJ15" s="841"/>
      <c r="QQK15" s="841"/>
      <c r="QQL15" s="841"/>
      <c r="QQM15" s="841"/>
      <c r="QQN15" s="841"/>
      <c r="QQO15" s="841"/>
      <c r="QQP15" s="841"/>
      <c r="QQQ15" s="841"/>
      <c r="QQR15" s="841"/>
      <c r="QQS15" s="841"/>
      <c r="QQT15" s="841"/>
      <c r="QQU15" s="841"/>
      <c r="QQV15" s="841"/>
      <c r="QQW15" s="841"/>
      <c r="QQX15" s="841"/>
      <c r="QQY15" s="841"/>
      <c r="QQZ15" s="841"/>
      <c r="QRA15" s="841"/>
      <c r="QRB15" s="841"/>
      <c r="QRC15" s="841"/>
      <c r="QRD15" s="841"/>
      <c r="QRE15" s="841"/>
      <c r="QRF15" s="841"/>
      <c r="QRG15" s="841"/>
      <c r="QRH15" s="841"/>
      <c r="QRI15" s="841"/>
      <c r="QRJ15" s="841"/>
      <c r="QRK15" s="841"/>
      <c r="QRL15" s="841"/>
      <c r="QRM15" s="841"/>
      <c r="QRN15" s="841"/>
      <c r="QRO15" s="841"/>
      <c r="QRP15" s="841"/>
      <c r="QRQ15" s="841"/>
      <c r="QRR15" s="841"/>
      <c r="QRS15" s="841"/>
      <c r="QRT15" s="841"/>
      <c r="QRU15" s="841"/>
      <c r="QRV15" s="841"/>
      <c r="QRW15" s="841"/>
      <c r="QRX15" s="841"/>
      <c r="QRY15" s="841"/>
      <c r="QRZ15" s="841"/>
      <c r="QSA15" s="841"/>
      <c r="QSB15" s="841"/>
      <c r="QSC15" s="841"/>
      <c r="QSD15" s="841"/>
      <c r="QSE15" s="841"/>
      <c r="QSF15" s="841"/>
      <c r="QSG15" s="841"/>
      <c r="QSH15" s="841"/>
      <c r="QSI15" s="841"/>
      <c r="QSJ15" s="841"/>
      <c r="QSK15" s="841"/>
      <c r="QSL15" s="841"/>
      <c r="QSM15" s="841"/>
      <c r="QSN15" s="841"/>
      <c r="QSO15" s="841"/>
      <c r="QSP15" s="841"/>
      <c r="QSQ15" s="841"/>
      <c r="QSR15" s="841"/>
      <c r="QSS15" s="841"/>
      <c r="QST15" s="841"/>
      <c r="QSU15" s="841"/>
      <c r="QSV15" s="841"/>
      <c r="QSW15" s="841"/>
      <c r="QSX15" s="841"/>
      <c r="QSY15" s="841"/>
      <c r="QSZ15" s="841"/>
      <c r="QTA15" s="841"/>
      <c r="QTB15" s="841"/>
      <c r="QTC15" s="841"/>
      <c r="QTD15" s="841"/>
      <c r="QTE15" s="841"/>
      <c r="QTF15" s="841"/>
      <c r="QTG15" s="841"/>
      <c r="QTH15" s="841"/>
      <c r="QTI15" s="841"/>
      <c r="QTJ15" s="841"/>
      <c r="QTK15" s="841"/>
      <c r="QTL15" s="841"/>
      <c r="QTM15" s="841"/>
      <c r="QTN15" s="841"/>
      <c r="QTO15" s="841"/>
      <c r="QTP15" s="841"/>
      <c r="QTQ15" s="841"/>
      <c r="QTR15" s="841"/>
      <c r="QTS15" s="841"/>
      <c r="QTT15" s="841"/>
      <c r="QTU15" s="841"/>
      <c r="QTV15" s="841"/>
      <c r="QTW15" s="841"/>
      <c r="QTX15" s="841"/>
      <c r="QTY15" s="841"/>
      <c r="QTZ15" s="841"/>
      <c r="QUA15" s="841"/>
      <c r="QUB15" s="841"/>
      <c r="QUC15" s="841"/>
      <c r="QUD15" s="841"/>
      <c r="QUE15" s="841"/>
      <c r="QUF15" s="841"/>
      <c r="QUG15" s="841"/>
      <c r="QUH15" s="841"/>
      <c r="QUI15" s="841"/>
      <c r="QUJ15" s="841"/>
      <c r="QUK15" s="841"/>
      <c r="QUL15" s="841"/>
      <c r="QUM15" s="841"/>
      <c r="QUN15" s="841"/>
      <c r="QUO15" s="841"/>
      <c r="QUP15" s="841"/>
      <c r="QUQ15" s="841"/>
      <c r="QUR15" s="841"/>
      <c r="QUS15" s="841"/>
      <c r="QUT15" s="841"/>
      <c r="QUU15" s="841"/>
      <c r="QUV15" s="841"/>
      <c r="QUW15" s="841"/>
      <c r="QUX15" s="841"/>
      <c r="QUY15" s="841"/>
      <c r="QUZ15" s="841"/>
      <c r="QVA15" s="841"/>
      <c r="QVB15" s="841"/>
      <c r="QVC15" s="841"/>
      <c r="QVD15" s="841"/>
      <c r="QVE15" s="841"/>
      <c r="QVF15" s="841"/>
      <c r="QVG15" s="841"/>
      <c r="QVH15" s="841"/>
      <c r="QVI15" s="841"/>
      <c r="QVJ15" s="841"/>
      <c r="QVK15" s="841"/>
      <c r="QVL15" s="841"/>
      <c r="QVM15" s="841"/>
      <c r="QVN15" s="841"/>
      <c r="QVO15" s="841"/>
      <c r="QVP15" s="841"/>
      <c r="QVQ15" s="841"/>
      <c r="QVR15" s="841"/>
      <c r="QVS15" s="841"/>
      <c r="QVT15" s="841"/>
      <c r="QVU15" s="841"/>
      <c r="QVV15" s="841"/>
      <c r="QVW15" s="841"/>
      <c r="QVX15" s="841"/>
      <c r="QVY15" s="841"/>
      <c r="QVZ15" s="841"/>
      <c r="QWA15" s="841"/>
      <c r="QWB15" s="841"/>
      <c r="QWC15" s="841"/>
      <c r="QWD15" s="841"/>
      <c r="QWE15" s="841"/>
      <c r="QWF15" s="841"/>
      <c r="QWG15" s="841"/>
      <c r="QWH15" s="841"/>
      <c r="QWI15" s="841"/>
      <c r="QWJ15" s="841"/>
      <c r="QWK15" s="841"/>
      <c r="QWL15" s="841"/>
      <c r="QWM15" s="841"/>
      <c r="QWN15" s="841"/>
      <c r="QWO15" s="841"/>
      <c r="QWP15" s="841"/>
      <c r="QWQ15" s="841"/>
      <c r="QWR15" s="841"/>
      <c r="QWS15" s="841"/>
      <c r="QWT15" s="841"/>
      <c r="QWU15" s="841"/>
      <c r="QWV15" s="841"/>
      <c r="QWW15" s="841"/>
      <c r="QWX15" s="841"/>
      <c r="QWY15" s="841"/>
      <c r="QWZ15" s="841"/>
      <c r="QXA15" s="841"/>
      <c r="QXB15" s="841"/>
      <c r="QXC15" s="841"/>
      <c r="QXD15" s="841"/>
      <c r="QXE15" s="841"/>
      <c r="QXF15" s="841"/>
      <c r="QXG15" s="841"/>
      <c r="QXH15" s="841"/>
      <c r="QXI15" s="841"/>
      <c r="QXJ15" s="841"/>
      <c r="QXK15" s="841"/>
      <c r="QXL15" s="841"/>
      <c r="QXM15" s="841"/>
      <c r="QXN15" s="841"/>
      <c r="QXO15" s="841"/>
      <c r="QXP15" s="841"/>
      <c r="QXQ15" s="841"/>
      <c r="QXR15" s="841"/>
      <c r="QXS15" s="841"/>
      <c r="QXT15" s="841"/>
      <c r="QXU15" s="841"/>
      <c r="QXV15" s="841"/>
      <c r="QXW15" s="841"/>
      <c r="QXX15" s="841"/>
      <c r="QXY15" s="841"/>
      <c r="QXZ15" s="841"/>
      <c r="QYA15" s="841"/>
      <c r="QYB15" s="841"/>
      <c r="QYC15" s="841"/>
      <c r="QYD15" s="841"/>
      <c r="QYE15" s="841"/>
      <c r="QYF15" s="841"/>
      <c r="QYG15" s="841"/>
      <c r="QYH15" s="841"/>
      <c r="QYI15" s="841"/>
      <c r="QYJ15" s="841"/>
      <c r="QYK15" s="841"/>
      <c r="QYL15" s="841"/>
      <c r="QYM15" s="841"/>
      <c r="QYN15" s="841"/>
      <c r="QYO15" s="841"/>
      <c r="QYP15" s="841"/>
      <c r="QYQ15" s="841"/>
      <c r="QYR15" s="841"/>
      <c r="QYS15" s="841"/>
      <c r="QYT15" s="841"/>
      <c r="QYU15" s="841"/>
      <c r="QYV15" s="841"/>
      <c r="QYW15" s="841"/>
      <c r="QYX15" s="841"/>
      <c r="QYY15" s="841"/>
      <c r="QYZ15" s="841"/>
      <c r="QZA15" s="841"/>
      <c r="QZB15" s="841"/>
      <c r="QZC15" s="841"/>
      <c r="QZD15" s="841"/>
      <c r="QZE15" s="841"/>
      <c r="QZF15" s="841"/>
      <c r="QZG15" s="841"/>
      <c r="QZH15" s="841"/>
      <c r="QZI15" s="841"/>
      <c r="QZJ15" s="841"/>
      <c r="QZK15" s="841"/>
      <c r="QZL15" s="841"/>
      <c r="QZM15" s="841"/>
      <c r="QZN15" s="841"/>
      <c r="QZO15" s="841"/>
      <c r="QZP15" s="841"/>
      <c r="QZQ15" s="841"/>
      <c r="QZR15" s="841"/>
      <c r="QZS15" s="841"/>
      <c r="QZT15" s="841"/>
      <c r="QZU15" s="841"/>
      <c r="QZV15" s="841"/>
      <c r="QZW15" s="841"/>
      <c r="QZX15" s="841"/>
      <c r="QZY15" s="841"/>
      <c r="QZZ15" s="841"/>
      <c r="RAA15" s="841"/>
      <c r="RAB15" s="841"/>
      <c r="RAC15" s="841"/>
      <c r="RAD15" s="841"/>
      <c r="RAE15" s="841"/>
      <c r="RAF15" s="841"/>
      <c r="RAG15" s="841"/>
      <c r="RAH15" s="841"/>
      <c r="RAI15" s="841"/>
      <c r="RAJ15" s="841"/>
      <c r="RAK15" s="841"/>
      <c r="RAL15" s="841"/>
      <c r="RAM15" s="841"/>
      <c r="RAN15" s="841"/>
      <c r="RAO15" s="841"/>
      <c r="RAP15" s="841"/>
      <c r="RAQ15" s="841"/>
      <c r="RAR15" s="841"/>
      <c r="RAS15" s="841"/>
      <c r="RAT15" s="841"/>
      <c r="RAU15" s="841"/>
      <c r="RAV15" s="841"/>
      <c r="RAW15" s="841"/>
      <c r="RAX15" s="841"/>
      <c r="RAY15" s="841"/>
      <c r="RAZ15" s="841"/>
      <c r="RBA15" s="841"/>
      <c r="RBB15" s="841"/>
      <c r="RBC15" s="841"/>
      <c r="RBD15" s="841"/>
      <c r="RBE15" s="841"/>
      <c r="RBF15" s="841"/>
      <c r="RBG15" s="841"/>
      <c r="RBH15" s="841"/>
      <c r="RBI15" s="841"/>
      <c r="RBJ15" s="841"/>
      <c r="RBK15" s="841"/>
      <c r="RBL15" s="841"/>
      <c r="RBM15" s="841"/>
      <c r="RBN15" s="841"/>
      <c r="RBO15" s="841"/>
      <c r="RBP15" s="841"/>
      <c r="RBQ15" s="841"/>
      <c r="RBR15" s="841"/>
      <c r="RBS15" s="841"/>
      <c r="RBT15" s="841"/>
      <c r="RBU15" s="841"/>
      <c r="RBV15" s="841"/>
      <c r="RBW15" s="841"/>
      <c r="RBX15" s="841"/>
      <c r="RBY15" s="841"/>
      <c r="RBZ15" s="841"/>
      <c r="RCA15" s="841"/>
      <c r="RCB15" s="841"/>
      <c r="RCC15" s="841"/>
      <c r="RCD15" s="841"/>
      <c r="RCE15" s="841"/>
      <c r="RCF15" s="841"/>
      <c r="RCG15" s="841"/>
      <c r="RCH15" s="841"/>
      <c r="RCI15" s="841"/>
      <c r="RCJ15" s="841"/>
      <c r="RCK15" s="841"/>
      <c r="RCL15" s="841"/>
      <c r="RCM15" s="841"/>
      <c r="RCN15" s="841"/>
      <c r="RCO15" s="841"/>
      <c r="RCP15" s="841"/>
      <c r="RCQ15" s="841"/>
      <c r="RCR15" s="841"/>
      <c r="RCS15" s="841"/>
      <c r="RCT15" s="841"/>
      <c r="RCU15" s="841"/>
      <c r="RCV15" s="841"/>
      <c r="RCW15" s="841"/>
      <c r="RCX15" s="841"/>
      <c r="RCY15" s="841"/>
      <c r="RCZ15" s="841"/>
      <c r="RDA15" s="841"/>
      <c r="RDB15" s="841"/>
      <c r="RDC15" s="841"/>
      <c r="RDD15" s="841"/>
      <c r="RDE15" s="841"/>
      <c r="RDF15" s="841"/>
      <c r="RDG15" s="841"/>
      <c r="RDH15" s="841"/>
      <c r="RDI15" s="841"/>
      <c r="RDJ15" s="841"/>
      <c r="RDK15" s="841"/>
      <c r="RDL15" s="841"/>
      <c r="RDM15" s="841"/>
      <c r="RDN15" s="841"/>
      <c r="RDO15" s="841"/>
      <c r="RDP15" s="841"/>
      <c r="RDQ15" s="841"/>
      <c r="RDR15" s="841"/>
      <c r="RDS15" s="841"/>
      <c r="RDT15" s="841"/>
      <c r="RDU15" s="841"/>
      <c r="RDV15" s="841"/>
      <c r="RDW15" s="841"/>
      <c r="RDX15" s="841"/>
      <c r="RDY15" s="841"/>
      <c r="RDZ15" s="841"/>
      <c r="REA15" s="841"/>
      <c r="REB15" s="841"/>
      <c r="REC15" s="841"/>
      <c r="RED15" s="841"/>
      <c r="REE15" s="841"/>
      <c r="REF15" s="841"/>
      <c r="REG15" s="841"/>
      <c r="REH15" s="841"/>
      <c r="REI15" s="841"/>
      <c r="REJ15" s="841"/>
      <c r="REK15" s="841"/>
      <c r="REL15" s="841"/>
      <c r="REM15" s="841"/>
      <c r="REN15" s="841"/>
      <c r="REO15" s="841"/>
      <c r="REP15" s="841"/>
      <c r="REQ15" s="841"/>
      <c r="RER15" s="841"/>
      <c r="RES15" s="841"/>
      <c r="RET15" s="841"/>
      <c r="REU15" s="841"/>
      <c r="REV15" s="841"/>
      <c r="REW15" s="841"/>
      <c r="REX15" s="841"/>
      <c r="REY15" s="841"/>
      <c r="REZ15" s="841"/>
      <c r="RFA15" s="841"/>
      <c r="RFB15" s="841"/>
      <c r="RFC15" s="841"/>
      <c r="RFD15" s="841"/>
      <c r="RFE15" s="841"/>
      <c r="RFF15" s="841"/>
      <c r="RFG15" s="841"/>
      <c r="RFH15" s="841"/>
      <c r="RFI15" s="841"/>
      <c r="RFJ15" s="841"/>
      <c r="RFK15" s="841"/>
      <c r="RFL15" s="841"/>
      <c r="RFM15" s="841"/>
      <c r="RFN15" s="841"/>
      <c r="RFO15" s="841"/>
      <c r="RFP15" s="841"/>
      <c r="RFQ15" s="841"/>
      <c r="RFR15" s="841"/>
      <c r="RFS15" s="841"/>
      <c r="RFT15" s="841"/>
      <c r="RFU15" s="841"/>
      <c r="RFV15" s="841"/>
      <c r="RFW15" s="841"/>
      <c r="RFX15" s="841"/>
      <c r="RFY15" s="841"/>
      <c r="RFZ15" s="841"/>
      <c r="RGA15" s="841"/>
      <c r="RGB15" s="841"/>
      <c r="RGC15" s="841"/>
      <c r="RGD15" s="841"/>
      <c r="RGE15" s="841"/>
      <c r="RGF15" s="841"/>
      <c r="RGG15" s="841"/>
      <c r="RGH15" s="841"/>
      <c r="RGI15" s="841"/>
      <c r="RGJ15" s="841"/>
      <c r="RGK15" s="841"/>
      <c r="RGL15" s="841"/>
      <c r="RGM15" s="841"/>
      <c r="RGN15" s="841"/>
      <c r="RGO15" s="841"/>
      <c r="RGP15" s="841"/>
      <c r="RGQ15" s="841"/>
      <c r="RGR15" s="841"/>
      <c r="RGS15" s="841"/>
      <c r="RGT15" s="841"/>
      <c r="RGU15" s="841"/>
      <c r="RGV15" s="841"/>
      <c r="RGW15" s="841"/>
      <c r="RGX15" s="841"/>
      <c r="RGY15" s="841"/>
      <c r="RGZ15" s="841"/>
      <c r="RHA15" s="841"/>
      <c r="RHB15" s="841"/>
      <c r="RHC15" s="841"/>
      <c r="RHD15" s="841"/>
      <c r="RHE15" s="841"/>
      <c r="RHF15" s="841"/>
      <c r="RHG15" s="841"/>
      <c r="RHH15" s="841"/>
      <c r="RHI15" s="841"/>
      <c r="RHJ15" s="841"/>
      <c r="RHK15" s="841"/>
      <c r="RHL15" s="841"/>
      <c r="RHM15" s="841"/>
      <c r="RHN15" s="841"/>
      <c r="RHO15" s="841"/>
      <c r="RHP15" s="841"/>
      <c r="RHQ15" s="841"/>
      <c r="RHR15" s="841"/>
      <c r="RHS15" s="841"/>
      <c r="RHT15" s="841"/>
      <c r="RHU15" s="841"/>
      <c r="RHV15" s="841"/>
      <c r="RHW15" s="841"/>
      <c r="RHX15" s="841"/>
      <c r="RHY15" s="841"/>
      <c r="RHZ15" s="841"/>
      <c r="RIA15" s="841"/>
      <c r="RIB15" s="841"/>
      <c r="RIC15" s="841"/>
      <c r="RID15" s="841"/>
      <c r="RIE15" s="841"/>
      <c r="RIF15" s="841"/>
      <c r="RIG15" s="841"/>
      <c r="RIH15" s="841"/>
      <c r="RII15" s="841"/>
      <c r="RIJ15" s="841"/>
      <c r="RIK15" s="841"/>
      <c r="RIL15" s="841"/>
      <c r="RIM15" s="841"/>
      <c r="RIN15" s="841"/>
      <c r="RIO15" s="841"/>
      <c r="RIP15" s="841"/>
      <c r="RIQ15" s="841"/>
      <c r="RIR15" s="841"/>
      <c r="RIS15" s="841"/>
      <c r="RIT15" s="841"/>
      <c r="RIU15" s="841"/>
      <c r="RIV15" s="841"/>
      <c r="RIW15" s="841"/>
      <c r="RIX15" s="841"/>
      <c r="RIY15" s="841"/>
      <c r="RIZ15" s="841"/>
      <c r="RJA15" s="841"/>
      <c r="RJB15" s="841"/>
      <c r="RJC15" s="841"/>
      <c r="RJD15" s="841"/>
      <c r="RJE15" s="841"/>
      <c r="RJF15" s="841"/>
      <c r="RJG15" s="841"/>
      <c r="RJH15" s="841"/>
      <c r="RJI15" s="841"/>
      <c r="RJJ15" s="841"/>
      <c r="RJK15" s="841"/>
      <c r="RJL15" s="841"/>
      <c r="RJM15" s="841"/>
      <c r="RJN15" s="841"/>
      <c r="RJO15" s="841"/>
      <c r="RJP15" s="841"/>
      <c r="RJQ15" s="841"/>
      <c r="RJR15" s="841"/>
      <c r="RJS15" s="841"/>
      <c r="RJT15" s="841"/>
      <c r="RJU15" s="841"/>
      <c r="RJV15" s="841"/>
      <c r="RJW15" s="841"/>
      <c r="RJX15" s="841"/>
      <c r="RJY15" s="841"/>
      <c r="RJZ15" s="841"/>
      <c r="RKA15" s="841"/>
      <c r="RKB15" s="841"/>
      <c r="RKC15" s="841"/>
      <c r="RKD15" s="841"/>
      <c r="RKE15" s="841"/>
      <c r="RKF15" s="841"/>
      <c r="RKG15" s="841"/>
      <c r="RKH15" s="841"/>
      <c r="RKI15" s="841"/>
      <c r="RKJ15" s="841"/>
      <c r="RKK15" s="841"/>
      <c r="RKL15" s="841"/>
      <c r="RKM15" s="841"/>
      <c r="RKN15" s="841"/>
      <c r="RKO15" s="841"/>
      <c r="RKP15" s="841"/>
      <c r="RKQ15" s="841"/>
      <c r="RKR15" s="841"/>
      <c r="RKS15" s="841"/>
      <c r="RKT15" s="841"/>
      <c r="RKU15" s="841"/>
      <c r="RKV15" s="841"/>
      <c r="RKW15" s="841"/>
      <c r="RKX15" s="841"/>
      <c r="RKY15" s="841"/>
      <c r="RKZ15" s="841"/>
      <c r="RLA15" s="841"/>
      <c r="RLB15" s="841"/>
      <c r="RLC15" s="841"/>
      <c r="RLD15" s="841"/>
      <c r="RLE15" s="841"/>
      <c r="RLF15" s="841"/>
      <c r="RLG15" s="841"/>
      <c r="RLH15" s="841"/>
      <c r="RLI15" s="841"/>
      <c r="RLJ15" s="841"/>
      <c r="RLK15" s="841"/>
      <c r="RLL15" s="841"/>
      <c r="RLM15" s="841"/>
      <c r="RLN15" s="841"/>
      <c r="RLO15" s="841"/>
      <c r="RLP15" s="841"/>
      <c r="RLQ15" s="841"/>
      <c r="RLR15" s="841"/>
      <c r="RLS15" s="841"/>
      <c r="RLT15" s="841"/>
      <c r="RLU15" s="841"/>
      <c r="RLV15" s="841"/>
      <c r="RLW15" s="841"/>
      <c r="RLX15" s="841"/>
      <c r="RLY15" s="841"/>
      <c r="RLZ15" s="841"/>
      <c r="RMA15" s="841"/>
      <c r="RMB15" s="841"/>
      <c r="RMC15" s="841"/>
      <c r="RMD15" s="841"/>
      <c r="RME15" s="841"/>
      <c r="RMF15" s="841"/>
      <c r="RMG15" s="841"/>
      <c r="RMH15" s="841"/>
      <c r="RMI15" s="841"/>
      <c r="RMJ15" s="841"/>
      <c r="RMK15" s="841"/>
      <c r="RML15" s="841"/>
      <c r="RMM15" s="841"/>
      <c r="RMN15" s="841"/>
      <c r="RMO15" s="841"/>
      <c r="RMP15" s="841"/>
      <c r="RMQ15" s="841"/>
      <c r="RMR15" s="841"/>
      <c r="RMS15" s="841"/>
      <c r="RMT15" s="841"/>
      <c r="RMU15" s="841"/>
      <c r="RMV15" s="841"/>
      <c r="RMW15" s="841"/>
      <c r="RMX15" s="841"/>
      <c r="RMY15" s="841"/>
      <c r="RMZ15" s="841"/>
      <c r="RNA15" s="841"/>
      <c r="RNB15" s="841"/>
      <c r="RNC15" s="841"/>
      <c r="RND15" s="841"/>
      <c r="RNE15" s="841"/>
      <c r="RNF15" s="841"/>
      <c r="RNG15" s="841"/>
      <c r="RNH15" s="841"/>
      <c r="RNI15" s="841"/>
      <c r="RNJ15" s="841"/>
      <c r="RNK15" s="841"/>
      <c r="RNL15" s="841"/>
      <c r="RNM15" s="841"/>
      <c r="RNN15" s="841"/>
      <c r="RNO15" s="841"/>
      <c r="RNP15" s="841"/>
      <c r="RNQ15" s="841"/>
      <c r="RNR15" s="841"/>
      <c r="RNS15" s="841"/>
      <c r="RNT15" s="841"/>
      <c r="RNU15" s="841"/>
      <c r="RNV15" s="841"/>
      <c r="RNW15" s="841"/>
      <c r="RNX15" s="841"/>
      <c r="RNY15" s="841"/>
      <c r="RNZ15" s="841"/>
      <c r="ROA15" s="841"/>
      <c r="ROB15" s="841"/>
      <c r="ROC15" s="841"/>
      <c r="ROD15" s="841"/>
      <c r="ROE15" s="841"/>
      <c r="ROF15" s="841"/>
      <c r="ROG15" s="841"/>
      <c r="ROH15" s="841"/>
      <c r="ROI15" s="841"/>
      <c r="ROJ15" s="841"/>
      <c r="ROK15" s="841"/>
      <c r="ROL15" s="841"/>
      <c r="ROM15" s="841"/>
      <c r="RON15" s="841"/>
      <c r="ROO15" s="841"/>
      <c r="ROP15" s="841"/>
      <c r="ROQ15" s="841"/>
      <c r="ROR15" s="841"/>
      <c r="ROS15" s="841"/>
      <c r="ROT15" s="841"/>
      <c r="ROU15" s="841"/>
      <c r="ROV15" s="841"/>
      <c r="ROW15" s="841"/>
      <c r="ROX15" s="841"/>
      <c r="ROY15" s="841"/>
      <c r="ROZ15" s="841"/>
      <c r="RPA15" s="841"/>
      <c r="RPB15" s="841"/>
      <c r="RPC15" s="841"/>
      <c r="RPD15" s="841"/>
      <c r="RPE15" s="841"/>
      <c r="RPF15" s="841"/>
      <c r="RPG15" s="841"/>
      <c r="RPH15" s="841"/>
      <c r="RPI15" s="841"/>
      <c r="RPJ15" s="841"/>
      <c r="RPK15" s="841"/>
      <c r="RPL15" s="841"/>
      <c r="RPM15" s="841"/>
      <c r="RPN15" s="841"/>
      <c r="RPO15" s="841"/>
      <c r="RPP15" s="841"/>
      <c r="RPQ15" s="841"/>
      <c r="RPR15" s="841"/>
      <c r="RPS15" s="841"/>
      <c r="RPT15" s="841"/>
      <c r="RPU15" s="841"/>
      <c r="RPV15" s="841"/>
      <c r="RPW15" s="841"/>
      <c r="RPX15" s="841"/>
      <c r="RPY15" s="841"/>
      <c r="RPZ15" s="841"/>
      <c r="RQA15" s="841"/>
      <c r="RQB15" s="841"/>
      <c r="RQC15" s="841"/>
      <c r="RQD15" s="841"/>
      <c r="RQE15" s="841"/>
      <c r="RQF15" s="841"/>
      <c r="RQG15" s="841"/>
      <c r="RQH15" s="841"/>
      <c r="RQI15" s="841"/>
      <c r="RQJ15" s="841"/>
      <c r="RQK15" s="841"/>
      <c r="RQL15" s="841"/>
      <c r="RQM15" s="841"/>
      <c r="RQN15" s="841"/>
      <c r="RQO15" s="841"/>
      <c r="RQP15" s="841"/>
      <c r="RQQ15" s="841"/>
      <c r="RQR15" s="841"/>
      <c r="RQS15" s="841"/>
      <c r="RQT15" s="841"/>
      <c r="RQU15" s="841"/>
      <c r="RQV15" s="841"/>
      <c r="RQW15" s="841"/>
      <c r="RQX15" s="841"/>
      <c r="RQY15" s="841"/>
      <c r="RQZ15" s="841"/>
      <c r="RRA15" s="841"/>
      <c r="RRB15" s="841"/>
      <c r="RRC15" s="841"/>
      <c r="RRD15" s="841"/>
      <c r="RRE15" s="841"/>
      <c r="RRF15" s="841"/>
      <c r="RRG15" s="841"/>
      <c r="RRH15" s="841"/>
      <c r="RRI15" s="841"/>
      <c r="RRJ15" s="841"/>
      <c r="RRK15" s="841"/>
      <c r="RRL15" s="841"/>
      <c r="RRM15" s="841"/>
      <c r="RRN15" s="841"/>
      <c r="RRO15" s="841"/>
      <c r="RRP15" s="841"/>
      <c r="RRQ15" s="841"/>
      <c r="RRR15" s="841"/>
      <c r="RRS15" s="841"/>
      <c r="RRT15" s="841"/>
      <c r="RRU15" s="841"/>
      <c r="RRV15" s="841"/>
      <c r="RRW15" s="841"/>
      <c r="RRX15" s="841"/>
      <c r="RRY15" s="841"/>
      <c r="RRZ15" s="841"/>
      <c r="RSA15" s="841"/>
      <c r="RSB15" s="841"/>
      <c r="RSC15" s="841"/>
      <c r="RSD15" s="841"/>
      <c r="RSE15" s="841"/>
      <c r="RSF15" s="841"/>
      <c r="RSG15" s="841"/>
      <c r="RSH15" s="841"/>
      <c r="RSI15" s="841"/>
      <c r="RSJ15" s="841"/>
      <c r="RSK15" s="841"/>
      <c r="RSL15" s="841"/>
      <c r="RSM15" s="841"/>
      <c r="RSN15" s="841"/>
      <c r="RSO15" s="841"/>
      <c r="RSP15" s="841"/>
      <c r="RSQ15" s="841"/>
      <c r="RSR15" s="841"/>
      <c r="RSS15" s="841"/>
      <c r="RST15" s="841"/>
      <c r="RSU15" s="841"/>
      <c r="RSV15" s="841"/>
      <c r="RSW15" s="841"/>
      <c r="RSX15" s="841"/>
      <c r="RSY15" s="841"/>
      <c r="RSZ15" s="841"/>
      <c r="RTA15" s="841"/>
      <c r="RTB15" s="841"/>
      <c r="RTC15" s="841"/>
      <c r="RTD15" s="841"/>
      <c r="RTE15" s="841"/>
      <c r="RTF15" s="841"/>
      <c r="RTG15" s="841"/>
      <c r="RTH15" s="841"/>
      <c r="RTI15" s="841"/>
      <c r="RTJ15" s="841"/>
      <c r="RTK15" s="841"/>
      <c r="RTL15" s="841"/>
      <c r="RTM15" s="841"/>
      <c r="RTN15" s="841"/>
      <c r="RTO15" s="841"/>
      <c r="RTP15" s="841"/>
      <c r="RTQ15" s="841"/>
      <c r="RTR15" s="841"/>
      <c r="RTS15" s="841"/>
      <c r="RTT15" s="841"/>
      <c r="RTU15" s="841"/>
      <c r="RTV15" s="841"/>
      <c r="RTW15" s="841"/>
      <c r="RTX15" s="841"/>
      <c r="RTY15" s="841"/>
      <c r="RTZ15" s="841"/>
      <c r="RUA15" s="841"/>
      <c r="RUB15" s="841"/>
      <c r="RUC15" s="841"/>
      <c r="RUD15" s="841"/>
      <c r="RUE15" s="841"/>
      <c r="RUF15" s="841"/>
      <c r="RUG15" s="841"/>
      <c r="RUH15" s="841"/>
      <c r="RUI15" s="841"/>
      <c r="RUJ15" s="841"/>
      <c r="RUK15" s="841"/>
      <c r="RUL15" s="841"/>
      <c r="RUM15" s="841"/>
      <c r="RUN15" s="841"/>
      <c r="RUO15" s="841"/>
      <c r="RUP15" s="841"/>
      <c r="RUQ15" s="841"/>
      <c r="RUR15" s="841"/>
      <c r="RUS15" s="841"/>
      <c r="RUT15" s="841"/>
      <c r="RUU15" s="841"/>
      <c r="RUV15" s="841"/>
      <c r="RUW15" s="841"/>
      <c r="RUX15" s="841"/>
      <c r="RUY15" s="841"/>
      <c r="RUZ15" s="841"/>
      <c r="RVA15" s="841"/>
      <c r="RVB15" s="841"/>
      <c r="RVC15" s="841"/>
      <c r="RVD15" s="841"/>
      <c r="RVE15" s="841"/>
      <c r="RVF15" s="841"/>
      <c r="RVG15" s="841"/>
      <c r="RVH15" s="841"/>
      <c r="RVI15" s="841"/>
      <c r="RVJ15" s="841"/>
      <c r="RVK15" s="841"/>
      <c r="RVL15" s="841"/>
      <c r="RVM15" s="841"/>
      <c r="RVN15" s="841"/>
      <c r="RVO15" s="841"/>
      <c r="RVP15" s="841"/>
      <c r="RVQ15" s="841"/>
      <c r="RVR15" s="841"/>
      <c r="RVS15" s="841"/>
      <c r="RVT15" s="841"/>
      <c r="RVU15" s="841"/>
      <c r="RVV15" s="841"/>
      <c r="RVW15" s="841"/>
      <c r="RVX15" s="841"/>
      <c r="RVY15" s="841"/>
      <c r="RVZ15" s="841"/>
      <c r="RWA15" s="841"/>
      <c r="RWB15" s="841"/>
      <c r="RWC15" s="841"/>
      <c r="RWD15" s="841"/>
      <c r="RWE15" s="841"/>
      <c r="RWF15" s="841"/>
      <c r="RWG15" s="841"/>
      <c r="RWH15" s="841"/>
      <c r="RWI15" s="841"/>
      <c r="RWJ15" s="841"/>
      <c r="RWK15" s="841"/>
      <c r="RWL15" s="841"/>
      <c r="RWM15" s="841"/>
      <c r="RWN15" s="841"/>
      <c r="RWO15" s="841"/>
      <c r="RWP15" s="841"/>
      <c r="RWQ15" s="841"/>
      <c r="RWR15" s="841"/>
      <c r="RWS15" s="841"/>
      <c r="RWT15" s="841"/>
      <c r="RWU15" s="841"/>
      <c r="RWV15" s="841"/>
      <c r="RWW15" s="841"/>
      <c r="RWX15" s="841"/>
      <c r="RWY15" s="841"/>
      <c r="RWZ15" s="841"/>
      <c r="RXA15" s="841"/>
      <c r="RXB15" s="841"/>
      <c r="RXC15" s="841"/>
      <c r="RXD15" s="841"/>
      <c r="RXE15" s="841"/>
      <c r="RXF15" s="841"/>
      <c r="RXG15" s="841"/>
      <c r="RXH15" s="841"/>
      <c r="RXI15" s="841"/>
      <c r="RXJ15" s="841"/>
      <c r="RXK15" s="841"/>
      <c r="RXL15" s="841"/>
      <c r="RXM15" s="841"/>
      <c r="RXN15" s="841"/>
      <c r="RXO15" s="841"/>
      <c r="RXP15" s="841"/>
      <c r="RXQ15" s="841"/>
      <c r="RXR15" s="841"/>
      <c r="RXS15" s="841"/>
      <c r="RXT15" s="841"/>
      <c r="RXU15" s="841"/>
      <c r="RXV15" s="841"/>
      <c r="RXW15" s="841"/>
      <c r="RXX15" s="841"/>
      <c r="RXY15" s="841"/>
      <c r="RXZ15" s="841"/>
      <c r="RYA15" s="841"/>
      <c r="RYB15" s="841"/>
      <c r="RYC15" s="841"/>
      <c r="RYD15" s="841"/>
      <c r="RYE15" s="841"/>
      <c r="RYF15" s="841"/>
      <c r="RYG15" s="841"/>
      <c r="RYH15" s="841"/>
      <c r="RYI15" s="841"/>
      <c r="RYJ15" s="841"/>
      <c r="RYK15" s="841"/>
      <c r="RYL15" s="841"/>
      <c r="RYM15" s="841"/>
      <c r="RYN15" s="841"/>
      <c r="RYO15" s="841"/>
      <c r="RYP15" s="841"/>
      <c r="RYQ15" s="841"/>
      <c r="RYR15" s="841"/>
      <c r="RYS15" s="841"/>
      <c r="RYT15" s="841"/>
      <c r="RYU15" s="841"/>
      <c r="RYV15" s="841"/>
      <c r="RYW15" s="841"/>
      <c r="RYX15" s="841"/>
      <c r="RYY15" s="841"/>
      <c r="RYZ15" s="841"/>
      <c r="RZA15" s="841"/>
      <c r="RZB15" s="841"/>
      <c r="RZC15" s="841"/>
      <c r="RZD15" s="841"/>
      <c r="RZE15" s="841"/>
      <c r="RZF15" s="841"/>
      <c r="RZG15" s="841"/>
      <c r="RZH15" s="841"/>
      <c r="RZI15" s="841"/>
      <c r="RZJ15" s="841"/>
      <c r="RZK15" s="841"/>
      <c r="RZL15" s="841"/>
      <c r="RZM15" s="841"/>
      <c r="RZN15" s="841"/>
      <c r="RZO15" s="841"/>
      <c r="RZP15" s="841"/>
      <c r="RZQ15" s="841"/>
      <c r="RZR15" s="841"/>
      <c r="RZS15" s="841"/>
      <c r="RZT15" s="841"/>
      <c r="RZU15" s="841"/>
      <c r="RZV15" s="841"/>
      <c r="RZW15" s="841"/>
      <c r="RZX15" s="841"/>
      <c r="RZY15" s="841"/>
      <c r="RZZ15" s="841"/>
      <c r="SAA15" s="841"/>
      <c r="SAB15" s="841"/>
      <c r="SAC15" s="841"/>
      <c r="SAD15" s="841"/>
      <c r="SAE15" s="841"/>
      <c r="SAF15" s="841"/>
      <c r="SAG15" s="841"/>
      <c r="SAH15" s="841"/>
      <c r="SAI15" s="841"/>
      <c r="SAJ15" s="841"/>
      <c r="SAK15" s="841"/>
      <c r="SAL15" s="841"/>
      <c r="SAM15" s="841"/>
      <c r="SAN15" s="841"/>
      <c r="SAO15" s="841"/>
      <c r="SAP15" s="841"/>
      <c r="SAQ15" s="841"/>
      <c r="SAR15" s="841"/>
      <c r="SAS15" s="841"/>
      <c r="SAT15" s="841"/>
      <c r="SAU15" s="841"/>
      <c r="SAV15" s="841"/>
      <c r="SAW15" s="841"/>
      <c r="SAX15" s="841"/>
      <c r="SAY15" s="841"/>
      <c r="SAZ15" s="841"/>
      <c r="SBA15" s="841"/>
      <c r="SBB15" s="841"/>
      <c r="SBC15" s="841"/>
      <c r="SBD15" s="841"/>
      <c r="SBE15" s="841"/>
      <c r="SBF15" s="841"/>
      <c r="SBG15" s="841"/>
      <c r="SBH15" s="841"/>
      <c r="SBI15" s="841"/>
      <c r="SBJ15" s="841"/>
      <c r="SBK15" s="841"/>
      <c r="SBL15" s="841"/>
      <c r="SBM15" s="841"/>
      <c r="SBN15" s="841"/>
      <c r="SBO15" s="841"/>
      <c r="SBP15" s="841"/>
      <c r="SBQ15" s="841"/>
      <c r="SBR15" s="841"/>
      <c r="SBS15" s="841"/>
      <c r="SBT15" s="841"/>
      <c r="SBU15" s="841"/>
      <c r="SBV15" s="841"/>
      <c r="SBW15" s="841"/>
      <c r="SBX15" s="841"/>
      <c r="SBY15" s="841"/>
      <c r="SBZ15" s="841"/>
      <c r="SCA15" s="841"/>
      <c r="SCB15" s="841"/>
      <c r="SCC15" s="841"/>
      <c r="SCD15" s="841"/>
      <c r="SCE15" s="841"/>
      <c r="SCF15" s="841"/>
      <c r="SCG15" s="841"/>
      <c r="SCH15" s="841"/>
      <c r="SCI15" s="841"/>
      <c r="SCJ15" s="841"/>
      <c r="SCK15" s="841"/>
      <c r="SCL15" s="841"/>
      <c r="SCM15" s="841"/>
      <c r="SCN15" s="841"/>
      <c r="SCO15" s="841"/>
      <c r="SCP15" s="841"/>
      <c r="SCQ15" s="841"/>
      <c r="SCR15" s="841"/>
      <c r="SCS15" s="841"/>
      <c r="SCT15" s="841"/>
      <c r="SCU15" s="841"/>
      <c r="SCV15" s="841"/>
      <c r="SCW15" s="841"/>
      <c r="SCX15" s="841"/>
      <c r="SCY15" s="841"/>
      <c r="SCZ15" s="841"/>
      <c r="SDA15" s="841"/>
      <c r="SDB15" s="841"/>
      <c r="SDC15" s="841"/>
      <c r="SDD15" s="841"/>
      <c r="SDE15" s="841"/>
      <c r="SDF15" s="841"/>
      <c r="SDG15" s="841"/>
      <c r="SDH15" s="841"/>
      <c r="SDI15" s="841"/>
      <c r="SDJ15" s="841"/>
      <c r="SDK15" s="841"/>
      <c r="SDL15" s="841"/>
      <c r="SDM15" s="841"/>
      <c r="SDN15" s="841"/>
      <c r="SDO15" s="841"/>
      <c r="SDP15" s="841"/>
      <c r="SDQ15" s="841"/>
      <c r="SDR15" s="841"/>
      <c r="SDS15" s="841"/>
      <c r="SDT15" s="841"/>
      <c r="SDU15" s="841"/>
      <c r="SDV15" s="841"/>
      <c r="SDW15" s="841"/>
      <c r="SDX15" s="841"/>
      <c r="SDY15" s="841"/>
      <c r="SDZ15" s="841"/>
      <c r="SEA15" s="841"/>
      <c r="SEB15" s="841"/>
      <c r="SEC15" s="841"/>
      <c r="SED15" s="841"/>
      <c r="SEE15" s="841"/>
      <c r="SEF15" s="841"/>
      <c r="SEG15" s="841"/>
      <c r="SEH15" s="841"/>
      <c r="SEI15" s="841"/>
      <c r="SEJ15" s="841"/>
      <c r="SEK15" s="841"/>
      <c r="SEL15" s="841"/>
      <c r="SEM15" s="841"/>
      <c r="SEN15" s="841"/>
      <c r="SEO15" s="841"/>
      <c r="SEP15" s="841"/>
      <c r="SEQ15" s="841"/>
      <c r="SER15" s="841"/>
      <c r="SES15" s="841"/>
      <c r="SET15" s="841"/>
      <c r="SEU15" s="841"/>
      <c r="SEV15" s="841"/>
      <c r="SEW15" s="841"/>
      <c r="SEX15" s="841"/>
      <c r="SEY15" s="841"/>
      <c r="SEZ15" s="841"/>
      <c r="SFA15" s="841"/>
      <c r="SFB15" s="841"/>
      <c r="SFC15" s="841"/>
      <c r="SFD15" s="841"/>
      <c r="SFE15" s="841"/>
      <c r="SFF15" s="841"/>
      <c r="SFG15" s="841"/>
      <c r="SFH15" s="841"/>
      <c r="SFI15" s="841"/>
      <c r="SFJ15" s="841"/>
      <c r="SFK15" s="841"/>
      <c r="SFL15" s="841"/>
      <c r="SFM15" s="841"/>
      <c r="SFN15" s="841"/>
      <c r="SFO15" s="841"/>
      <c r="SFP15" s="841"/>
      <c r="SFQ15" s="841"/>
      <c r="SFR15" s="841"/>
      <c r="SFS15" s="841"/>
      <c r="SFT15" s="841"/>
      <c r="SFU15" s="841"/>
      <c r="SFV15" s="841"/>
      <c r="SFW15" s="841"/>
      <c r="SFX15" s="841"/>
      <c r="SFY15" s="841"/>
      <c r="SFZ15" s="841"/>
      <c r="SGA15" s="841"/>
      <c r="SGB15" s="841"/>
      <c r="SGC15" s="841"/>
      <c r="SGD15" s="841"/>
      <c r="SGE15" s="841"/>
      <c r="SGF15" s="841"/>
      <c r="SGG15" s="841"/>
      <c r="SGH15" s="841"/>
      <c r="SGI15" s="841"/>
      <c r="SGJ15" s="841"/>
      <c r="SGK15" s="841"/>
      <c r="SGL15" s="841"/>
      <c r="SGM15" s="841"/>
      <c r="SGN15" s="841"/>
      <c r="SGO15" s="841"/>
      <c r="SGP15" s="841"/>
      <c r="SGQ15" s="841"/>
      <c r="SGR15" s="841"/>
      <c r="SGS15" s="841"/>
      <c r="SGT15" s="841"/>
      <c r="SGU15" s="841"/>
      <c r="SGV15" s="841"/>
      <c r="SGW15" s="841"/>
      <c r="SGX15" s="841"/>
      <c r="SGY15" s="841"/>
      <c r="SGZ15" s="841"/>
      <c r="SHA15" s="841"/>
      <c r="SHB15" s="841"/>
      <c r="SHC15" s="841"/>
      <c r="SHD15" s="841"/>
      <c r="SHE15" s="841"/>
      <c r="SHF15" s="841"/>
      <c r="SHG15" s="841"/>
      <c r="SHH15" s="841"/>
      <c r="SHI15" s="841"/>
      <c r="SHJ15" s="841"/>
      <c r="SHK15" s="841"/>
      <c r="SHL15" s="841"/>
      <c r="SHM15" s="841"/>
      <c r="SHN15" s="841"/>
      <c r="SHO15" s="841"/>
      <c r="SHP15" s="841"/>
      <c r="SHQ15" s="841"/>
      <c r="SHR15" s="841"/>
      <c r="SHS15" s="841"/>
      <c r="SHT15" s="841"/>
      <c r="SHU15" s="841"/>
      <c r="SHV15" s="841"/>
      <c r="SHW15" s="841"/>
      <c r="SHX15" s="841"/>
      <c r="SHY15" s="841"/>
      <c r="SHZ15" s="841"/>
      <c r="SIA15" s="841"/>
      <c r="SIB15" s="841"/>
      <c r="SIC15" s="841"/>
      <c r="SID15" s="841"/>
      <c r="SIE15" s="841"/>
      <c r="SIF15" s="841"/>
      <c r="SIG15" s="841"/>
      <c r="SIH15" s="841"/>
      <c r="SII15" s="841"/>
      <c r="SIJ15" s="841"/>
      <c r="SIK15" s="841"/>
      <c r="SIL15" s="841"/>
      <c r="SIM15" s="841"/>
      <c r="SIN15" s="841"/>
      <c r="SIO15" s="841"/>
      <c r="SIP15" s="841"/>
      <c r="SIQ15" s="841"/>
      <c r="SIR15" s="841"/>
      <c r="SIS15" s="841"/>
      <c r="SIT15" s="841"/>
      <c r="SIU15" s="841"/>
      <c r="SIV15" s="841"/>
      <c r="SIW15" s="841"/>
      <c r="SIX15" s="841"/>
      <c r="SIY15" s="841"/>
      <c r="SIZ15" s="841"/>
      <c r="SJA15" s="841"/>
      <c r="SJB15" s="841"/>
      <c r="SJC15" s="841"/>
      <c r="SJD15" s="841"/>
      <c r="SJE15" s="841"/>
      <c r="SJF15" s="841"/>
      <c r="SJG15" s="841"/>
      <c r="SJH15" s="841"/>
      <c r="SJI15" s="841"/>
      <c r="SJJ15" s="841"/>
      <c r="SJK15" s="841"/>
      <c r="SJL15" s="841"/>
      <c r="SJM15" s="841"/>
      <c r="SJN15" s="841"/>
      <c r="SJO15" s="841"/>
      <c r="SJP15" s="841"/>
      <c r="SJQ15" s="841"/>
      <c r="SJR15" s="841"/>
      <c r="SJS15" s="841"/>
      <c r="SJT15" s="841"/>
      <c r="SJU15" s="841"/>
      <c r="SJV15" s="841"/>
      <c r="SJW15" s="841"/>
      <c r="SJX15" s="841"/>
      <c r="SJY15" s="841"/>
      <c r="SJZ15" s="841"/>
      <c r="SKA15" s="841"/>
      <c r="SKB15" s="841"/>
      <c r="SKC15" s="841"/>
      <c r="SKD15" s="841"/>
      <c r="SKE15" s="841"/>
      <c r="SKF15" s="841"/>
      <c r="SKG15" s="841"/>
      <c r="SKH15" s="841"/>
      <c r="SKI15" s="841"/>
      <c r="SKJ15" s="841"/>
      <c r="SKK15" s="841"/>
      <c r="SKL15" s="841"/>
      <c r="SKM15" s="841"/>
      <c r="SKN15" s="841"/>
      <c r="SKO15" s="841"/>
      <c r="SKP15" s="841"/>
      <c r="SKQ15" s="841"/>
      <c r="SKR15" s="841"/>
      <c r="SKS15" s="841"/>
      <c r="SKT15" s="841"/>
      <c r="SKU15" s="841"/>
      <c r="SKV15" s="841"/>
      <c r="SKW15" s="841"/>
      <c r="SKX15" s="841"/>
      <c r="SKY15" s="841"/>
      <c r="SKZ15" s="841"/>
      <c r="SLA15" s="841"/>
      <c r="SLB15" s="841"/>
      <c r="SLC15" s="841"/>
      <c r="SLD15" s="841"/>
      <c r="SLE15" s="841"/>
      <c r="SLF15" s="841"/>
      <c r="SLG15" s="841"/>
      <c r="SLH15" s="841"/>
      <c r="SLI15" s="841"/>
      <c r="SLJ15" s="841"/>
      <c r="SLK15" s="841"/>
      <c r="SLL15" s="841"/>
      <c r="SLM15" s="841"/>
      <c r="SLN15" s="841"/>
      <c r="SLO15" s="841"/>
      <c r="SLP15" s="841"/>
      <c r="SLQ15" s="841"/>
      <c r="SLR15" s="841"/>
      <c r="SLS15" s="841"/>
      <c r="SLT15" s="841"/>
      <c r="SLU15" s="841"/>
      <c r="SLV15" s="841"/>
      <c r="SLW15" s="841"/>
      <c r="SLX15" s="841"/>
      <c r="SLY15" s="841"/>
      <c r="SLZ15" s="841"/>
      <c r="SMA15" s="841"/>
      <c r="SMB15" s="841"/>
      <c r="SMC15" s="841"/>
      <c r="SMD15" s="841"/>
      <c r="SME15" s="841"/>
      <c r="SMF15" s="841"/>
      <c r="SMG15" s="841"/>
      <c r="SMH15" s="841"/>
      <c r="SMI15" s="841"/>
      <c r="SMJ15" s="841"/>
      <c r="SMK15" s="841"/>
      <c r="SML15" s="841"/>
      <c r="SMM15" s="841"/>
      <c r="SMN15" s="841"/>
      <c r="SMO15" s="841"/>
      <c r="SMP15" s="841"/>
      <c r="SMQ15" s="841"/>
      <c r="SMR15" s="841"/>
      <c r="SMS15" s="841"/>
      <c r="SMT15" s="841"/>
      <c r="SMU15" s="841"/>
      <c r="SMV15" s="841"/>
      <c r="SMW15" s="841"/>
      <c r="SMX15" s="841"/>
      <c r="SMY15" s="841"/>
      <c r="SMZ15" s="841"/>
      <c r="SNA15" s="841"/>
      <c r="SNB15" s="841"/>
      <c r="SNC15" s="841"/>
      <c r="SND15" s="841"/>
      <c r="SNE15" s="841"/>
      <c r="SNF15" s="841"/>
      <c r="SNG15" s="841"/>
      <c r="SNH15" s="841"/>
      <c r="SNI15" s="841"/>
      <c r="SNJ15" s="841"/>
      <c r="SNK15" s="841"/>
      <c r="SNL15" s="841"/>
      <c r="SNM15" s="841"/>
      <c r="SNN15" s="841"/>
      <c r="SNO15" s="841"/>
      <c r="SNP15" s="841"/>
      <c r="SNQ15" s="841"/>
      <c r="SNR15" s="841"/>
      <c r="SNS15" s="841"/>
      <c r="SNT15" s="841"/>
      <c r="SNU15" s="841"/>
      <c r="SNV15" s="841"/>
      <c r="SNW15" s="841"/>
      <c r="SNX15" s="841"/>
      <c r="SNY15" s="841"/>
      <c r="SNZ15" s="841"/>
      <c r="SOA15" s="841"/>
      <c r="SOB15" s="841"/>
      <c r="SOC15" s="841"/>
      <c r="SOD15" s="841"/>
      <c r="SOE15" s="841"/>
      <c r="SOF15" s="841"/>
      <c r="SOG15" s="841"/>
      <c r="SOH15" s="841"/>
      <c r="SOI15" s="841"/>
      <c r="SOJ15" s="841"/>
      <c r="SOK15" s="841"/>
      <c r="SOL15" s="841"/>
      <c r="SOM15" s="841"/>
      <c r="SON15" s="841"/>
      <c r="SOO15" s="841"/>
      <c r="SOP15" s="841"/>
      <c r="SOQ15" s="841"/>
      <c r="SOR15" s="841"/>
      <c r="SOS15" s="841"/>
      <c r="SOT15" s="841"/>
      <c r="SOU15" s="841"/>
      <c r="SOV15" s="841"/>
      <c r="SOW15" s="841"/>
      <c r="SOX15" s="841"/>
      <c r="SOY15" s="841"/>
      <c r="SOZ15" s="841"/>
      <c r="SPA15" s="841"/>
      <c r="SPB15" s="841"/>
      <c r="SPC15" s="841"/>
      <c r="SPD15" s="841"/>
      <c r="SPE15" s="841"/>
      <c r="SPF15" s="841"/>
      <c r="SPG15" s="841"/>
      <c r="SPH15" s="841"/>
      <c r="SPI15" s="841"/>
      <c r="SPJ15" s="841"/>
      <c r="SPK15" s="841"/>
      <c r="SPL15" s="841"/>
      <c r="SPM15" s="841"/>
      <c r="SPN15" s="841"/>
      <c r="SPO15" s="841"/>
      <c r="SPP15" s="841"/>
      <c r="SPQ15" s="841"/>
      <c r="SPR15" s="841"/>
      <c r="SPS15" s="841"/>
      <c r="SPT15" s="841"/>
      <c r="SPU15" s="841"/>
      <c r="SPV15" s="841"/>
      <c r="SPW15" s="841"/>
      <c r="SPX15" s="841"/>
      <c r="SPY15" s="841"/>
      <c r="SPZ15" s="841"/>
      <c r="SQA15" s="841"/>
      <c r="SQB15" s="841"/>
      <c r="SQC15" s="841"/>
      <c r="SQD15" s="841"/>
      <c r="SQE15" s="841"/>
      <c r="SQF15" s="841"/>
      <c r="SQG15" s="841"/>
      <c r="SQH15" s="841"/>
      <c r="SQI15" s="841"/>
      <c r="SQJ15" s="841"/>
      <c r="SQK15" s="841"/>
      <c r="SQL15" s="841"/>
      <c r="SQM15" s="841"/>
      <c r="SQN15" s="841"/>
      <c r="SQO15" s="841"/>
      <c r="SQP15" s="841"/>
      <c r="SQQ15" s="841"/>
      <c r="SQR15" s="841"/>
      <c r="SQS15" s="841"/>
      <c r="SQT15" s="841"/>
      <c r="SQU15" s="841"/>
      <c r="SQV15" s="841"/>
      <c r="SQW15" s="841"/>
      <c r="SQX15" s="841"/>
      <c r="SQY15" s="841"/>
      <c r="SQZ15" s="841"/>
      <c r="SRA15" s="841"/>
      <c r="SRB15" s="841"/>
      <c r="SRC15" s="841"/>
      <c r="SRD15" s="841"/>
      <c r="SRE15" s="841"/>
      <c r="SRF15" s="841"/>
      <c r="SRG15" s="841"/>
      <c r="SRH15" s="841"/>
      <c r="SRI15" s="841"/>
      <c r="SRJ15" s="841"/>
      <c r="SRK15" s="841"/>
      <c r="SRL15" s="841"/>
      <c r="SRM15" s="841"/>
      <c r="SRN15" s="841"/>
      <c r="SRO15" s="841"/>
      <c r="SRP15" s="841"/>
      <c r="SRQ15" s="841"/>
      <c r="SRR15" s="841"/>
      <c r="SRS15" s="841"/>
      <c r="SRT15" s="841"/>
      <c r="SRU15" s="841"/>
      <c r="SRV15" s="841"/>
      <c r="SRW15" s="841"/>
      <c r="SRX15" s="841"/>
      <c r="SRY15" s="841"/>
      <c r="SRZ15" s="841"/>
      <c r="SSA15" s="841"/>
      <c r="SSB15" s="841"/>
      <c r="SSC15" s="841"/>
      <c r="SSD15" s="841"/>
      <c r="SSE15" s="841"/>
      <c r="SSF15" s="841"/>
      <c r="SSG15" s="841"/>
      <c r="SSH15" s="841"/>
      <c r="SSI15" s="841"/>
      <c r="SSJ15" s="841"/>
      <c r="SSK15" s="841"/>
      <c r="SSL15" s="841"/>
      <c r="SSM15" s="841"/>
      <c r="SSN15" s="841"/>
      <c r="SSO15" s="841"/>
      <c r="SSP15" s="841"/>
      <c r="SSQ15" s="841"/>
      <c r="SSR15" s="841"/>
      <c r="SSS15" s="841"/>
      <c r="SST15" s="841"/>
      <c r="SSU15" s="841"/>
      <c r="SSV15" s="841"/>
      <c r="SSW15" s="841"/>
      <c r="SSX15" s="841"/>
      <c r="SSY15" s="841"/>
      <c r="SSZ15" s="841"/>
      <c r="STA15" s="841"/>
      <c r="STB15" s="841"/>
      <c r="STC15" s="841"/>
      <c r="STD15" s="841"/>
      <c r="STE15" s="841"/>
      <c r="STF15" s="841"/>
      <c r="STG15" s="841"/>
      <c r="STH15" s="841"/>
      <c r="STI15" s="841"/>
      <c r="STJ15" s="841"/>
      <c r="STK15" s="841"/>
      <c r="STL15" s="841"/>
      <c r="STM15" s="841"/>
      <c r="STN15" s="841"/>
      <c r="STO15" s="841"/>
      <c r="STP15" s="841"/>
      <c r="STQ15" s="841"/>
      <c r="STR15" s="841"/>
      <c r="STS15" s="841"/>
      <c r="STT15" s="841"/>
      <c r="STU15" s="841"/>
      <c r="STV15" s="841"/>
      <c r="STW15" s="841"/>
      <c r="STX15" s="841"/>
      <c r="STY15" s="841"/>
      <c r="STZ15" s="841"/>
      <c r="SUA15" s="841"/>
      <c r="SUB15" s="841"/>
      <c r="SUC15" s="841"/>
      <c r="SUD15" s="841"/>
      <c r="SUE15" s="841"/>
      <c r="SUF15" s="841"/>
      <c r="SUG15" s="841"/>
      <c r="SUH15" s="841"/>
      <c r="SUI15" s="841"/>
      <c r="SUJ15" s="841"/>
      <c r="SUK15" s="841"/>
      <c r="SUL15" s="841"/>
      <c r="SUM15" s="841"/>
      <c r="SUN15" s="841"/>
      <c r="SUO15" s="841"/>
      <c r="SUP15" s="841"/>
      <c r="SUQ15" s="841"/>
      <c r="SUR15" s="841"/>
      <c r="SUS15" s="841"/>
      <c r="SUT15" s="841"/>
      <c r="SUU15" s="841"/>
      <c r="SUV15" s="841"/>
      <c r="SUW15" s="841"/>
      <c r="SUX15" s="841"/>
      <c r="SUY15" s="841"/>
      <c r="SUZ15" s="841"/>
      <c r="SVA15" s="841"/>
      <c r="SVB15" s="841"/>
      <c r="SVC15" s="841"/>
      <c r="SVD15" s="841"/>
      <c r="SVE15" s="841"/>
      <c r="SVF15" s="841"/>
      <c r="SVG15" s="841"/>
      <c r="SVH15" s="841"/>
      <c r="SVI15" s="841"/>
      <c r="SVJ15" s="841"/>
      <c r="SVK15" s="841"/>
      <c r="SVL15" s="841"/>
      <c r="SVM15" s="841"/>
      <c r="SVN15" s="841"/>
      <c r="SVO15" s="841"/>
      <c r="SVP15" s="841"/>
      <c r="SVQ15" s="841"/>
      <c r="SVR15" s="841"/>
      <c r="SVS15" s="841"/>
      <c r="SVT15" s="841"/>
      <c r="SVU15" s="841"/>
      <c r="SVV15" s="841"/>
      <c r="SVW15" s="841"/>
      <c r="SVX15" s="841"/>
      <c r="SVY15" s="841"/>
      <c r="SVZ15" s="841"/>
      <c r="SWA15" s="841"/>
      <c r="SWB15" s="841"/>
      <c r="SWC15" s="841"/>
      <c r="SWD15" s="841"/>
      <c r="SWE15" s="841"/>
      <c r="SWF15" s="841"/>
      <c r="SWG15" s="841"/>
      <c r="SWH15" s="841"/>
      <c r="SWI15" s="841"/>
      <c r="SWJ15" s="841"/>
      <c r="SWK15" s="841"/>
      <c r="SWL15" s="841"/>
      <c r="SWM15" s="841"/>
      <c r="SWN15" s="841"/>
      <c r="SWO15" s="841"/>
      <c r="SWP15" s="841"/>
      <c r="SWQ15" s="841"/>
      <c r="SWR15" s="841"/>
      <c r="SWS15" s="841"/>
      <c r="SWT15" s="841"/>
      <c r="SWU15" s="841"/>
      <c r="SWV15" s="841"/>
      <c r="SWW15" s="841"/>
      <c r="SWX15" s="841"/>
      <c r="SWY15" s="841"/>
      <c r="SWZ15" s="841"/>
      <c r="SXA15" s="841"/>
      <c r="SXB15" s="841"/>
      <c r="SXC15" s="841"/>
      <c r="SXD15" s="841"/>
      <c r="SXE15" s="841"/>
      <c r="SXF15" s="841"/>
      <c r="SXG15" s="841"/>
      <c r="SXH15" s="841"/>
      <c r="SXI15" s="841"/>
      <c r="SXJ15" s="841"/>
      <c r="SXK15" s="841"/>
      <c r="SXL15" s="841"/>
      <c r="SXM15" s="841"/>
      <c r="SXN15" s="841"/>
      <c r="SXO15" s="841"/>
      <c r="SXP15" s="841"/>
      <c r="SXQ15" s="841"/>
      <c r="SXR15" s="841"/>
      <c r="SXS15" s="841"/>
      <c r="SXT15" s="841"/>
      <c r="SXU15" s="841"/>
      <c r="SXV15" s="841"/>
      <c r="SXW15" s="841"/>
      <c r="SXX15" s="841"/>
      <c r="SXY15" s="841"/>
      <c r="SXZ15" s="841"/>
      <c r="SYA15" s="841"/>
      <c r="SYB15" s="841"/>
      <c r="SYC15" s="841"/>
      <c r="SYD15" s="841"/>
      <c r="SYE15" s="841"/>
      <c r="SYF15" s="841"/>
      <c r="SYG15" s="841"/>
      <c r="SYH15" s="841"/>
      <c r="SYI15" s="841"/>
      <c r="SYJ15" s="841"/>
      <c r="SYK15" s="841"/>
      <c r="SYL15" s="841"/>
      <c r="SYM15" s="841"/>
      <c r="SYN15" s="841"/>
      <c r="SYO15" s="841"/>
      <c r="SYP15" s="841"/>
      <c r="SYQ15" s="841"/>
      <c r="SYR15" s="841"/>
      <c r="SYS15" s="841"/>
      <c r="SYT15" s="841"/>
      <c r="SYU15" s="841"/>
      <c r="SYV15" s="841"/>
      <c r="SYW15" s="841"/>
      <c r="SYX15" s="841"/>
      <c r="SYY15" s="841"/>
      <c r="SYZ15" s="841"/>
      <c r="SZA15" s="841"/>
      <c r="SZB15" s="841"/>
      <c r="SZC15" s="841"/>
      <c r="SZD15" s="841"/>
      <c r="SZE15" s="841"/>
      <c r="SZF15" s="841"/>
      <c r="SZG15" s="841"/>
      <c r="SZH15" s="841"/>
      <c r="SZI15" s="841"/>
      <c r="SZJ15" s="841"/>
      <c r="SZK15" s="841"/>
      <c r="SZL15" s="841"/>
      <c r="SZM15" s="841"/>
      <c r="SZN15" s="841"/>
      <c r="SZO15" s="841"/>
      <c r="SZP15" s="841"/>
      <c r="SZQ15" s="841"/>
      <c r="SZR15" s="841"/>
      <c r="SZS15" s="841"/>
      <c r="SZT15" s="841"/>
      <c r="SZU15" s="841"/>
      <c r="SZV15" s="841"/>
      <c r="SZW15" s="841"/>
      <c r="SZX15" s="841"/>
      <c r="SZY15" s="841"/>
      <c r="SZZ15" s="841"/>
      <c r="TAA15" s="841"/>
      <c r="TAB15" s="841"/>
      <c r="TAC15" s="841"/>
      <c r="TAD15" s="841"/>
      <c r="TAE15" s="841"/>
      <c r="TAF15" s="841"/>
      <c r="TAG15" s="841"/>
      <c r="TAH15" s="841"/>
      <c r="TAI15" s="841"/>
      <c r="TAJ15" s="841"/>
      <c r="TAK15" s="841"/>
      <c r="TAL15" s="841"/>
      <c r="TAM15" s="841"/>
      <c r="TAN15" s="841"/>
      <c r="TAO15" s="841"/>
      <c r="TAP15" s="841"/>
      <c r="TAQ15" s="841"/>
      <c r="TAR15" s="841"/>
      <c r="TAS15" s="841"/>
      <c r="TAT15" s="841"/>
      <c r="TAU15" s="841"/>
      <c r="TAV15" s="841"/>
      <c r="TAW15" s="841"/>
      <c r="TAX15" s="841"/>
      <c r="TAY15" s="841"/>
      <c r="TAZ15" s="841"/>
      <c r="TBA15" s="841"/>
      <c r="TBB15" s="841"/>
      <c r="TBC15" s="841"/>
      <c r="TBD15" s="841"/>
      <c r="TBE15" s="841"/>
      <c r="TBF15" s="841"/>
      <c r="TBG15" s="841"/>
      <c r="TBH15" s="841"/>
      <c r="TBI15" s="841"/>
      <c r="TBJ15" s="841"/>
      <c r="TBK15" s="841"/>
      <c r="TBL15" s="841"/>
      <c r="TBM15" s="841"/>
      <c r="TBN15" s="841"/>
      <c r="TBO15" s="841"/>
      <c r="TBP15" s="841"/>
      <c r="TBQ15" s="841"/>
      <c r="TBR15" s="841"/>
      <c r="TBS15" s="841"/>
      <c r="TBT15" s="841"/>
      <c r="TBU15" s="841"/>
      <c r="TBV15" s="841"/>
      <c r="TBW15" s="841"/>
      <c r="TBX15" s="841"/>
      <c r="TBY15" s="841"/>
      <c r="TBZ15" s="841"/>
      <c r="TCA15" s="841"/>
      <c r="TCB15" s="841"/>
      <c r="TCC15" s="841"/>
      <c r="TCD15" s="841"/>
      <c r="TCE15" s="841"/>
      <c r="TCF15" s="841"/>
      <c r="TCG15" s="841"/>
      <c r="TCH15" s="841"/>
      <c r="TCI15" s="841"/>
      <c r="TCJ15" s="841"/>
      <c r="TCK15" s="841"/>
      <c r="TCL15" s="841"/>
      <c r="TCM15" s="841"/>
      <c r="TCN15" s="841"/>
      <c r="TCO15" s="841"/>
      <c r="TCP15" s="841"/>
      <c r="TCQ15" s="841"/>
      <c r="TCR15" s="841"/>
      <c r="TCS15" s="841"/>
      <c r="TCT15" s="841"/>
      <c r="TCU15" s="841"/>
      <c r="TCV15" s="841"/>
      <c r="TCW15" s="841"/>
      <c r="TCX15" s="841"/>
      <c r="TCY15" s="841"/>
      <c r="TCZ15" s="841"/>
      <c r="TDA15" s="841"/>
      <c r="TDB15" s="841"/>
      <c r="TDC15" s="841"/>
      <c r="TDD15" s="841"/>
      <c r="TDE15" s="841"/>
      <c r="TDF15" s="841"/>
      <c r="TDG15" s="841"/>
      <c r="TDH15" s="841"/>
      <c r="TDI15" s="841"/>
      <c r="TDJ15" s="841"/>
      <c r="TDK15" s="841"/>
      <c r="TDL15" s="841"/>
      <c r="TDM15" s="841"/>
      <c r="TDN15" s="841"/>
      <c r="TDO15" s="841"/>
      <c r="TDP15" s="841"/>
      <c r="TDQ15" s="841"/>
      <c r="TDR15" s="841"/>
      <c r="TDS15" s="841"/>
      <c r="TDT15" s="841"/>
      <c r="TDU15" s="841"/>
      <c r="TDV15" s="841"/>
      <c r="TDW15" s="841"/>
      <c r="TDX15" s="841"/>
      <c r="TDY15" s="841"/>
      <c r="TDZ15" s="841"/>
      <c r="TEA15" s="841"/>
      <c r="TEB15" s="841"/>
      <c r="TEC15" s="841"/>
      <c r="TED15" s="841"/>
      <c r="TEE15" s="841"/>
      <c r="TEF15" s="841"/>
      <c r="TEG15" s="841"/>
      <c r="TEH15" s="841"/>
      <c r="TEI15" s="841"/>
      <c r="TEJ15" s="841"/>
      <c r="TEK15" s="841"/>
      <c r="TEL15" s="841"/>
      <c r="TEM15" s="841"/>
      <c r="TEN15" s="841"/>
      <c r="TEO15" s="841"/>
      <c r="TEP15" s="841"/>
      <c r="TEQ15" s="841"/>
      <c r="TER15" s="841"/>
      <c r="TES15" s="841"/>
      <c r="TET15" s="841"/>
      <c r="TEU15" s="841"/>
      <c r="TEV15" s="841"/>
      <c r="TEW15" s="841"/>
      <c r="TEX15" s="841"/>
      <c r="TEY15" s="841"/>
      <c r="TEZ15" s="841"/>
      <c r="TFA15" s="841"/>
      <c r="TFB15" s="841"/>
      <c r="TFC15" s="841"/>
      <c r="TFD15" s="841"/>
      <c r="TFE15" s="841"/>
      <c r="TFF15" s="841"/>
      <c r="TFG15" s="841"/>
      <c r="TFH15" s="841"/>
      <c r="TFI15" s="841"/>
      <c r="TFJ15" s="841"/>
      <c r="TFK15" s="841"/>
      <c r="TFL15" s="841"/>
      <c r="TFM15" s="841"/>
      <c r="TFN15" s="841"/>
      <c r="TFO15" s="841"/>
      <c r="TFP15" s="841"/>
      <c r="TFQ15" s="841"/>
      <c r="TFR15" s="841"/>
      <c r="TFS15" s="841"/>
      <c r="TFT15" s="841"/>
      <c r="TFU15" s="841"/>
      <c r="TFV15" s="841"/>
      <c r="TFW15" s="841"/>
      <c r="TFX15" s="841"/>
      <c r="TFY15" s="841"/>
      <c r="TFZ15" s="841"/>
      <c r="TGA15" s="841"/>
      <c r="TGB15" s="841"/>
      <c r="TGC15" s="841"/>
      <c r="TGD15" s="841"/>
      <c r="TGE15" s="841"/>
      <c r="TGF15" s="841"/>
      <c r="TGG15" s="841"/>
      <c r="TGH15" s="841"/>
      <c r="TGI15" s="841"/>
      <c r="TGJ15" s="841"/>
      <c r="TGK15" s="841"/>
      <c r="TGL15" s="841"/>
      <c r="TGM15" s="841"/>
      <c r="TGN15" s="841"/>
      <c r="TGO15" s="841"/>
      <c r="TGP15" s="841"/>
      <c r="TGQ15" s="841"/>
      <c r="TGR15" s="841"/>
      <c r="TGS15" s="841"/>
      <c r="TGT15" s="841"/>
      <c r="TGU15" s="841"/>
      <c r="TGV15" s="841"/>
      <c r="TGW15" s="841"/>
      <c r="TGX15" s="841"/>
      <c r="TGY15" s="841"/>
      <c r="TGZ15" s="841"/>
      <c r="THA15" s="841"/>
      <c r="THB15" s="841"/>
      <c r="THC15" s="841"/>
      <c r="THD15" s="841"/>
      <c r="THE15" s="841"/>
      <c r="THF15" s="841"/>
      <c r="THG15" s="841"/>
      <c r="THH15" s="841"/>
      <c r="THI15" s="841"/>
      <c r="THJ15" s="841"/>
      <c r="THK15" s="841"/>
      <c r="THL15" s="841"/>
      <c r="THM15" s="841"/>
      <c r="THN15" s="841"/>
      <c r="THO15" s="841"/>
      <c r="THP15" s="841"/>
      <c r="THQ15" s="841"/>
      <c r="THR15" s="841"/>
      <c r="THS15" s="841"/>
      <c r="THT15" s="841"/>
      <c r="THU15" s="841"/>
      <c r="THV15" s="841"/>
      <c r="THW15" s="841"/>
      <c r="THX15" s="841"/>
      <c r="THY15" s="841"/>
      <c r="THZ15" s="841"/>
      <c r="TIA15" s="841"/>
      <c r="TIB15" s="841"/>
      <c r="TIC15" s="841"/>
      <c r="TID15" s="841"/>
      <c r="TIE15" s="841"/>
      <c r="TIF15" s="841"/>
      <c r="TIG15" s="841"/>
      <c r="TIH15" s="841"/>
      <c r="TII15" s="841"/>
      <c r="TIJ15" s="841"/>
      <c r="TIK15" s="841"/>
      <c r="TIL15" s="841"/>
      <c r="TIM15" s="841"/>
      <c r="TIN15" s="841"/>
      <c r="TIO15" s="841"/>
      <c r="TIP15" s="841"/>
      <c r="TIQ15" s="841"/>
      <c r="TIR15" s="841"/>
      <c r="TIS15" s="841"/>
      <c r="TIT15" s="841"/>
      <c r="TIU15" s="841"/>
      <c r="TIV15" s="841"/>
      <c r="TIW15" s="841"/>
      <c r="TIX15" s="841"/>
      <c r="TIY15" s="841"/>
      <c r="TIZ15" s="841"/>
      <c r="TJA15" s="841"/>
      <c r="TJB15" s="841"/>
      <c r="TJC15" s="841"/>
      <c r="TJD15" s="841"/>
      <c r="TJE15" s="841"/>
      <c r="TJF15" s="841"/>
      <c r="TJG15" s="841"/>
      <c r="TJH15" s="841"/>
      <c r="TJI15" s="841"/>
      <c r="TJJ15" s="841"/>
      <c r="TJK15" s="841"/>
      <c r="TJL15" s="841"/>
      <c r="TJM15" s="841"/>
      <c r="TJN15" s="841"/>
      <c r="TJO15" s="841"/>
      <c r="TJP15" s="841"/>
      <c r="TJQ15" s="841"/>
      <c r="TJR15" s="841"/>
      <c r="TJS15" s="841"/>
      <c r="TJT15" s="841"/>
      <c r="TJU15" s="841"/>
      <c r="TJV15" s="841"/>
      <c r="TJW15" s="841"/>
      <c r="TJX15" s="841"/>
      <c r="TJY15" s="841"/>
      <c r="TJZ15" s="841"/>
      <c r="TKA15" s="841"/>
      <c r="TKB15" s="841"/>
      <c r="TKC15" s="841"/>
      <c r="TKD15" s="841"/>
      <c r="TKE15" s="841"/>
      <c r="TKF15" s="841"/>
      <c r="TKG15" s="841"/>
      <c r="TKH15" s="841"/>
      <c r="TKI15" s="841"/>
      <c r="TKJ15" s="841"/>
      <c r="TKK15" s="841"/>
      <c r="TKL15" s="841"/>
      <c r="TKM15" s="841"/>
      <c r="TKN15" s="841"/>
      <c r="TKO15" s="841"/>
      <c r="TKP15" s="841"/>
      <c r="TKQ15" s="841"/>
      <c r="TKR15" s="841"/>
      <c r="TKS15" s="841"/>
      <c r="TKT15" s="841"/>
      <c r="TKU15" s="841"/>
      <c r="TKV15" s="841"/>
      <c r="TKW15" s="841"/>
      <c r="TKX15" s="841"/>
      <c r="TKY15" s="841"/>
      <c r="TKZ15" s="841"/>
      <c r="TLA15" s="841"/>
      <c r="TLB15" s="841"/>
      <c r="TLC15" s="841"/>
      <c r="TLD15" s="841"/>
      <c r="TLE15" s="841"/>
      <c r="TLF15" s="841"/>
      <c r="TLG15" s="841"/>
      <c r="TLH15" s="841"/>
      <c r="TLI15" s="841"/>
      <c r="TLJ15" s="841"/>
      <c r="TLK15" s="841"/>
      <c r="TLL15" s="841"/>
      <c r="TLM15" s="841"/>
      <c r="TLN15" s="841"/>
      <c r="TLO15" s="841"/>
      <c r="TLP15" s="841"/>
      <c r="TLQ15" s="841"/>
      <c r="TLR15" s="841"/>
      <c r="TLS15" s="841"/>
      <c r="TLT15" s="841"/>
      <c r="TLU15" s="841"/>
      <c r="TLV15" s="841"/>
      <c r="TLW15" s="841"/>
      <c r="TLX15" s="841"/>
      <c r="TLY15" s="841"/>
      <c r="TLZ15" s="841"/>
      <c r="TMA15" s="841"/>
      <c r="TMB15" s="841"/>
      <c r="TMC15" s="841"/>
      <c r="TMD15" s="841"/>
      <c r="TME15" s="841"/>
      <c r="TMF15" s="841"/>
      <c r="TMG15" s="841"/>
      <c r="TMH15" s="841"/>
      <c r="TMI15" s="841"/>
      <c r="TMJ15" s="841"/>
      <c r="TMK15" s="841"/>
      <c r="TML15" s="841"/>
      <c r="TMM15" s="841"/>
      <c r="TMN15" s="841"/>
      <c r="TMO15" s="841"/>
      <c r="TMP15" s="841"/>
      <c r="TMQ15" s="841"/>
      <c r="TMR15" s="841"/>
      <c r="TMS15" s="841"/>
      <c r="TMT15" s="841"/>
      <c r="TMU15" s="841"/>
      <c r="TMV15" s="841"/>
      <c r="TMW15" s="841"/>
      <c r="TMX15" s="841"/>
      <c r="TMY15" s="841"/>
      <c r="TMZ15" s="841"/>
      <c r="TNA15" s="841"/>
      <c r="TNB15" s="841"/>
      <c r="TNC15" s="841"/>
      <c r="TND15" s="841"/>
      <c r="TNE15" s="841"/>
      <c r="TNF15" s="841"/>
      <c r="TNG15" s="841"/>
      <c r="TNH15" s="841"/>
      <c r="TNI15" s="841"/>
      <c r="TNJ15" s="841"/>
      <c r="TNK15" s="841"/>
      <c r="TNL15" s="841"/>
      <c r="TNM15" s="841"/>
      <c r="TNN15" s="841"/>
      <c r="TNO15" s="841"/>
      <c r="TNP15" s="841"/>
      <c r="TNQ15" s="841"/>
      <c r="TNR15" s="841"/>
      <c r="TNS15" s="841"/>
      <c r="TNT15" s="841"/>
      <c r="TNU15" s="841"/>
      <c r="TNV15" s="841"/>
      <c r="TNW15" s="841"/>
      <c r="TNX15" s="841"/>
      <c r="TNY15" s="841"/>
      <c r="TNZ15" s="841"/>
      <c r="TOA15" s="841"/>
      <c r="TOB15" s="841"/>
      <c r="TOC15" s="841"/>
      <c r="TOD15" s="841"/>
      <c r="TOE15" s="841"/>
      <c r="TOF15" s="841"/>
      <c r="TOG15" s="841"/>
      <c r="TOH15" s="841"/>
      <c r="TOI15" s="841"/>
      <c r="TOJ15" s="841"/>
      <c r="TOK15" s="841"/>
      <c r="TOL15" s="841"/>
      <c r="TOM15" s="841"/>
      <c r="TON15" s="841"/>
      <c r="TOO15" s="841"/>
      <c r="TOP15" s="841"/>
      <c r="TOQ15" s="841"/>
      <c r="TOR15" s="841"/>
      <c r="TOS15" s="841"/>
      <c r="TOT15" s="841"/>
      <c r="TOU15" s="841"/>
      <c r="TOV15" s="841"/>
      <c r="TOW15" s="841"/>
      <c r="TOX15" s="841"/>
      <c r="TOY15" s="841"/>
      <c r="TOZ15" s="841"/>
      <c r="TPA15" s="841"/>
      <c r="TPB15" s="841"/>
      <c r="TPC15" s="841"/>
      <c r="TPD15" s="841"/>
      <c r="TPE15" s="841"/>
      <c r="TPF15" s="841"/>
      <c r="TPG15" s="841"/>
      <c r="TPH15" s="841"/>
      <c r="TPI15" s="841"/>
      <c r="TPJ15" s="841"/>
      <c r="TPK15" s="841"/>
      <c r="TPL15" s="841"/>
      <c r="TPM15" s="841"/>
      <c r="TPN15" s="841"/>
      <c r="TPO15" s="841"/>
      <c r="TPP15" s="841"/>
      <c r="TPQ15" s="841"/>
      <c r="TPR15" s="841"/>
      <c r="TPS15" s="841"/>
      <c r="TPT15" s="841"/>
      <c r="TPU15" s="841"/>
      <c r="TPV15" s="841"/>
      <c r="TPW15" s="841"/>
      <c r="TPX15" s="841"/>
      <c r="TPY15" s="841"/>
      <c r="TPZ15" s="841"/>
      <c r="TQA15" s="841"/>
      <c r="TQB15" s="841"/>
      <c r="TQC15" s="841"/>
      <c r="TQD15" s="841"/>
      <c r="TQE15" s="841"/>
      <c r="TQF15" s="841"/>
      <c r="TQG15" s="841"/>
      <c r="TQH15" s="841"/>
      <c r="TQI15" s="841"/>
      <c r="TQJ15" s="841"/>
      <c r="TQK15" s="841"/>
      <c r="TQL15" s="841"/>
      <c r="TQM15" s="841"/>
      <c r="TQN15" s="841"/>
      <c r="TQO15" s="841"/>
      <c r="TQP15" s="841"/>
      <c r="TQQ15" s="841"/>
      <c r="TQR15" s="841"/>
      <c r="TQS15" s="841"/>
      <c r="TQT15" s="841"/>
      <c r="TQU15" s="841"/>
      <c r="TQV15" s="841"/>
      <c r="TQW15" s="841"/>
      <c r="TQX15" s="841"/>
      <c r="TQY15" s="841"/>
      <c r="TQZ15" s="841"/>
      <c r="TRA15" s="841"/>
      <c r="TRB15" s="841"/>
      <c r="TRC15" s="841"/>
      <c r="TRD15" s="841"/>
      <c r="TRE15" s="841"/>
      <c r="TRF15" s="841"/>
      <c r="TRG15" s="841"/>
      <c r="TRH15" s="841"/>
      <c r="TRI15" s="841"/>
      <c r="TRJ15" s="841"/>
      <c r="TRK15" s="841"/>
      <c r="TRL15" s="841"/>
      <c r="TRM15" s="841"/>
      <c r="TRN15" s="841"/>
      <c r="TRO15" s="841"/>
      <c r="TRP15" s="841"/>
      <c r="TRQ15" s="841"/>
      <c r="TRR15" s="841"/>
      <c r="TRS15" s="841"/>
      <c r="TRT15" s="841"/>
      <c r="TRU15" s="841"/>
      <c r="TRV15" s="841"/>
      <c r="TRW15" s="841"/>
      <c r="TRX15" s="841"/>
      <c r="TRY15" s="841"/>
      <c r="TRZ15" s="841"/>
      <c r="TSA15" s="841"/>
      <c r="TSB15" s="841"/>
      <c r="TSC15" s="841"/>
      <c r="TSD15" s="841"/>
      <c r="TSE15" s="841"/>
      <c r="TSF15" s="841"/>
      <c r="TSG15" s="841"/>
      <c r="TSH15" s="841"/>
      <c r="TSI15" s="841"/>
      <c r="TSJ15" s="841"/>
      <c r="TSK15" s="841"/>
      <c r="TSL15" s="841"/>
      <c r="TSM15" s="841"/>
      <c r="TSN15" s="841"/>
      <c r="TSO15" s="841"/>
      <c r="TSP15" s="841"/>
      <c r="TSQ15" s="841"/>
      <c r="TSR15" s="841"/>
      <c r="TSS15" s="841"/>
      <c r="TST15" s="841"/>
      <c r="TSU15" s="841"/>
      <c r="TSV15" s="841"/>
      <c r="TSW15" s="841"/>
      <c r="TSX15" s="841"/>
      <c r="TSY15" s="841"/>
      <c r="TSZ15" s="841"/>
      <c r="TTA15" s="841"/>
      <c r="TTB15" s="841"/>
      <c r="TTC15" s="841"/>
      <c r="TTD15" s="841"/>
      <c r="TTE15" s="841"/>
      <c r="TTF15" s="841"/>
      <c r="TTG15" s="841"/>
      <c r="TTH15" s="841"/>
      <c r="TTI15" s="841"/>
      <c r="TTJ15" s="841"/>
      <c r="TTK15" s="841"/>
      <c r="TTL15" s="841"/>
      <c r="TTM15" s="841"/>
      <c r="TTN15" s="841"/>
      <c r="TTO15" s="841"/>
      <c r="TTP15" s="841"/>
      <c r="TTQ15" s="841"/>
      <c r="TTR15" s="841"/>
      <c r="TTS15" s="841"/>
      <c r="TTT15" s="841"/>
      <c r="TTU15" s="841"/>
      <c r="TTV15" s="841"/>
      <c r="TTW15" s="841"/>
      <c r="TTX15" s="841"/>
      <c r="TTY15" s="841"/>
      <c r="TTZ15" s="841"/>
      <c r="TUA15" s="841"/>
      <c r="TUB15" s="841"/>
      <c r="TUC15" s="841"/>
      <c r="TUD15" s="841"/>
      <c r="TUE15" s="841"/>
      <c r="TUF15" s="841"/>
      <c r="TUG15" s="841"/>
      <c r="TUH15" s="841"/>
      <c r="TUI15" s="841"/>
      <c r="TUJ15" s="841"/>
      <c r="TUK15" s="841"/>
      <c r="TUL15" s="841"/>
      <c r="TUM15" s="841"/>
      <c r="TUN15" s="841"/>
      <c r="TUO15" s="841"/>
      <c r="TUP15" s="841"/>
      <c r="TUQ15" s="841"/>
      <c r="TUR15" s="841"/>
      <c r="TUS15" s="841"/>
      <c r="TUT15" s="841"/>
      <c r="TUU15" s="841"/>
      <c r="TUV15" s="841"/>
      <c r="TUW15" s="841"/>
      <c r="TUX15" s="841"/>
      <c r="TUY15" s="841"/>
      <c r="TUZ15" s="841"/>
      <c r="TVA15" s="841"/>
      <c r="TVB15" s="841"/>
      <c r="TVC15" s="841"/>
      <c r="TVD15" s="841"/>
      <c r="TVE15" s="841"/>
      <c r="TVF15" s="841"/>
      <c r="TVG15" s="841"/>
      <c r="TVH15" s="841"/>
      <c r="TVI15" s="841"/>
      <c r="TVJ15" s="841"/>
      <c r="TVK15" s="841"/>
      <c r="TVL15" s="841"/>
      <c r="TVM15" s="841"/>
      <c r="TVN15" s="841"/>
      <c r="TVO15" s="841"/>
      <c r="TVP15" s="841"/>
      <c r="TVQ15" s="841"/>
      <c r="TVR15" s="841"/>
      <c r="TVS15" s="841"/>
      <c r="TVT15" s="841"/>
      <c r="TVU15" s="841"/>
      <c r="TVV15" s="841"/>
      <c r="TVW15" s="841"/>
      <c r="TVX15" s="841"/>
      <c r="TVY15" s="841"/>
      <c r="TVZ15" s="841"/>
      <c r="TWA15" s="841"/>
      <c r="TWB15" s="841"/>
      <c r="TWC15" s="841"/>
      <c r="TWD15" s="841"/>
      <c r="TWE15" s="841"/>
      <c r="TWF15" s="841"/>
      <c r="TWG15" s="841"/>
      <c r="TWH15" s="841"/>
      <c r="TWI15" s="841"/>
      <c r="TWJ15" s="841"/>
      <c r="TWK15" s="841"/>
      <c r="TWL15" s="841"/>
      <c r="TWM15" s="841"/>
      <c r="TWN15" s="841"/>
      <c r="TWO15" s="841"/>
      <c r="TWP15" s="841"/>
      <c r="TWQ15" s="841"/>
      <c r="TWR15" s="841"/>
      <c r="TWS15" s="841"/>
      <c r="TWT15" s="841"/>
      <c r="TWU15" s="841"/>
      <c r="TWV15" s="841"/>
      <c r="TWW15" s="841"/>
      <c r="TWX15" s="841"/>
      <c r="TWY15" s="841"/>
      <c r="TWZ15" s="841"/>
      <c r="TXA15" s="841"/>
      <c r="TXB15" s="841"/>
      <c r="TXC15" s="841"/>
      <c r="TXD15" s="841"/>
      <c r="TXE15" s="841"/>
      <c r="TXF15" s="841"/>
      <c r="TXG15" s="841"/>
      <c r="TXH15" s="841"/>
      <c r="TXI15" s="841"/>
      <c r="TXJ15" s="841"/>
      <c r="TXK15" s="841"/>
      <c r="TXL15" s="841"/>
      <c r="TXM15" s="841"/>
      <c r="TXN15" s="841"/>
      <c r="TXO15" s="841"/>
      <c r="TXP15" s="841"/>
      <c r="TXQ15" s="841"/>
      <c r="TXR15" s="841"/>
      <c r="TXS15" s="841"/>
      <c r="TXT15" s="841"/>
      <c r="TXU15" s="841"/>
      <c r="TXV15" s="841"/>
      <c r="TXW15" s="841"/>
      <c r="TXX15" s="841"/>
      <c r="TXY15" s="841"/>
      <c r="TXZ15" s="841"/>
      <c r="TYA15" s="841"/>
      <c r="TYB15" s="841"/>
      <c r="TYC15" s="841"/>
      <c r="TYD15" s="841"/>
      <c r="TYE15" s="841"/>
      <c r="TYF15" s="841"/>
      <c r="TYG15" s="841"/>
      <c r="TYH15" s="841"/>
      <c r="TYI15" s="841"/>
      <c r="TYJ15" s="841"/>
      <c r="TYK15" s="841"/>
      <c r="TYL15" s="841"/>
      <c r="TYM15" s="841"/>
      <c r="TYN15" s="841"/>
      <c r="TYO15" s="841"/>
      <c r="TYP15" s="841"/>
      <c r="TYQ15" s="841"/>
      <c r="TYR15" s="841"/>
      <c r="TYS15" s="841"/>
      <c r="TYT15" s="841"/>
      <c r="TYU15" s="841"/>
      <c r="TYV15" s="841"/>
      <c r="TYW15" s="841"/>
      <c r="TYX15" s="841"/>
      <c r="TYY15" s="841"/>
      <c r="TYZ15" s="841"/>
      <c r="TZA15" s="841"/>
      <c r="TZB15" s="841"/>
      <c r="TZC15" s="841"/>
      <c r="TZD15" s="841"/>
      <c r="TZE15" s="841"/>
      <c r="TZF15" s="841"/>
      <c r="TZG15" s="841"/>
      <c r="TZH15" s="841"/>
      <c r="TZI15" s="841"/>
      <c r="TZJ15" s="841"/>
      <c r="TZK15" s="841"/>
      <c r="TZL15" s="841"/>
      <c r="TZM15" s="841"/>
      <c r="TZN15" s="841"/>
      <c r="TZO15" s="841"/>
      <c r="TZP15" s="841"/>
      <c r="TZQ15" s="841"/>
      <c r="TZR15" s="841"/>
      <c r="TZS15" s="841"/>
      <c r="TZT15" s="841"/>
      <c r="TZU15" s="841"/>
      <c r="TZV15" s="841"/>
      <c r="TZW15" s="841"/>
      <c r="TZX15" s="841"/>
      <c r="TZY15" s="841"/>
      <c r="TZZ15" s="841"/>
      <c r="UAA15" s="841"/>
      <c r="UAB15" s="841"/>
      <c r="UAC15" s="841"/>
      <c r="UAD15" s="841"/>
      <c r="UAE15" s="841"/>
      <c r="UAF15" s="841"/>
      <c r="UAG15" s="841"/>
      <c r="UAH15" s="841"/>
      <c r="UAI15" s="841"/>
      <c r="UAJ15" s="841"/>
      <c r="UAK15" s="841"/>
      <c r="UAL15" s="841"/>
      <c r="UAM15" s="841"/>
      <c r="UAN15" s="841"/>
      <c r="UAO15" s="841"/>
      <c r="UAP15" s="841"/>
      <c r="UAQ15" s="841"/>
      <c r="UAR15" s="841"/>
      <c r="UAS15" s="841"/>
      <c r="UAT15" s="841"/>
      <c r="UAU15" s="841"/>
      <c r="UAV15" s="841"/>
      <c r="UAW15" s="841"/>
      <c r="UAX15" s="841"/>
      <c r="UAY15" s="841"/>
      <c r="UAZ15" s="841"/>
      <c r="UBA15" s="841"/>
      <c r="UBB15" s="841"/>
      <c r="UBC15" s="841"/>
      <c r="UBD15" s="841"/>
      <c r="UBE15" s="841"/>
      <c r="UBF15" s="841"/>
      <c r="UBG15" s="841"/>
      <c r="UBH15" s="841"/>
      <c r="UBI15" s="841"/>
      <c r="UBJ15" s="841"/>
      <c r="UBK15" s="841"/>
      <c r="UBL15" s="841"/>
      <c r="UBM15" s="841"/>
      <c r="UBN15" s="841"/>
      <c r="UBO15" s="841"/>
      <c r="UBP15" s="841"/>
      <c r="UBQ15" s="841"/>
      <c r="UBR15" s="841"/>
      <c r="UBS15" s="841"/>
      <c r="UBT15" s="841"/>
      <c r="UBU15" s="841"/>
      <c r="UBV15" s="841"/>
      <c r="UBW15" s="841"/>
      <c r="UBX15" s="841"/>
      <c r="UBY15" s="841"/>
      <c r="UBZ15" s="841"/>
      <c r="UCA15" s="841"/>
      <c r="UCB15" s="841"/>
      <c r="UCC15" s="841"/>
      <c r="UCD15" s="841"/>
      <c r="UCE15" s="841"/>
      <c r="UCF15" s="841"/>
      <c r="UCG15" s="841"/>
      <c r="UCH15" s="841"/>
      <c r="UCI15" s="841"/>
      <c r="UCJ15" s="841"/>
      <c r="UCK15" s="841"/>
      <c r="UCL15" s="841"/>
      <c r="UCM15" s="841"/>
      <c r="UCN15" s="841"/>
      <c r="UCO15" s="841"/>
      <c r="UCP15" s="841"/>
      <c r="UCQ15" s="841"/>
      <c r="UCR15" s="841"/>
      <c r="UCS15" s="841"/>
      <c r="UCT15" s="841"/>
      <c r="UCU15" s="841"/>
      <c r="UCV15" s="841"/>
      <c r="UCW15" s="841"/>
      <c r="UCX15" s="841"/>
      <c r="UCY15" s="841"/>
      <c r="UCZ15" s="841"/>
      <c r="UDA15" s="841"/>
      <c r="UDB15" s="841"/>
      <c r="UDC15" s="841"/>
      <c r="UDD15" s="841"/>
      <c r="UDE15" s="841"/>
      <c r="UDF15" s="841"/>
      <c r="UDG15" s="841"/>
      <c r="UDH15" s="841"/>
      <c r="UDI15" s="841"/>
      <c r="UDJ15" s="841"/>
      <c r="UDK15" s="841"/>
      <c r="UDL15" s="841"/>
      <c r="UDM15" s="841"/>
      <c r="UDN15" s="841"/>
      <c r="UDO15" s="841"/>
      <c r="UDP15" s="841"/>
      <c r="UDQ15" s="841"/>
      <c r="UDR15" s="841"/>
      <c r="UDS15" s="841"/>
      <c r="UDT15" s="841"/>
      <c r="UDU15" s="841"/>
      <c r="UDV15" s="841"/>
      <c r="UDW15" s="841"/>
      <c r="UDX15" s="841"/>
      <c r="UDY15" s="841"/>
      <c r="UDZ15" s="841"/>
      <c r="UEA15" s="841"/>
      <c r="UEB15" s="841"/>
      <c r="UEC15" s="841"/>
      <c r="UED15" s="841"/>
      <c r="UEE15" s="841"/>
      <c r="UEF15" s="841"/>
      <c r="UEG15" s="841"/>
      <c r="UEH15" s="841"/>
      <c r="UEI15" s="841"/>
      <c r="UEJ15" s="841"/>
      <c r="UEK15" s="841"/>
      <c r="UEL15" s="841"/>
      <c r="UEM15" s="841"/>
      <c r="UEN15" s="841"/>
      <c r="UEO15" s="841"/>
      <c r="UEP15" s="841"/>
      <c r="UEQ15" s="841"/>
      <c r="UER15" s="841"/>
      <c r="UES15" s="841"/>
      <c r="UET15" s="841"/>
      <c r="UEU15" s="841"/>
      <c r="UEV15" s="841"/>
      <c r="UEW15" s="841"/>
      <c r="UEX15" s="841"/>
      <c r="UEY15" s="841"/>
      <c r="UEZ15" s="841"/>
      <c r="UFA15" s="841"/>
      <c r="UFB15" s="841"/>
      <c r="UFC15" s="841"/>
      <c r="UFD15" s="841"/>
      <c r="UFE15" s="841"/>
      <c r="UFF15" s="841"/>
      <c r="UFG15" s="841"/>
      <c r="UFH15" s="841"/>
      <c r="UFI15" s="841"/>
      <c r="UFJ15" s="841"/>
      <c r="UFK15" s="841"/>
      <c r="UFL15" s="841"/>
      <c r="UFM15" s="841"/>
      <c r="UFN15" s="841"/>
      <c r="UFO15" s="841"/>
      <c r="UFP15" s="841"/>
      <c r="UFQ15" s="841"/>
      <c r="UFR15" s="841"/>
      <c r="UFS15" s="841"/>
      <c r="UFT15" s="841"/>
      <c r="UFU15" s="841"/>
      <c r="UFV15" s="841"/>
      <c r="UFW15" s="841"/>
      <c r="UFX15" s="841"/>
      <c r="UFY15" s="841"/>
      <c r="UFZ15" s="841"/>
      <c r="UGA15" s="841"/>
      <c r="UGB15" s="841"/>
      <c r="UGC15" s="841"/>
      <c r="UGD15" s="841"/>
      <c r="UGE15" s="841"/>
      <c r="UGF15" s="841"/>
      <c r="UGG15" s="841"/>
      <c r="UGH15" s="841"/>
      <c r="UGI15" s="841"/>
      <c r="UGJ15" s="841"/>
      <c r="UGK15" s="841"/>
      <c r="UGL15" s="841"/>
      <c r="UGM15" s="841"/>
      <c r="UGN15" s="841"/>
      <c r="UGO15" s="841"/>
      <c r="UGP15" s="841"/>
      <c r="UGQ15" s="841"/>
      <c r="UGR15" s="841"/>
      <c r="UGS15" s="841"/>
      <c r="UGT15" s="841"/>
      <c r="UGU15" s="841"/>
      <c r="UGV15" s="841"/>
      <c r="UGW15" s="841"/>
      <c r="UGX15" s="841"/>
      <c r="UGY15" s="841"/>
      <c r="UGZ15" s="841"/>
      <c r="UHA15" s="841"/>
      <c r="UHB15" s="841"/>
      <c r="UHC15" s="841"/>
      <c r="UHD15" s="841"/>
      <c r="UHE15" s="841"/>
      <c r="UHF15" s="841"/>
      <c r="UHG15" s="841"/>
      <c r="UHH15" s="841"/>
      <c r="UHI15" s="841"/>
      <c r="UHJ15" s="841"/>
      <c r="UHK15" s="841"/>
      <c r="UHL15" s="841"/>
      <c r="UHM15" s="841"/>
      <c r="UHN15" s="841"/>
      <c r="UHO15" s="841"/>
      <c r="UHP15" s="841"/>
      <c r="UHQ15" s="841"/>
      <c r="UHR15" s="841"/>
      <c r="UHS15" s="841"/>
      <c r="UHT15" s="841"/>
      <c r="UHU15" s="841"/>
      <c r="UHV15" s="841"/>
      <c r="UHW15" s="841"/>
      <c r="UHX15" s="841"/>
      <c r="UHY15" s="841"/>
      <c r="UHZ15" s="841"/>
      <c r="UIA15" s="841"/>
      <c r="UIB15" s="841"/>
      <c r="UIC15" s="841"/>
      <c r="UID15" s="841"/>
      <c r="UIE15" s="841"/>
      <c r="UIF15" s="841"/>
      <c r="UIG15" s="841"/>
      <c r="UIH15" s="841"/>
      <c r="UII15" s="841"/>
      <c r="UIJ15" s="841"/>
      <c r="UIK15" s="841"/>
      <c r="UIL15" s="841"/>
      <c r="UIM15" s="841"/>
      <c r="UIN15" s="841"/>
      <c r="UIO15" s="841"/>
      <c r="UIP15" s="841"/>
      <c r="UIQ15" s="841"/>
      <c r="UIR15" s="841"/>
      <c r="UIS15" s="841"/>
      <c r="UIT15" s="841"/>
      <c r="UIU15" s="841"/>
      <c r="UIV15" s="841"/>
      <c r="UIW15" s="841"/>
      <c r="UIX15" s="841"/>
      <c r="UIY15" s="841"/>
      <c r="UIZ15" s="841"/>
      <c r="UJA15" s="841"/>
      <c r="UJB15" s="841"/>
      <c r="UJC15" s="841"/>
      <c r="UJD15" s="841"/>
      <c r="UJE15" s="841"/>
      <c r="UJF15" s="841"/>
      <c r="UJG15" s="841"/>
      <c r="UJH15" s="841"/>
      <c r="UJI15" s="841"/>
      <c r="UJJ15" s="841"/>
      <c r="UJK15" s="841"/>
      <c r="UJL15" s="841"/>
      <c r="UJM15" s="841"/>
      <c r="UJN15" s="841"/>
      <c r="UJO15" s="841"/>
      <c r="UJP15" s="841"/>
      <c r="UJQ15" s="841"/>
      <c r="UJR15" s="841"/>
      <c r="UJS15" s="841"/>
      <c r="UJT15" s="841"/>
      <c r="UJU15" s="841"/>
      <c r="UJV15" s="841"/>
      <c r="UJW15" s="841"/>
      <c r="UJX15" s="841"/>
      <c r="UJY15" s="841"/>
      <c r="UJZ15" s="841"/>
      <c r="UKA15" s="841"/>
      <c r="UKB15" s="841"/>
      <c r="UKC15" s="841"/>
      <c r="UKD15" s="841"/>
      <c r="UKE15" s="841"/>
      <c r="UKF15" s="841"/>
      <c r="UKG15" s="841"/>
      <c r="UKH15" s="841"/>
      <c r="UKI15" s="841"/>
      <c r="UKJ15" s="841"/>
      <c r="UKK15" s="841"/>
      <c r="UKL15" s="841"/>
      <c r="UKM15" s="841"/>
      <c r="UKN15" s="841"/>
      <c r="UKO15" s="841"/>
      <c r="UKP15" s="841"/>
      <c r="UKQ15" s="841"/>
      <c r="UKR15" s="841"/>
      <c r="UKS15" s="841"/>
      <c r="UKT15" s="841"/>
      <c r="UKU15" s="841"/>
      <c r="UKV15" s="841"/>
      <c r="UKW15" s="841"/>
      <c r="UKX15" s="841"/>
      <c r="UKY15" s="841"/>
      <c r="UKZ15" s="841"/>
      <c r="ULA15" s="841"/>
      <c r="ULB15" s="841"/>
      <c r="ULC15" s="841"/>
      <c r="ULD15" s="841"/>
      <c r="ULE15" s="841"/>
      <c r="ULF15" s="841"/>
      <c r="ULG15" s="841"/>
      <c r="ULH15" s="841"/>
      <c r="ULI15" s="841"/>
      <c r="ULJ15" s="841"/>
      <c r="ULK15" s="841"/>
      <c r="ULL15" s="841"/>
      <c r="ULM15" s="841"/>
      <c r="ULN15" s="841"/>
      <c r="ULO15" s="841"/>
      <c r="ULP15" s="841"/>
      <c r="ULQ15" s="841"/>
      <c r="ULR15" s="841"/>
      <c r="ULS15" s="841"/>
      <c r="ULT15" s="841"/>
      <c r="ULU15" s="841"/>
      <c r="ULV15" s="841"/>
      <c r="ULW15" s="841"/>
      <c r="ULX15" s="841"/>
      <c r="ULY15" s="841"/>
      <c r="ULZ15" s="841"/>
      <c r="UMA15" s="841"/>
      <c r="UMB15" s="841"/>
      <c r="UMC15" s="841"/>
      <c r="UMD15" s="841"/>
      <c r="UME15" s="841"/>
      <c r="UMF15" s="841"/>
      <c r="UMG15" s="841"/>
      <c r="UMH15" s="841"/>
      <c r="UMI15" s="841"/>
      <c r="UMJ15" s="841"/>
      <c r="UMK15" s="841"/>
      <c r="UML15" s="841"/>
      <c r="UMM15" s="841"/>
      <c r="UMN15" s="841"/>
      <c r="UMO15" s="841"/>
      <c r="UMP15" s="841"/>
      <c r="UMQ15" s="841"/>
      <c r="UMR15" s="841"/>
      <c r="UMS15" s="841"/>
      <c r="UMT15" s="841"/>
      <c r="UMU15" s="841"/>
      <c r="UMV15" s="841"/>
      <c r="UMW15" s="841"/>
      <c r="UMX15" s="841"/>
      <c r="UMY15" s="841"/>
      <c r="UMZ15" s="841"/>
      <c r="UNA15" s="841"/>
      <c r="UNB15" s="841"/>
      <c r="UNC15" s="841"/>
      <c r="UND15" s="841"/>
      <c r="UNE15" s="841"/>
      <c r="UNF15" s="841"/>
      <c r="UNG15" s="841"/>
      <c r="UNH15" s="841"/>
      <c r="UNI15" s="841"/>
      <c r="UNJ15" s="841"/>
      <c r="UNK15" s="841"/>
      <c r="UNL15" s="841"/>
      <c r="UNM15" s="841"/>
      <c r="UNN15" s="841"/>
      <c r="UNO15" s="841"/>
      <c r="UNP15" s="841"/>
      <c r="UNQ15" s="841"/>
      <c r="UNR15" s="841"/>
      <c r="UNS15" s="841"/>
      <c r="UNT15" s="841"/>
      <c r="UNU15" s="841"/>
      <c r="UNV15" s="841"/>
      <c r="UNW15" s="841"/>
      <c r="UNX15" s="841"/>
      <c r="UNY15" s="841"/>
      <c r="UNZ15" s="841"/>
      <c r="UOA15" s="841"/>
      <c r="UOB15" s="841"/>
      <c r="UOC15" s="841"/>
      <c r="UOD15" s="841"/>
      <c r="UOE15" s="841"/>
      <c r="UOF15" s="841"/>
      <c r="UOG15" s="841"/>
      <c r="UOH15" s="841"/>
      <c r="UOI15" s="841"/>
      <c r="UOJ15" s="841"/>
      <c r="UOK15" s="841"/>
      <c r="UOL15" s="841"/>
      <c r="UOM15" s="841"/>
      <c r="UON15" s="841"/>
      <c r="UOO15" s="841"/>
      <c r="UOP15" s="841"/>
      <c r="UOQ15" s="841"/>
      <c r="UOR15" s="841"/>
      <c r="UOS15" s="841"/>
      <c r="UOT15" s="841"/>
      <c r="UOU15" s="841"/>
      <c r="UOV15" s="841"/>
      <c r="UOW15" s="841"/>
      <c r="UOX15" s="841"/>
      <c r="UOY15" s="841"/>
      <c r="UOZ15" s="841"/>
      <c r="UPA15" s="841"/>
      <c r="UPB15" s="841"/>
      <c r="UPC15" s="841"/>
      <c r="UPD15" s="841"/>
      <c r="UPE15" s="841"/>
      <c r="UPF15" s="841"/>
      <c r="UPG15" s="841"/>
      <c r="UPH15" s="841"/>
      <c r="UPI15" s="841"/>
      <c r="UPJ15" s="841"/>
      <c r="UPK15" s="841"/>
      <c r="UPL15" s="841"/>
      <c r="UPM15" s="841"/>
      <c r="UPN15" s="841"/>
      <c r="UPO15" s="841"/>
      <c r="UPP15" s="841"/>
      <c r="UPQ15" s="841"/>
      <c r="UPR15" s="841"/>
      <c r="UPS15" s="841"/>
      <c r="UPT15" s="841"/>
      <c r="UPU15" s="841"/>
      <c r="UPV15" s="841"/>
      <c r="UPW15" s="841"/>
      <c r="UPX15" s="841"/>
      <c r="UPY15" s="841"/>
      <c r="UPZ15" s="841"/>
      <c r="UQA15" s="841"/>
      <c r="UQB15" s="841"/>
      <c r="UQC15" s="841"/>
      <c r="UQD15" s="841"/>
      <c r="UQE15" s="841"/>
      <c r="UQF15" s="841"/>
      <c r="UQG15" s="841"/>
      <c r="UQH15" s="841"/>
      <c r="UQI15" s="841"/>
      <c r="UQJ15" s="841"/>
      <c r="UQK15" s="841"/>
      <c r="UQL15" s="841"/>
      <c r="UQM15" s="841"/>
      <c r="UQN15" s="841"/>
      <c r="UQO15" s="841"/>
      <c r="UQP15" s="841"/>
      <c r="UQQ15" s="841"/>
      <c r="UQR15" s="841"/>
      <c r="UQS15" s="841"/>
      <c r="UQT15" s="841"/>
      <c r="UQU15" s="841"/>
      <c r="UQV15" s="841"/>
      <c r="UQW15" s="841"/>
      <c r="UQX15" s="841"/>
      <c r="UQY15" s="841"/>
      <c r="UQZ15" s="841"/>
      <c r="URA15" s="841"/>
      <c r="URB15" s="841"/>
      <c r="URC15" s="841"/>
      <c r="URD15" s="841"/>
      <c r="URE15" s="841"/>
      <c r="URF15" s="841"/>
      <c r="URG15" s="841"/>
      <c r="URH15" s="841"/>
      <c r="URI15" s="841"/>
      <c r="URJ15" s="841"/>
      <c r="URK15" s="841"/>
      <c r="URL15" s="841"/>
      <c r="URM15" s="841"/>
      <c r="URN15" s="841"/>
      <c r="URO15" s="841"/>
      <c r="URP15" s="841"/>
      <c r="URQ15" s="841"/>
      <c r="URR15" s="841"/>
      <c r="URS15" s="841"/>
      <c r="URT15" s="841"/>
      <c r="URU15" s="841"/>
      <c r="URV15" s="841"/>
      <c r="URW15" s="841"/>
      <c r="URX15" s="841"/>
      <c r="URY15" s="841"/>
      <c r="URZ15" s="841"/>
      <c r="USA15" s="841"/>
      <c r="USB15" s="841"/>
      <c r="USC15" s="841"/>
      <c r="USD15" s="841"/>
      <c r="USE15" s="841"/>
      <c r="USF15" s="841"/>
      <c r="USG15" s="841"/>
      <c r="USH15" s="841"/>
      <c r="USI15" s="841"/>
      <c r="USJ15" s="841"/>
      <c r="USK15" s="841"/>
      <c r="USL15" s="841"/>
      <c r="USM15" s="841"/>
      <c r="USN15" s="841"/>
      <c r="USO15" s="841"/>
      <c r="USP15" s="841"/>
      <c r="USQ15" s="841"/>
      <c r="USR15" s="841"/>
      <c r="USS15" s="841"/>
      <c r="UST15" s="841"/>
      <c r="USU15" s="841"/>
      <c r="USV15" s="841"/>
      <c r="USW15" s="841"/>
      <c r="USX15" s="841"/>
      <c r="USY15" s="841"/>
      <c r="USZ15" s="841"/>
      <c r="UTA15" s="841"/>
      <c r="UTB15" s="841"/>
      <c r="UTC15" s="841"/>
      <c r="UTD15" s="841"/>
      <c r="UTE15" s="841"/>
      <c r="UTF15" s="841"/>
      <c r="UTG15" s="841"/>
      <c r="UTH15" s="841"/>
      <c r="UTI15" s="841"/>
      <c r="UTJ15" s="841"/>
      <c r="UTK15" s="841"/>
      <c r="UTL15" s="841"/>
      <c r="UTM15" s="841"/>
      <c r="UTN15" s="841"/>
      <c r="UTO15" s="841"/>
      <c r="UTP15" s="841"/>
      <c r="UTQ15" s="841"/>
      <c r="UTR15" s="841"/>
      <c r="UTS15" s="841"/>
      <c r="UTT15" s="841"/>
      <c r="UTU15" s="841"/>
      <c r="UTV15" s="841"/>
      <c r="UTW15" s="841"/>
      <c r="UTX15" s="841"/>
      <c r="UTY15" s="841"/>
      <c r="UTZ15" s="841"/>
      <c r="UUA15" s="841"/>
      <c r="UUB15" s="841"/>
      <c r="UUC15" s="841"/>
      <c r="UUD15" s="841"/>
      <c r="UUE15" s="841"/>
      <c r="UUF15" s="841"/>
      <c r="UUG15" s="841"/>
      <c r="UUH15" s="841"/>
      <c r="UUI15" s="841"/>
      <c r="UUJ15" s="841"/>
      <c r="UUK15" s="841"/>
      <c r="UUL15" s="841"/>
      <c r="UUM15" s="841"/>
      <c r="UUN15" s="841"/>
      <c r="UUO15" s="841"/>
      <c r="UUP15" s="841"/>
      <c r="UUQ15" s="841"/>
      <c r="UUR15" s="841"/>
      <c r="UUS15" s="841"/>
      <c r="UUT15" s="841"/>
      <c r="UUU15" s="841"/>
      <c r="UUV15" s="841"/>
      <c r="UUW15" s="841"/>
      <c r="UUX15" s="841"/>
      <c r="UUY15" s="841"/>
      <c r="UUZ15" s="841"/>
      <c r="UVA15" s="841"/>
      <c r="UVB15" s="841"/>
      <c r="UVC15" s="841"/>
      <c r="UVD15" s="841"/>
      <c r="UVE15" s="841"/>
      <c r="UVF15" s="841"/>
      <c r="UVG15" s="841"/>
      <c r="UVH15" s="841"/>
      <c r="UVI15" s="841"/>
      <c r="UVJ15" s="841"/>
      <c r="UVK15" s="841"/>
      <c r="UVL15" s="841"/>
      <c r="UVM15" s="841"/>
      <c r="UVN15" s="841"/>
      <c r="UVO15" s="841"/>
      <c r="UVP15" s="841"/>
      <c r="UVQ15" s="841"/>
      <c r="UVR15" s="841"/>
      <c r="UVS15" s="841"/>
      <c r="UVT15" s="841"/>
      <c r="UVU15" s="841"/>
      <c r="UVV15" s="841"/>
      <c r="UVW15" s="841"/>
      <c r="UVX15" s="841"/>
      <c r="UVY15" s="841"/>
      <c r="UVZ15" s="841"/>
      <c r="UWA15" s="841"/>
      <c r="UWB15" s="841"/>
      <c r="UWC15" s="841"/>
      <c r="UWD15" s="841"/>
      <c r="UWE15" s="841"/>
      <c r="UWF15" s="841"/>
      <c r="UWG15" s="841"/>
      <c r="UWH15" s="841"/>
      <c r="UWI15" s="841"/>
      <c r="UWJ15" s="841"/>
      <c r="UWK15" s="841"/>
      <c r="UWL15" s="841"/>
      <c r="UWM15" s="841"/>
      <c r="UWN15" s="841"/>
      <c r="UWO15" s="841"/>
      <c r="UWP15" s="841"/>
      <c r="UWQ15" s="841"/>
      <c r="UWR15" s="841"/>
      <c r="UWS15" s="841"/>
      <c r="UWT15" s="841"/>
      <c r="UWU15" s="841"/>
      <c r="UWV15" s="841"/>
      <c r="UWW15" s="841"/>
      <c r="UWX15" s="841"/>
      <c r="UWY15" s="841"/>
      <c r="UWZ15" s="841"/>
      <c r="UXA15" s="841"/>
      <c r="UXB15" s="841"/>
      <c r="UXC15" s="841"/>
      <c r="UXD15" s="841"/>
      <c r="UXE15" s="841"/>
      <c r="UXF15" s="841"/>
      <c r="UXG15" s="841"/>
      <c r="UXH15" s="841"/>
      <c r="UXI15" s="841"/>
      <c r="UXJ15" s="841"/>
      <c r="UXK15" s="841"/>
      <c r="UXL15" s="841"/>
      <c r="UXM15" s="841"/>
      <c r="UXN15" s="841"/>
      <c r="UXO15" s="841"/>
      <c r="UXP15" s="841"/>
      <c r="UXQ15" s="841"/>
      <c r="UXR15" s="841"/>
      <c r="UXS15" s="841"/>
      <c r="UXT15" s="841"/>
      <c r="UXU15" s="841"/>
      <c r="UXV15" s="841"/>
      <c r="UXW15" s="841"/>
      <c r="UXX15" s="841"/>
      <c r="UXY15" s="841"/>
      <c r="UXZ15" s="841"/>
      <c r="UYA15" s="841"/>
      <c r="UYB15" s="841"/>
      <c r="UYC15" s="841"/>
      <c r="UYD15" s="841"/>
      <c r="UYE15" s="841"/>
      <c r="UYF15" s="841"/>
      <c r="UYG15" s="841"/>
      <c r="UYH15" s="841"/>
      <c r="UYI15" s="841"/>
      <c r="UYJ15" s="841"/>
      <c r="UYK15" s="841"/>
      <c r="UYL15" s="841"/>
      <c r="UYM15" s="841"/>
      <c r="UYN15" s="841"/>
      <c r="UYO15" s="841"/>
      <c r="UYP15" s="841"/>
      <c r="UYQ15" s="841"/>
      <c r="UYR15" s="841"/>
      <c r="UYS15" s="841"/>
      <c r="UYT15" s="841"/>
      <c r="UYU15" s="841"/>
      <c r="UYV15" s="841"/>
      <c r="UYW15" s="841"/>
      <c r="UYX15" s="841"/>
      <c r="UYY15" s="841"/>
      <c r="UYZ15" s="841"/>
      <c r="UZA15" s="841"/>
      <c r="UZB15" s="841"/>
      <c r="UZC15" s="841"/>
      <c r="UZD15" s="841"/>
      <c r="UZE15" s="841"/>
      <c r="UZF15" s="841"/>
      <c r="UZG15" s="841"/>
      <c r="UZH15" s="841"/>
      <c r="UZI15" s="841"/>
      <c r="UZJ15" s="841"/>
      <c r="UZK15" s="841"/>
      <c r="UZL15" s="841"/>
      <c r="UZM15" s="841"/>
      <c r="UZN15" s="841"/>
      <c r="UZO15" s="841"/>
      <c r="UZP15" s="841"/>
      <c r="UZQ15" s="841"/>
      <c r="UZR15" s="841"/>
      <c r="UZS15" s="841"/>
      <c r="UZT15" s="841"/>
      <c r="UZU15" s="841"/>
      <c r="UZV15" s="841"/>
      <c r="UZW15" s="841"/>
      <c r="UZX15" s="841"/>
      <c r="UZY15" s="841"/>
      <c r="UZZ15" s="841"/>
      <c r="VAA15" s="841"/>
      <c r="VAB15" s="841"/>
      <c r="VAC15" s="841"/>
      <c r="VAD15" s="841"/>
      <c r="VAE15" s="841"/>
      <c r="VAF15" s="841"/>
      <c r="VAG15" s="841"/>
      <c r="VAH15" s="841"/>
      <c r="VAI15" s="841"/>
      <c r="VAJ15" s="841"/>
      <c r="VAK15" s="841"/>
      <c r="VAL15" s="841"/>
      <c r="VAM15" s="841"/>
      <c r="VAN15" s="841"/>
      <c r="VAO15" s="841"/>
      <c r="VAP15" s="841"/>
      <c r="VAQ15" s="841"/>
      <c r="VAR15" s="841"/>
      <c r="VAS15" s="841"/>
      <c r="VAT15" s="841"/>
      <c r="VAU15" s="841"/>
      <c r="VAV15" s="841"/>
      <c r="VAW15" s="841"/>
      <c r="VAX15" s="841"/>
      <c r="VAY15" s="841"/>
      <c r="VAZ15" s="841"/>
      <c r="VBA15" s="841"/>
      <c r="VBB15" s="841"/>
      <c r="VBC15" s="841"/>
      <c r="VBD15" s="841"/>
      <c r="VBE15" s="841"/>
      <c r="VBF15" s="841"/>
      <c r="VBG15" s="841"/>
      <c r="VBH15" s="841"/>
      <c r="VBI15" s="841"/>
      <c r="VBJ15" s="841"/>
      <c r="VBK15" s="841"/>
      <c r="VBL15" s="841"/>
      <c r="VBM15" s="841"/>
      <c r="VBN15" s="841"/>
      <c r="VBO15" s="841"/>
      <c r="VBP15" s="841"/>
      <c r="VBQ15" s="841"/>
      <c r="VBR15" s="841"/>
      <c r="VBS15" s="841"/>
      <c r="VBT15" s="841"/>
      <c r="VBU15" s="841"/>
      <c r="VBV15" s="841"/>
      <c r="VBW15" s="841"/>
      <c r="VBX15" s="841"/>
      <c r="VBY15" s="841"/>
      <c r="VBZ15" s="841"/>
      <c r="VCA15" s="841"/>
      <c r="VCB15" s="841"/>
      <c r="VCC15" s="841"/>
      <c r="VCD15" s="841"/>
      <c r="VCE15" s="841"/>
      <c r="VCF15" s="841"/>
      <c r="VCG15" s="841"/>
      <c r="VCH15" s="841"/>
      <c r="VCI15" s="841"/>
      <c r="VCJ15" s="841"/>
      <c r="VCK15" s="841"/>
      <c r="VCL15" s="841"/>
      <c r="VCM15" s="841"/>
      <c r="VCN15" s="841"/>
      <c r="VCO15" s="841"/>
      <c r="VCP15" s="841"/>
      <c r="VCQ15" s="841"/>
      <c r="VCR15" s="841"/>
      <c r="VCS15" s="841"/>
      <c r="VCT15" s="841"/>
      <c r="VCU15" s="841"/>
      <c r="VCV15" s="841"/>
      <c r="VCW15" s="841"/>
      <c r="VCX15" s="841"/>
      <c r="VCY15" s="841"/>
      <c r="VCZ15" s="841"/>
      <c r="VDA15" s="841"/>
      <c r="VDB15" s="841"/>
      <c r="VDC15" s="841"/>
      <c r="VDD15" s="841"/>
      <c r="VDE15" s="841"/>
      <c r="VDF15" s="841"/>
      <c r="VDG15" s="841"/>
      <c r="VDH15" s="841"/>
      <c r="VDI15" s="841"/>
      <c r="VDJ15" s="841"/>
      <c r="VDK15" s="841"/>
      <c r="VDL15" s="841"/>
      <c r="VDM15" s="841"/>
      <c r="VDN15" s="841"/>
      <c r="VDO15" s="841"/>
      <c r="VDP15" s="841"/>
      <c r="VDQ15" s="841"/>
      <c r="VDR15" s="841"/>
      <c r="VDS15" s="841"/>
      <c r="VDT15" s="841"/>
      <c r="VDU15" s="841"/>
      <c r="VDV15" s="841"/>
      <c r="VDW15" s="841"/>
      <c r="VDX15" s="841"/>
      <c r="VDY15" s="841"/>
      <c r="VDZ15" s="841"/>
      <c r="VEA15" s="841"/>
      <c r="VEB15" s="841"/>
      <c r="VEC15" s="841"/>
      <c r="VED15" s="841"/>
      <c r="VEE15" s="841"/>
      <c r="VEF15" s="841"/>
      <c r="VEG15" s="841"/>
      <c r="VEH15" s="841"/>
      <c r="VEI15" s="841"/>
      <c r="VEJ15" s="841"/>
      <c r="VEK15" s="841"/>
      <c r="VEL15" s="841"/>
      <c r="VEM15" s="841"/>
      <c r="VEN15" s="841"/>
      <c r="VEO15" s="841"/>
      <c r="VEP15" s="841"/>
      <c r="VEQ15" s="841"/>
      <c r="VER15" s="841"/>
      <c r="VES15" s="841"/>
      <c r="VET15" s="841"/>
      <c r="VEU15" s="841"/>
      <c r="VEV15" s="841"/>
      <c r="VEW15" s="841"/>
      <c r="VEX15" s="841"/>
      <c r="VEY15" s="841"/>
      <c r="VEZ15" s="841"/>
      <c r="VFA15" s="841"/>
      <c r="VFB15" s="841"/>
      <c r="VFC15" s="841"/>
      <c r="VFD15" s="841"/>
      <c r="VFE15" s="841"/>
      <c r="VFF15" s="841"/>
      <c r="VFG15" s="841"/>
      <c r="VFH15" s="841"/>
      <c r="VFI15" s="841"/>
      <c r="VFJ15" s="841"/>
      <c r="VFK15" s="841"/>
      <c r="VFL15" s="841"/>
      <c r="VFM15" s="841"/>
      <c r="VFN15" s="841"/>
      <c r="VFO15" s="841"/>
      <c r="VFP15" s="841"/>
      <c r="VFQ15" s="841"/>
      <c r="VFR15" s="841"/>
      <c r="VFS15" s="841"/>
      <c r="VFT15" s="841"/>
      <c r="VFU15" s="841"/>
      <c r="VFV15" s="841"/>
      <c r="VFW15" s="841"/>
      <c r="VFX15" s="841"/>
      <c r="VFY15" s="841"/>
      <c r="VFZ15" s="841"/>
      <c r="VGA15" s="841"/>
      <c r="VGB15" s="841"/>
      <c r="VGC15" s="841"/>
      <c r="VGD15" s="841"/>
      <c r="VGE15" s="841"/>
      <c r="VGF15" s="841"/>
      <c r="VGG15" s="841"/>
      <c r="VGH15" s="841"/>
      <c r="VGI15" s="841"/>
      <c r="VGJ15" s="841"/>
      <c r="VGK15" s="841"/>
      <c r="VGL15" s="841"/>
      <c r="VGM15" s="841"/>
      <c r="VGN15" s="841"/>
      <c r="VGO15" s="841"/>
      <c r="VGP15" s="841"/>
      <c r="VGQ15" s="841"/>
      <c r="VGR15" s="841"/>
      <c r="VGS15" s="841"/>
      <c r="VGT15" s="841"/>
      <c r="VGU15" s="841"/>
      <c r="VGV15" s="841"/>
      <c r="VGW15" s="841"/>
      <c r="VGX15" s="841"/>
      <c r="VGY15" s="841"/>
      <c r="VGZ15" s="841"/>
      <c r="VHA15" s="841"/>
      <c r="VHB15" s="841"/>
      <c r="VHC15" s="841"/>
      <c r="VHD15" s="841"/>
      <c r="VHE15" s="841"/>
      <c r="VHF15" s="841"/>
      <c r="VHG15" s="841"/>
      <c r="VHH15" s="841"/>
      <c r="VHI15" s="841"/>
      <c r="VHJ15" s="841"/>
      <c r="VHK15" s="841"/>
      <c r="VHL15" s="841"/>
      <c r="VHM15" s="841"/>
      <c r="VHN15" s="841"/>
      <c r="VHO15" s="841"/>
      <c r="VHP15" s="841"/>
      <c r="VHQ15" s="841"/>
      <c r="VHR15" s="841"/>
      <c r="VHS15" s="841"/>
      <c r="VHT15" s="841"/>
      <c r="VHU15" s="841"/>
      <c r="VHV15" s="841"/>
      <c r="VHW15" s="841"/>
      <c r="VHX15" s="841"/>
      <c r="VHY15" s="841"/>
      <c r="VHZ15" s="841"/>
      <c r="VIA15" s="841"/>
      <c r="VIB15" s="841"/>
      <c r="VIC15" s="841"/>
      <c r="VID15" s="841"/>
      <c r="VIE15" s="841"/>
      <c r="VIF15" s="841"/>
      <c r="VIG15" s="841"/>
      <c r="VIH15" s="841"/>
      <c r="VII15" s="841"/>
      <c r="VIJ15" s="841"/>
      <c r="VIK15" s="841"/>
      <c r="VIL15" s="841"/>
      <c r="VIM15" s="841"/>
      <c r="VIN15" s="841"/>
      <c r="VIO15" s="841"/>
      <c r="VIP15" s="841"/>
      <c r="VIQ15" s="841"/>
      <c r="VIR15" s="841"/>
      <c r="VIS15" s="841"/>
      <c r="VIT15" s="841"/>
      <c r="VIU15" s="841"/>
      <c r="VIV15" s="841"/>
      <c r="VIW15" s="841"/>
      <c r="VIX15" s="841"/>
      <c r="VIY15" s="841"/>
      <c r="VIZ15" s="841"/>
      <c r="VJA15" s="841"/>
      <c r="VJB15" s="841"/>
      <c r="VJC15" s="841"/>
      <c r="VJD15" s="841"/>
      <c r="VJE15" s="841"/>
      <c r="VJF15" s="841"/>
      <c r="VJG15" s="841"/>
      <c r="VJH15" s="841"/>
      <c r="VJI15" s="841"/>
      <c r="VJJ15" s="841"/>
      <c r="VJK15" s="841"/>
      <c r="VJL15" s="841"/>
      <c r="VJM15" s="841"/>
      <c r="VJN15" s="841"/>
      <c r="VJO15" s="841"/>
      <c r="VJP15" s="841"/>
      <c r="VJQ15" s="841"/>
      <c r="VJR15" s="841"/>
      <c r="VJS15" s="841"/>
      <c r="VJT15" s="841"/>
      <c r="VJU15" s="841"/>
      <c r="VJV15" s="841"/>
      <c r="VJW15" s="841"/>
      <c r="VJX15" s="841"/>
      <c r="VJY15" s="841"/>
      <c r="VJZ15" s="841"/>
      <c r="VKA15" s="841"/>
      <c r="VKB15" s="841"/>
      <c r="VKC15" s="841"/>
      <c r="VKD15" s="841"/>
      <c r="VKE15" s="841"/>
      <c r="VKF15" s="841"/>
      <c r="VKG15" s="841"/>
      <c r="VKH15" s="841"/>
      <c r="VKI15" s="841"/>
      <c r="VKJ15" s="841"/>
      <c r="VKK15" s="841"/>
      <c r="VKL15" s="841"/>
      <c r="VKM15" s="841"/>
      <c r="VKN15" s="841"/>
      <c r="VKO15" s="841"/>
      <c r="VKP15" s="841"/>
      <c r="VKQ15" s="841"/>
      <c r="VKR15" s="841"/>
      <c r="VKS15" s="841"/>
      <c r="VKT15" s="841"/>
      <c r="VKU15" s="841"/>
      <c r="VKV15" s="841"/>
      <c r="VKW15" s="841"/>
      <c r="VKX15" s="841"/>
      <c r="VKY15" s="841"/>
      <c r="VKZ15" s="841"/>
      <c r="VLA15" s="841"/>
      <c r="VLB15" s="841"/>
      <c r="VLC15" s="841"/>
      <c r="VLD15" s="841"/>
      <c r="VLE15" s="841"/>
      <c r="VLF15" s="841"/>
      <c r="VLG15" s="841"/>
      <c r="VLH15" s="841"/>
      <c r="VLI15" s="841"/>
      <c r="VLJ15" s="841"/>
      <c r="VLK15" s="841"/>
      <c r="VLL15" s="841"/>
      <c r="VLM15" s="841"/>
      <c r="VLN15" s="841"/>
      <c r="VLO15" s="841"/>
      <c r="VLP15" s="841"/>
      <c r="VLQ15" s="841"/>
      <c r="VLR15" s="841"/>
      <c r="VLS15" s="841"/>
      <c r="VLT15" s="841"/>
      <c r="VLU15" s="841"/>
      <c r="VLV15" s="841"/>
      <c r="VLW15" s="841"/>
      <c r="VLX15" s="841"/>
      <c r="VLY15" s="841"/>
      <c r="VLZ15" s="841"/>
      <c r="VMA15" s="841"/>
      <c r="VMB15" s="841"/>
      <c r="VMC15" s="841"/>
      <c r="VMD15" s="841"/>
      <c r="VME15" s="841"/>
      <c r="VMF15" s="841"/>
      <c r="VMG15" s="841"/>
      <c r="VMH15" s="841"/>
      <c r="VMI15" s="841"/>
      <c r="VMJ15" s="841"/>
      <c r="VMK15" s="841"/>
      <c r="VML15" s="841"/>
      <c r="VMM15" s="841"/>
      <c r="VMN15" s="841"/>
      <c r="VMO15" s="841"/>
      <c r="VMP15" s="841"/>
      <c r="VMQ15" s="841"/>
      <c r="VMR15" s="841"/>
      <c r="VMS15" s="841"/>
      <c r="VMT15" s="841"/>
      <c r="VMU15" s="841"/>
      <c r="VMV15" s="841"/>
      <c r="VMW15" s="841"/>
      <c r="VMX15" s="841"/>
      <c r="VMY15" s="841"/>
      <c r="VMZ15" s="841"/>
      <c r="VNA15" s="841"/>
      <c r="VNB15" s="841"/>
      <c r="VNC15" s="841"/>
      <c r="VND15" s="841"/>
      <c r="VNE15" s="841"/>
      <c r="VNF15" s="841"/>
      <c r="VNG15" s="841"/>
      <c r="VNH15" s="841"/>
      <c r="VNI15" s="841"/>
      <c r="VNJ15" s="841"/>
      <c r="VNK15" s="841"/>
      <c r="VNL15" s="841"/>
      <c r="VNM15" s="841"/>
      <c r="VNN15" s="841"/>
      <c r="VNO15" s="841"/>
      <c r="VNP15" s="841"/>
      <c r="VNQ15" s="841"/>
      <c r="VNR15" s="841"/>
      <c r="VNS15" s="841"/>
      <c r="VNT15" s="841"/>
      <c r="VNU15" s="841"/>
      <c r="VNV15" s="841"/>
      <c r="VNW15" s="841"/>
      <c r="VNX15" s="841"/>
      <c r="VNY15" s="841"/>
      <c r="VNZ15" s="841"/>
      <c r="VOA15" s="841"/>
      <c r="VOB15" s="841"/>
      <c r="VOC15" s="841"/>
      <c r="VOD15" s="841"/>
      <c r="VOE15" s="841"/>
      <c r="VOF15" s="841"/>
      <c r="VOG15" s="841"/>
      <c r="VOH15" s="841"/>
      <c r="VOI15" s="841"/>
      <c r="VOJ15" s="841"/>
      <c r="VOK15" s="841"/>
      <c r="VOL15" s="841"/>
      <c r="VOM15" s="841"/>
      <c r="VON15" s="841"/>
      <c r="VOO15" s="841"/>
      <c r="VOP15" s="841"/>
      <c r="VOQ15" s="841"/>
      <c r="VOR15" s="841"/>
      <c r="VOS15" s="841"/>
      <c r="VOT15" s="841"/>
      <c r="VOU15" s="841"/>
      <c r="VOV15" s="841"/>
      <c r="VOW15" s="841"/>
      <c r="VOX15" s="841"/>
      <c r="VOY15" s="841"/>
      <c r="VOZ15" s="841"/>
      <c r="VPA15" s="841"/>
      <c r="VPB15" s="841"/>
      <c r="VPC15" s="841"/>
      <c r="VPD15" s="841"/>
      <c r="VPE15" s="841"/>
      <c r="VPF15" s="841"/>
      <c r="VPG15" s="841"/>
      <c r="VPH15" s="841"/>
      <c r="VPI15" s="841"/>
      <c r="VPJ15" s="841"/>
      <c r="VPK15" s="841"/>
      <c r="VPL15" s="841"/>
      <c r="VPM15" s="841"/>
      <c r="VPN15" s="841"/>
      <c r="VPO15" s="841"/>
      <c r="VPP15" s="841"/>
      <c r="VPQ15" s="841"/>
      <c r="VPR15" s="841"/>
      <c r="VPS15" s="841"/>
      <c r="VPT15" s="841"/>
      <c r="VPU15" s="841"/>
      <c r="VPV15" s="841"/>
      <c r="VPW15" s="841"/>
      <c r="VPX15" s="841"/>
      <c r="VPY15" s="841"/>
      <c r="VPZ15" s="841"/>
      <c r="VQA15" s="841"/>
      <c r="VQB15" s="841"/>
      <c r="VQC15" s="841"/>
      <c r="VQD15" s="841"/>
      <c r="VQE15" s="841"/>
      <c r="VQF15" s="841"/>
      <c r="VQG15" s="841"/>
      <c r="VQH15" s="841"/>
      <c r="VQI15" s="841"/>
      <c r="VQJ15" s="841"/>
      <c r="VQK15" s="841"/>
      <c r="VQL15" s="841"/>
      <c r="VQM15" s="841"/>
      <c r="VQN15" s="841"/>
      <c r="VQO15" s="841"/>
      <c r="VQP15" s="841"/>
      <c r="VQQ15" s="841"/>
      <c r="VQR15" s="841"/>
      <c r="VQS15" s="841"/>
      <c r="VQT15" s="841"/>
      <c r="VQU15" s="841"/>
      <c r="VQV15" s="841"/>
      <c r="VQW15" s="841"/>
      <c r="VQX15" s="841"/>
      <c r="VQY15" s="841"/>
      <c r="VQZ15" s="841"/>
      <c r="VRA15" s="841"/>
      <c r="VRB15" s="841"/>
      <c r="VRC15" s="841"/>
      <c r="VRD15" s="841"/>
      <c r="VRE15" s="841"/>
      <c r="VRF15" s="841"/>
      <c r="VRG15" s="841"/>
      <c r="VRH15" s="841"/>
      <c r="VRI15" s="841"/>
      <c r="VRJ15" s="841"/>
      <c r="VRK15" s="841"/>
      <c r="VRL15" s="841"/>
      <c r="VRM15" s="841"/>
      <c r="VRN15" s="841"/>
      <c r="VRO15" s="841"/>
      <c r="VRP15" s="841"/>
      <c r="VRQ15" s="841"/>
      <c r="VRR15" s="841"/>
      <c r="VRS15" s="841"/>
      <c r="VRT15" s="841"/>
      <c r="VRU15" s="841"/>
      <c r="VRV15" s="841"/>
      <c r="VRW15" s="841"/>
      <c r="VRX15" s="841"/>
      <c r="VRY15" s="841"/>
      <c r="VRZ15" s="841"/>
      <c r="VSA15" s="841"/>
      <c r="VSB15" s="841"/>
      <c r="VSC15" s="841"/>
      <c r="VSD15" s="841"/>
      <c r="VSE15" s="841"/>
      <c r="VSF15" s="841"/>
      <c r="VSG15" s="841"/>
      <c r="VSH15" s="841"/>
      <c r="VSI15" s="841"/>
      <c r="VSJ15" s="841"/>
      <c r="VSK15" s="841"/>
      <c r="VSL15" s="841"/>
      <c r="VSM15" s="841"/>
      <c r="VSN15" s="841"/>
      <c r="VSO15" s="841"/>
      <c r="VSP15" s="841"/>
      <c r="VSQ15" s="841"/>
      <c r="VSR15" s="841"/>
      <c r="VSS15" s="841"/>
      <c r="VST15" s="841"/>
      <c r="VSU15" s="841"/>
      <c r="VSV15" s="841"/>
      <c r="VSW15" s="841"/>
      <c r="VSX15" s="841"/>
      <c r="VSY15" s="841"/>
      <c r="VSZ15" s="841"/>
      <c r="VTA15" s="841"/>
      <c r="VTB15" s="841"/>
      <c r="VTC15" s="841"/>
      <c r="VTD15" s="841"/>
      <c r="VTE15" s="841"/>
      <c r="VTF15" s="841"/>
      <c r="VTG15" s="841"/>
      <c r="VTH15" s="841"/>
      <c r="VTI15" s="841"/>
      <c r="VTJ15" s="841"/>
      <c r="VTK15" s="841"/>
      <c r="VTL15" s="841"/>
      <c r="VTM15" s="841"/>
      <c r="VTN15" s="841"/>
      <c r="VTO15" s="841"/>
      <c r="VTP15" s="841"/>
      <c r="VTQ15" s="841"/>
      <c r="VTR15" s="841"/>
      <c r="VTS15" s="841"/>
      <c r="VTT15" s="841"/>
      <c r="VTU15" s="841"/>
      <c r="VTV15" s="841"/>
      <c r="VTW15" s="841"/>
      <c r="VTX15" s="841"/>
      <c r="VTY15" s="841"/>
      <c r="VTZ15" s="841"/>
      <c r="VUA15" s="841"/>
      <c r="VUB15" s="841"/>
      <c r="VUC15" s="841"/>
      <c r="VUD15" s="841"/>
      <c r="VUE15" s="841"/>
      <c r="VUF15" s="841"/>
      <c r="VUG15" s="841"/>
      <c r="VUH15" s="841"/>
      <c r="VUI15" s="841"/>
      <c r="VUJ15" s="841"/>
      <c r="VUK15" s="841"/>
      <c r="VUL15" s="841"/>
      <c r="VUM15" s="841"/>
      <c r="VUN15" s="841"/>
      <c r="VUO15" s="841"/>
      <c r="VUP15" s="841"/>
      <c r="VUQ15" s="841"/>
      <c r="VUR15" s="841"/>
      <c r="VUS15" s="841"/>
      <c r="VUT15" s="841"/>
      <c r="VUU15" s="841"/>
      <c r="VUV15" s="841"/>
      <c r="VUW15" s="841"/>
      <c r="VUX15" s="841"/>
      <c r="VUY15" s="841"/>
      <c r="VUZ15" s="841"/>
      <c r="VVA15" s="841"/>
      <c r="VVB15" s="841"/>
      <c r="VVC15" s="841"/>
      <c r="VVD15" s="841"/>
      <c r="VVE15" s="841"/>
      <c r="VVF15" s="841"/>
      <c r="VVG15" s="841"/>
      <c r="VVH15" s="841"/>
      <c r="VVI15" s="841"/>
      <c r="VVJ15" s="841"/>
      <c r="VVK15" s="841"/>
      <c r="VVL15" s="841"/>
      <c r="VVM15" s="841"/>
      <c r="VVN15" s="841"/>
      <c r="VVO15" s="841"/>
      <c r="VVP15" s="841"/>
      <c r="VVQ15" s="841"/>
      <c r="VVR15" s="841"/>
      <c r="VVS15" s="841"/>
      <c r="VVT15" s="841"/>
      <c r="VVU15" s="841"/>
      <c r="VVV15" s="841"/>
      <c r="VVW15" s="841"/>
      <c r="VVX15" s="841"/>
      <c r="VVY15" s="841"/>
      <c r="VVZ15" s="841"/>
      <c r="VWA15" s="841"/>
      <c r="VWB15" s="841"/>
      <c r="VWC15" s="841"/>
      <c r="VWD15" s="841"/>
      <c r="VWE15" s="841"/>
      <c r="VWF15" s="841"/>
      <c r="VWG15" s="841"/>
      <c r="VWH15" s="841"/>
      <c r="VWI15" s="841"/>
      <c r="VWJ15" s="841"/>
      <c r="VWK15" s="841"/>
      <c r="VWL15" s="841"/>
      <c r="VWM15" s="841"/>
      <c r="VWN15" s="841"/>
      <c r="VWO15" s="841"/>
      <c r="VWP15" s="841"/>
      <c r="VWQ15" s="841"/>
      <c r="VWR15" s="841"/>
      <c r="VWS15" s="841"/>
      <c r="VWT15" s="841"/>
      <c r="VWU15" s="841"/>
      <c r="VWV15" s="841"/>
      <c r="VWW15" s="841"/>
      <c r="VWX15" s="841"/>
      <c r="VWY15" s="841"/>
      <c r="VWZ15" s="841"/>
      <c r="VXA15" s="841"/>
      <c r="VXB15" s="841"/>
      <c r="VXC15" s="841"/>
      <c r="VXD15" s="841"/>
      <c r="VXE15" s="841"/>
      <c r="VXF15" s="841"/>
      <c r="VXG15" s="841"/>
      <c r="VXH15" s="841"/>
      <c r="VXI15" s="841"/>
      <c r="VXJ15" s="841"/>
      <c r="VXK15" s="841"/>
      <c r="VXL15" s="841"/>
      <c r="VXM15" s="841"/>
      <c r="VXN15" s="841"/>
      <c r="VXO15" s="841"/>
      <c r="VXP15" s="841"/>
      <c r="VXQ15" s="841"/>
      <c r="VXR15" s="841"/>
      <c r="VXS15" s="841"/>
      <c r="VXT15" s="841"/>
      <c r="VXU15" s="841"/>
      <c r="VXV15" s="841"/>
      <c r="VXW15" s="841"/>
      <c r="VXX15" s="841"/>
      <c r="VXY15" s="841"/>
      <c r="VXZ15" s="841"/>
      <c r="VYA15" s="841"/>
      <c r="VYB15" s="841"/>
      <c r="VYC15" s="841"/>
      <c r="VYD15" s="841"/>
      <c r="VYE15" s="841"/>
      <c r="VYF15" s="841"/>
      <c r="VYG15" s="841"/>
      <c r="VYH15" s="841"/>
      <c r="VYI15" s="841"/>
      <c r="VYJ15" s="841"/>
      <c r="VYK15" s="841"/>
      <c r="VYL15" s="841"/>
      <c r="VYM15" s="841"/>
      <c r="VYN15" s="841"/>
      <c r="VYO15" s="841"/>
      <c r="VYP15" s="841"/>
      <c r="VYQ15" s="841"/>
      <c r="VYR15" s="841"/>
      <c r="VYS15" s="841"/>
      <c r="VYT15" s="841"/>
      <c r="VYU15" s="841"/>
      <c r="VYV15" s="841"/>
      <c r="VYW15" s="841"/>
      <c r="VYX15" s="841"/>
      <c r="VYY15" s="841"/>
      <c r="VYZ15" s="841"/>
      <c r="VZA15" s="841"/>
      <c r="VZB15" s="841"/>
      <c r="VZC15" s="841"/>
      <c r="VZD15" s="841"/>
      <c r="VZE15" s="841"/>
      <c r="VZF15" s="841"/>
      <c r="VZG15" s="841"/>
      <c r="VZH15" s="841"/>
      <c r="VZI15" s="841"/>
      <c r="VZJ15" s="841"/>
      <c r="VZK15" s="841"/>
      <c r="VZL15" s="841"/>
      <c r="VZM15" s="841"/>
      <c r="VZN15" s="841"/>
      <c r="VZO15" s="841"/>
      <c r="VZP15" s="841"/>
      <c r="VZQ15" s="841"/>
      <c r="VZR15" s="841"/>
      <c r="VZS15" s="841"/>
      <c r="VZT15" s="841"/>
      <c r="VZU15" s="841"/>
      <c r="VZV15" s="841"/>
      <c r="VZW15" s="841"/>
      <c r="VZX15" s="841"/>
      <c r="VZY15" s="841"/>
      <c r="VZZ15" s="841"/>
      <c r="WAA15" s="841"/>
      <c r="WAB15" s="841"/>
      <c r="WAC15" s="841"/>
      <c r="WAD15" s="841"/>
      <c r="WAE15" s="841"/>
      <c r="WAF15" s="841"/>
      <c r="WAG15" s="841"/>
      <c r="WAH15" s="841"/>
      <c r="WAI15" s="841"/>
      <c r="WAJ15" s="841"/>
      <c r="WAK15" s="841"/>
      <c r="WAL15" s="841"/>
      <c r="WAM15" s="841"/>
      <c r="WAN15" s="841"/>
      <c r="WAO15" s="841"/>
      <c r="WAP15" s="841"/>
      <c r="WAQ15" s="841"/>
      <c r="WAR15" s="841"/>
      <c r="WAS15" s="841"/>
      <c r="WAT15" s="841"/>
      <c r="WAU15" s="841"/>
      <c r="WAV15" s="841"/>
      <c r="WAW15" s="841"/>
      <c r="WAX15" s="841"/>
      <c r="WAY15" s="841"/>
      <c r="WAZ15" s="841"/>
      <c r="WBA15" s="841"/>
      <c r="WBB15" s="841"/>
      <c r="WBC15" s="841"/>
      <c r="WBD15" s="841"/>
      <c r="WBE15" s="841"/>
      <c r="WBF15" s="841"/>
      <c r="WBG15" s="841"/>
      <c r="WBH15" s="841"/>
      <c r="WBI15" s="841"/>
      <c r="WBJ15" s="841"/>
      <c r="WBK15" s="841"/>
      <c r="WBL15" s="841"/>
      <c r="WBM15" s="841"/>
      <c r="WBN15" s="841"/>
      <c r="WBO15" s="841"/>
      <c r="WBP15" s="841"/>
      <c r="WBQ15" s="841"/>
      <c r="WBR15" s="841"/>
      <c r="WBS15" s="841"/>
      <c r="WBT15" s="841"/>
      <c r="WBU15" s="841"/>
      <c r="WBV15" s="841"/>
      <c r="WBW15" s="841"/>
      <c r="WBX15" s="841"/>
      <c r="WBY15" s="841"/>
      <c r="WBZ15" s="841"/>
      <c r="WCA15" s="841"/>
      <c r="WCB15" s="841"/>
      <c r="WCC15" s="841"/>
      <c r="WCD15" s="841"/>
      <c r="WCE15" s="841"/>
      <c r="WCF15" s="841"/>
      <c r="WCG15" s="841"/>
      <c r="WCH15" s="841"/>
      <c r="WCI15" s="841"/>
      <c r="WCJ15" s="841"/>
      <c r="WCK15" s="841"/>
      <c r="WCL15" s="841"/>
      <c r="WCM15" s="841"/>
      <c r="WCN15" s="841"/>
      <c r="WCO15" s="841"/>
      <c r="WCP15" s="841"/>
      <c r="WCQ15" s="841"/>
      <c r="WCR15" s="841"/>
      <c r="WCS15" s="841"/>
      <c r="WCT15" s="841"/>
      <c r="WCU15" s="841"/>
      <c r="WCV15" s="841"/>
      <c r="WCW15" s="841"/>
      <c r="WCX15" s="841"/>
      <c r="WCY15" s="841"/>
      <c r="WCZ15" s="841"/>
      <c r="WDA15" s="841"/>
      <c r="WDB15" s="841"/>
      <c r="WDC15" s="841"/>
      <c r="WDD15" s="841"/>
      <c r="WDE15" s="841"/>
      <c r="WDF15" s="841"/>
      <c r="WDG15" s="841"/>
      <c r="WDH15" s="841"/>
      <c r="WDI15" s="841"/>
      <c r="WDJ15" s="841"/>
      <c r="WDK15" s="841"/>
      <c r="WDL15" s="841"/>
      <c r="WDM15" s="841"/>
      <c r="WDN15" s="841"/>
      <c r="WDO15" s="841"/>
      <c r="WDP15" s="841"/>
      <c r="WDQ15" s="841"/>
      <c r="WDR15" s="841"/>
      <c r="WDS15" s="841"/>
      <c r="WDT15" s="841"/>
      <c r="WDU15" s="841"/>
      <c r="WDV15" s="841"/>
      <c r="WDW15" s="841"/>
      <c r="WDX15" s="841"/>
      <c r="WDY15" s="841"/>
      <c r="WDZ15" s="841"/>
      <c r="WEA15" s="841"/>
      <c r="WEB15" s="841"/>
      <c r="WEC15" s="841"/>
      <c r="WED15" s="841"/>
      <c r="WEE15" s="841"/>
      <c r="WEF15" s="841"/>
      <c r="WEG15" s="841"/>
      <c r="WEH15" s="841"/>
      <c r="WEI15" s="841"/>
      <c r="WEJ15" s="841"/>
      <c r="WEK15" s="841"/>
      <c r="WEL15" s="841"/>
      <c r="WEM15" s="841"/>
      <c r="WEN15" s="841"/>
      <c r="WEO15" s="841"/>
      <c r="WEP15" s="841"/>
      <c r="WEQ15" s="841"/>
      <c r="WER15" s="841"/>
      <c r="WES15" s="841"/>
      <c r="WET15" s="841"/>
      <c r="WEU15" s="841"/>
      <c r="WEV15" s="841"/>
      <c r="WEW15" s="841"/>
      <c r="WEX15" s="841"/>
      <c r="WEY15" s="841"/>
      <c r="WEZ15" s="841"/>
      <c r="WFA15" s="841"/>
      <c r="WFB15" s="841"/>
      <c r="WFC15" s="841"/>
      <c r="WFD15" s="841"/>
      <c r="WFE15" s="841"/>
      <c r="WFF15" s="841"/>
      <c r="WFG15" s="841"/>
      <c r="WFH15" s="841"/>
      <c r="WFI15" s="841"/>
      <c r="WFJ15" s="841"/>
      <c r="WFK15" s="841"/>
      <c r="WFL15" s="841"/>
      <c r="WFM15" s="841"/>
      <c r="WFN15" s="841"/>
      <c r="WFO15" s="841"/>
      <c r="WFP15" s="841"/>
      <c r="WFQ15" s="841"/>
      <c r="WFR15" s="841"/>
      <c r="WFS15" s="841"/>
      <c r="WFT15" s="841"/>
      <c r="WFU15" s="841"/>
      <c r="WFV15" s="841"/>
      <c r="WFW15" s="841"/>
      <c r="WFX15" s="841"/>
      <c r="WFY15" s="841"/>
      <c r="WFZ15" s="841"/>
      <c r="WGA15" s="841"/>
      <c r="WGB15" s="841"/>
      <c r="WGC15" s="841"/>
      <c r="WGD15" s="841"/>
      <c r="WGE15" s="841"/>
      <c r="WGF15" s="841"/>
      <c r="WGG15" s="841"/>
      <c r="WGH15" s="841"/>
      <c r="WGI15" s="841"/>
      <c r="WGJ15" s="841"/>
      <c r="WGK15" s="841"/>
      <c r="WGL15" s="841"/>
      <c r="WGM15" s="841"/>
      <c r="WGN15" s="841"/>
      <c r="WGO15" s="841"/>
      <c r="WGP15" s="841"/>
      <c r="WGQ15" s="841"/>
      <c r="WGR15" s="841"/>
      <c r="WGS15" s="841"/>
      <c r="WGT15" s="841"/>
      <c r="WGU15" s="841"/>
      <c r="WGV15" s="841"/>
      <c r="WGW15" s="841"/>
      <c r="WGX15" s="841"/>
      <c r="WGY15" s="841"/>
      <c r="WGZ15" s="841"/>
      <c r="WHA15" s="841"/>
      <c r="WHB15" s="841"/>
      <c r="WHC15" s="841"/>
      <c r="WHD15" s="841"/>
      <c r="WHE15" s="841"/>
      <c r="WHF15" s="841"/>
      <c r="WHG15" s="841"/>
      <c r="WHH15" s="841"/>
      <c r="WHI15" s="841"/>
      <c r="WHJ15" s="841"/>
      <c r="WHK15" s="841"/>
      <c r="WHL15" s="841"/>
      <c r="WHM15" s="841"/>
      <c r="WHN15" s="841"/>
      <c r="WHO15" s="841"/>
      <c r="WHP15" s="841"/>
      <c r="WHQ15" s="841"/>
      <c r="WHR15" s="841"/>
      <c r="WHS15" s="841"/>
      <c r="WHT15" s="841"/>
      <c r="WHU15" s="841"/>
      <c r="WHV15" s="841"/>
      <c r="WHW15" s="841"/>
      <c r="WHX15" s="841"/>
      <c r="WHY15" s="841"/>
      <c r="WHZ15" s="841"/>
      <c r="WIA15" s="841"/>
      <c r="WIB15" s="841"/>
      <c r="WIC15" s="841"/>
      <c r="WID15" s="841"/>
      <c r="WIE15" s="841"/>
      <c r="WIF15" s="841"/>
      <c r="WIG15" s="841"/>
      <c r="WIH15" s="841"/>
      <c r="WII15" s="841"/>
      <c r="WIJ15" s="841"/>
      <c r="WIK15" s="841"/>
      <c r="WIL15" s="841"/>
      <c r="WIM15" s="841"/>
      <c r="WIN15" s="841"/>
      <c r="WIO15" s="841"/>
      <c r="WIP15" s="841"/>
      <c r="WIQ15" s="841"/>
      <c r="WIR15" s="841"/>
      <c r="WIS15" s="841"/>
      <c r="WIT15" s="841"/>
      <c r="WIU15" s="841"/>
      <c r="WIV15" s="841"/>
      <c r="WIW15" s="841"/>
      <c r="WIX15" s="841"/>
      <c r="WIY15" s="841"/>
      <c r="WIZ15" s="841"/>
      <c r="WJA15" s="841"/>
      <c r="WJB15" s="841"/>
      <c r="WJC15" s="841"/>
      <c r="WJD15" s="841"/>
      <c r="WJE15" s="841"/>
      <c r="WJF15" s="841"/>
      <c r="WJG15" s="841"/>
      <c r="WJH15" s="841"/>
      <c r="WJI15" s="841"/>
      <c r="WJJ15" s="841"/>
      <c r="WJK15" s="841"/>
      <c r="WJL15" s="841"/>
      <c r="WJM15" s="841"/>
      <c r="WJN15" s="841"/>
      <c r="WJO15" s="841"/>
      <c r="WJP15" s="841"/>
      <c r="WJQ15" s="841"/>
      <c r="WJR15" s="841"/>
      <c r="WJS15" s="841"/>
      <c r="WJT15" s="841"/>
      <c r="WJU15" s="841"/>
      <c r="WJV15" s="841"/>
      <c r="WJW15" s="841"/>
      <c r="WJX15" s="841"/>
      <c r="WJY15" s="841"/>
      <c r="WJZ15" s="841"/>
      <c r="WKA15" s="841"/>
      <c r="WKB15" s="841"/>
      <c r="WKC15" s="841"/>
      <c r="WKD15" s="841"/>
      <c r="WKE15" s="841"/>
      <c r="WKF15" s="841"/>
      <c r="WKG15" s="841"/>
      <c r="WKH15" s="841"/>
      <c r="WKI15" s="841"/>
      <c r="WKJ15" s="841"/>
      <c r="WKK15" s="841"/>
      <c r="WKL15" s="841"/>
      <c r="WKM15" s="841"/>
      <c r="WKN15" s="841"/>
      <c r="WKO15" s="841"/>
      <c r="WKP15" s="841"/>
      <c r="WKQ15" s="841"/>
      <c r="WKR15" s="841"/>
      <c r="WKS15" s="841"/>
      <c r="WKT15" s="841"/>
      <c r="WKU15" s="841"/>
      <c r="WKV15" s="841"/>
      <c r="WKW15" s="841"/>
      <c r="WKX15" s="841"/>
      <c r="WKY15" s="841"/>
      <c r="WKZ15" s="841"/>
      <c r="WLA15" s="841"/>
      <c r="WLB15" s="841"/>
      <c r="WLC15" s="841"/>
      <c r="WLD15" s="841"/>
      <c r="WLE15" s="841"/>
      <c r="WLF15" s="841"/>
      <c r="WLG15" s="841"/>
      <c r="WLH15" s="841"/>
      <c r="WLI15" s="841"/>
      <c r="WLJ15" s="841"/>
      <c r="WLK15" s="841"/>
      <c r="WLL15" s="841"/>
      <c r="WLM15" s="841"/>
      <c r="WLN15" s="841"/>
      <c r="WLO15" s="841"/>
      <c r="WLP15" s="841"/>
      <c r="WLQ15" s="841"/>
      <c r="WLR15" s="841"/>
      <c r="WLS15" s="841"/>
      <c r="WLT15" s="841"/>
      <c r="WLU15" s="841"/>
      <c r="WLV15" s="841"/>
      <c r="WLW15" s="841"/>
      <c r="WLX15" s="841"/>
      <c r="WLY15" s="841"/>
      <c r="WLZ15" s="841"/>
      <c r="WMA15" s="841"/>
      <c r="WMB15" s="841"/>
      <c r="WMC15" s="841"/>
      <c r="WMD15" s="841"/>
      <c r="WME15" s="841"/>
      <c r="WMF15" s="841"/>
      <c r="WMG15" s="841"/>
      <c r="WMH15" s="841"/>
      <c r="WMI15" s="841"/>
      <c r="WMJ15" s="841"/>
      <c r="WMK15" s="841"/>
      <c r="WML15" s="841"/>
      <c r="WMM15" s="841"/>
      <c r="WMN15" s="841"/>
      <c r="WMO15" s="841"/>
      <c r="WMP15" s="841"/>
      <c r="WMQ15" s="841"/>
      <c r="WMR15" s="841"/>
      <c r="WMS15" s="841"/>
      <c r="WMT15" s="841"/>
      <c r="WMU15" s="841"/>
      <c r="WMV15" s="841"/>
      <c r="WMW15" s="841"/>
      <c r="WMX15" s="841"/>
      <c r="WMY15" s="841"/>
      <c r="WMZ15" s="841"/>
      <c r="WNA15" s="841"/>
      <c r="WNB15" s="841"/>
      <c r="WNC15" s="841"/>
      <c r="WND15" s="841"/>
      <c r="WNE15" s="841"/>
      <c r="WNF15" s="841"/>
      <c r="WNG15" s="841"/>
      <c r="WNH15" s="841"/>
      <c r="WNI15" s="841"/>
      <c r="WNJ15" s="841"/>
      <c r="WNK15" s="841"/>
      <c r="WNL15" s="841"/>
      <c r="WNM15" s="841"/>
      <c r="WNN15" s="841"/>
      <c r="WNO15" s="841"/>
      <c r="WNP15" s="841"/>
      <c r="WNQ15" s="841"/>
      <c r="WNR15" s="841"/>
      <c r="WNS15" s="841"/>
      <c r="WNT15" s="841"/>
      <c r="WNU15" s="841"/>
      <c r="WNV15" s="841"/>
      <c r="WNW15" s="841"/>
      <c r="WNX15" s="841"/>
      <c r="WNY15" s="841"/>
      <c r="WNZ15" s="841"/>
      <c r="WOA15" s="841"/>
      <c r="WOB15" s="841"/>
      <c r="WOC15" s="841"/>
      <c r="WOD15" s="841"/>
      <c r="WOE15" s="841"/>
      <c r="WOF15" s="841"/>
      <c r="WOG15" s="841"/>
      <c r="WOH15" s="841"/>
      <c r="WOI15" s="841"/>
      <c r="WOJ15" s="841"/>
      <c r="WOK15" s="841"/>
      <c r="WOL15" s="841"/>
      <c r="WOM15" s="841"/>
      <c r="WON15" s="841"/>
      <c r="WOO15" s="841"/>
      <c r="WOP15" s="841"/>
      <c r="WOQ15" s="841"/>
      <c r="WOR15" s="841"/>
      <c r="WOS15" s="841"/>
      <c r="WOT15" s="841"/>
      <c r="WOU15" s="841"/>
      <c r="WOV15" s="841"/>
      <c r="WOW15" s="841"/>
      <c r="WOX15" s="841"/>
      <c r="WOY15" s="841"/>
      <c r="WOZ15" s="841"/>
      <c r="WPA15" s="841"/>
      <c r="WPB15" s="841"/>
      <c r="WPC15" s="841"/>
      <c r="WPD15" s="841"/>
      <c r="WPE15" s="841"/>
      <c r="WPF15" s="841"/>
      <c r="WPG15" s="841"/>
      <c r="WPH15" s="841"/>
      <c r="WPI15" s="841"/>
      <c r="WPJ15" s="841"/>
      <c r="WPK15" s="841"/>
      <c r="WPL15" s="841"/>
      <c r="WPM15" s="841"/>
      <c r="WPN15" s="841"/>
      <c r="WPO15" s="841"/>
      <c r="WPP15" s="841"/>
      <c r="WPQ15" s="841"/>
      <c r="WPR15" s="841"/>
      <c r="WPS15" s="841"/>
      <c r="WPT15" s="841"/>
      <c r="WPU15" s="841"/>
      <c r="WPV15" s="841"/>
      <c r="WPW15" s="841"/>
      <c r="WPX15" s="841"/>
      <c r="WPY15" s="841"/>
      <c r="WPZ15" s="841"/>
      <c r="WQA15" s="841"/>
      <c r="WQB15" s="841"/>
      <c r="WQC15" s="841"/>
      <c r="WQD15" s="841"/>
      <c r="WQE15" s="841"/>
      <c r="WQF15" s="841"/>
      <c r="WQG15" s="841"/>
      <c r="WQH15" s="841"/>
      <c r="WQI15" s="841"/>
      <c r="WQJ15" s="841"/>
      <c r="WQK15" s="841"/>
      <c r="WQL15" s="841"/>
      <c r="WQM15" s="841"/>
      <c r="WQN15" s="841"/>
      <c r="WQO15" s="841"/>
      <c r="WQP15" s="841"/>
      <c r="WQQ15" s="841"/>
      <c r="WQR15" s="841"/>
      <c r="WQS15" s="841"/>
      <c r="WQT15" s="841"/>
      <c r="WQU15" s="841"/>
      <c r="WQV15" s="841"/>
      <c r="WQW15" s="841"/>
      <c r="WQX15" s="841"/>
      <c r="WQY15" s="841"/>
      <c r="WQZ15" s="841"/>
      <c r="WRA15" s="841"/>
      <c r="WRB15" s="841"/>
      <c r="WRC15" s="841"/>
      <c r="WRD15" s="841"/>
      <c r="WRE15" s="841"/>
      <c r="WRF15" s="841"/>
      <c r="WRG15" s="841"/>
      <c r="WRH15" s="841"/>
      <c r="WRI15" s="841"/>
      <c r="WRJ15" s="841"/>
      <c r="WRK15" s="841"/>
      <c r="WRL15" s="841"/>
      <c r="WRM15" s="841"/>
      <c r="WRN15" s="841"/>
      <c r="WRO15" s="841"/>
      <c r="WRP15" s="841"/>
      <c r="WRQ15" s="841"/>
      <c r="WRR15" s="841"/>
      <c r="WRS15" s="841"/>
      <c r="WRT15" s="841"/>
      <c r="WRU15" s="841"/>
      <c r="WRV15" s="841"/>
      <c r="WRW15" s="841"/>
      <c r="WRX15" s="841"/>
      <c r="WRY15" s="841"/>
      <c r="WRZ15" s="841"/>
      <c r="WSA15" s="841"/>
      <c r="WSB15" s="841"/>
      <c r="WSC15" s="841"/>
      <c r="WSD15" s="841"/>
      <c r="WSE15" s="841"/>
      <c r="WSF15" s="841"/>
      <c r="WSG15" s="841"/>
      <c r="WSH15" s="841"/>
      <c r="WSI15" s="841"/>
      <c r="WSJ15" s="841"/>
      <c r="WSK15" s="841"/>
      <c r="WSL15" s="841"/>
      <c r="WSM15" s="841"/>
      <c r="WSN15" s="841"/>
      <c r="WSO15" s="841"/>
      <c r="WSP15" s="841"/>
      <c r="WSQ15" s="841"/>
      <c r="WSR15" s="841"/>
      <c r="WSS15" s="841"/>
      <c r="WST15" s="841"/>
      <c r="WSU15" s="841"/>
      <c r="WSV15" s="841"/>
      <c r="WSW15" s="841"/>
      <c r="WSX15" s="841"/>
      <c r="WSY15" s="841"/>
      <c r="WSZ15" s="841"/>
      <c r="WTA15" s="841"/>
      <c r="WTB15" s="841"/>
      <c r="WTC15" s="841"/>
      <c r="WTD15" s="841"/>
      <c r="WTE15" s="841"/>
      <c r="WTF15" s="841"/>
      <c r="WTG15" s="841"/>
      <c r="WTH15" s="841"/>
      <c r="WTI15" s="841"/>
      <c r="WTJ15" s="841"/>
      <c r="WTK15" s="841"/>
      <c r="WTL15" s="841"/>
      <c r="WTM15" s="841"/>
      <c r="WTN15" s="841"/>
      <c r="WTO15" s="841"/>
      <c r="WTP15" s="841"/>
      <c r="WTQ15" s="841"/>
      <c r="WTR15" s="841"/>
      <c r="WTS15" s="841"/>
      <c r="WTT15" s="841"/>
      <c r="WTU15" s="841"/>
      <c r="WTV15" s="841"/>
      <c r="WTW15" s="841"/>
      <c r="WTX15" s="841"/>
      <c r="WTY15" s="841"/>
      <c r="WTZ15" s="841"/>
      <c r="WUA15" s="841"/>
      <c r="WUB15" s="841"/>
      <c r="WUC15" s="841"/>
      <c r="WUD15" s="841"/>
      <c r="WUE15" s="841"/>
      <c r="WUF15" s="841"/>
      <c r="WUG15" s="841"/>
      <c r="WUH15" s="841"/>
      <c r="WUI15" s="841"/>
      <c r="WUJ15" s="841"/>
      <c r="WUK15" s="841"/>
      <c r="WUL15" s="841"/>
      <c r="WUM15" s="841"/>
      <c r="WUN15" s="841"/>
      <c r="WUO15" s="841"/>
      <c r="WUP15" s="841"/>
      <c r="WUQ15" s="841"/>
      <c r="WUR15" s="841"/>
      <c r="WUS15" s="841"/>
      <c r="WUT15" s="841"/>
      <c r="WUU15" s="841"/>
      <c r="WUV15" s="841"/>
      <c r="WUW15" s="841"/>
      <c r="WUX15" s="841"/>
      <c r="WUY15" s="841"/>
      <c r="WUZ15" s="841"/>
      <c r="WVA15" s="841"/>
      <c r="WVB15" s="841"/>
      <c r="WVC15" s="841"/>
      <c r="WVD15" s="841"/>
      <c r="WVE15" s="841"/>
      <c r="WVF15" s="841"/>
      <c r="WVG15" s="841"/>
      <c r="WVH15" s="841"/>
      <c r="WVI15" s="841"/>
      <c r="WVJ15" s="841"/>
      <c r="WVK15" s="841"/>
      <c r="WVL15" s="841"/>
      <c r="WVM15" s="841"/>
      <c r="WVN15" s="841"/>
      <c r="WVO15" s="841"/>
      <c r="WVP15" s="841"/>
      <c r="WVQ15" s="841"/>
      <c r="WVR15" s="841"/>
      <c r="WVS15" s="841"/>
      <c r="WVT15" s="841"/>
      <c r="WVU15" s="841"/>
      <c r="WVV15" s="841"/>
      <c r="WVW15" s="841"/>
      <c r="WVX15" s="841"/>
      <c r="WVY15" s="841"/>
      <c r="WVZ15" s="841"/>
      <c r="WWA15" s="841"/>
      <c r="WWB15" s="841"/>
      <c r="WWC15" s="841"/>
      <c r="WWD15" s="841"/>
      <c r="WWE15" s="841"/>
      <c r="WWF15" s="841"/>
      <c r="WWG15" s="841"/>
      <c r="WWH15" s="841"/>
      <c r="WWI15" s="841"/>
      <c r="WWJ15" s="841"/>
      <c r="WWK15" s="841"/>
      <c r="WWL15" s="841"/>
      <c r="WWM15" s="841"/>
      <c r="WWN15" s="841"/>
      <c r="WWO15" s="841"/>
      <c r="WWP15" s="841"/>
      <c r="WWQ15" s="841"/>
      <c r="WWR15" s="841"/>
      <c r="WWS15" s="841"/>
      <c r="WWT15" s="841"/>
      <c r="WWU15" s="841"/>
      <c r="WWV15" s="841"/>
      <c r="WWW15" s="841"/>
      <c r="WWX15" s="841"/>
      <c r="WWY15" s="841"/>
      <c r="WWZ15" s="841"/>
      <c r="WXA15" s="841"/>
      <c r="WXB15" s="841"/>
      <c r="WXC15" s="841"/>
      <c r="WXD15" s="841"/>
      <c r="WXE15" s="841"/>
      <c r="WXF15" s="841"/>
      <c r="WXG15" s="841"/>
      <c r="WXH15" s="841"/>
      <c r="WXI15" s="841"/>
      <c r="WXJ15" s="841"/>
      <c r="WXK15" s="841"/>
      <c r="WXL15" s="841"/>
      <c r="WXM15" s="841"/>
      <c r="WXN15" s="841"/>
      <c r="WXO15" s="841"/>
      <c r="WXP15" s="841"/>
      <c r="WXQ15" s="841"/>
      <c r="WXR15" s="841"/>
      <c r="WXS15" s="841"/>
      <c r="WXT15" s="841"/>
      <c r="WXU15" s="841"/>
      <c r="WXV15" s="841"/>
      <c r="WXW15" s="841"/>
      <c r="WXX15" s="841"/>
      <c r="WXY15" s="841"/>
      <c r="WXZ15" s="841"/>
      <c r="WYA15" s="841"/>
      <c r="WYB15" s="841"/>
      <c r="WYC15" s="841"/>
      <c r="WYD15" s="841"/>
      <c r="WYE15" s="841"/>
      <c r="WYF15" s="841"/>
      <c r="WYG15" s="841"/>
      <c r="WYH15" s="841"/>
      <c r="WYI15" s="841"/>
      <c r="WYJ15" s="841"/>
      <c r="WYK15" s="841"/>
      <c r="WYL15" s="841"/>
      <c r="WYM15" s="841"/>
      <c r="WYN15" s="841"/>
      <c r="WYO15" s="841"/>
      <c r="WYP15" s="841"/>
      <c r="WYQ15" s="841"/>
      <c r="WYR15" s="841"/>
      <c r="WYS15" s="841"/>
      <c r="WYT15" s="841"/>
      <c r="WYU15" s="841"/>
      <c r="WYV15" s="841"/>
      <c r="WYW15" s="841"/>
      <c r="WYX15" s="841"/>
      <c r="WYY15" s="841"/>
      <c r="WYZ15" s="841"/>
      <c r="WZA15" s="841"/>
      <c r="WZB15" s="841"/>
      <c r="WZC15" s="841"/>
      <c r="WZD15" s="841"/>
      <c r="WZE15" s="841"/>
      <c r="WZF15" s="841"/>
      <c r="WZG15" s="841"/>
      <c r="WZH15" s="841"/>
      <c r="WZI15" s="841"/>
      <c r="WZJ15" s="841"/>
      <c r="WZK15" s="841"/>
      <c r="WZL15" s="841"/>
      <c r="WZM15" s="841"/>
      <c r="WZN15" s="841"/>
      <c r="WZO15" s="841"/>
      <c r="WZP15" s="841"/>
      <c r="WZQ15" s="841"/>
      <c r="WZR15" s="841"/>
      <c r="WZS15" s="841"/>
      <c r="WZT15" s="841"/>
      <c r="WZU15" s="841"/>
      <c r="WZV15" s="841"/>
      <c r="WZW15" s="841"/>
      <c r="WZX15" s="841"/>
      <c r="WZY15" s="841"/>
      <c r="WZZ15" s="841"/>
      <c r="XAA15" s="841"/>
      <c r="XAB15" s="841"/>
      <c r="XAC15" s="841"/>
      <c r="XAD15" s="841"/>
      <c r="XAE15" s="841"/>
      <c r="XAF15" s="841"/>
      <c r="XAG15" s="841"/>
      <c r="XAH15" s="841"/>
      <c r="XAI15" s="841"/>
      <c r="XAJ15" s="841"/>
      <c r="XAK15" s="841"/>
      <c r="XAL15" s="841"/>
      <c r="XAM15" s="841"/>
      <c r="XAN15" s="841"/>
      <c r="XAO15" s="841"/>
      <c r="XAP15" s="841"/>
      <c r="XAQ15" s="841"/>
      <c r="XAR15" s="841"/>
      <c r="XAS15" s="841"/>
      <c r="XAT15" s="841"/>
      <c r="XAU15" s="841"/>
      <c r="XAV15" s="841"/>
      <c r="XAW15" s="841"/>
      <c r="XAX15" s="841"/>
      <c r="XAY15" s="841"/>
      <c r="XAZ15" s="841"/>
      <c r="XBA15" s="841"/>
      <c r="XBB15" s="841"/>
      <c r="XBC15" s="841"/>
      <c r="XBD15" s="841"/>
      <c r="XBE15" s="841"/>
      <c r="XBF15" s="841"/>
      <c r="XBG15" s="841"/>
      <c r="XBH15" s="841"/>
      <c r="XBI15" s="841"/>
      <c r="XBJ15" s="841"/>
      <c r="XBK15" s="841"/>
      <c r="XBL15" s="841"/>
      <c r="XBM15" s="841"/>
      <c r="XBN15" s="841"/>
      <c r="XBO15" s="841"/>
      <c r="XBP15" s="841"/>
      <c r="XBQ15" s="841"/>
      <c r="XBR15" s="841"/>
      <c r="XBS15" s="841"/>
      <c r="XBT15" s="841"/>
      <c r="XBU15" s="841"/>
      <c r="XBV15" s="841"/>
      <c r="XBW15" s="841"/>
      <c r="XBX15" s="841"/>
      <c r="XBY15" s="841"/>
      <c r="XBZ15" s="841"/>
      <c r="XCA15" s="841"/>
      <c r="XCB15" s="841"/>
      <c r="XCC15" s="841"/>
      <c r="XCD15" s="841"/>
      <c r="XCE15" s="841"/>
      <c r="XCF15" s="841"/>
      <c r="XCG15" s="841"/>
      <c r="XCH15" s="841"/>
      <c r="XCI15" s="841"/>
      <c r="XCJ15" s="841"/>
      <c r="XCK15" s="841"/>
      <c r="XCL15" s="841"/>
      <c r="XCM15" s="841"/>
      <c r="XCN15" s="841"/>
      <c r="XCO15" s="841"/>
      <c r="XCP15" s="841"/>
      <c r="XCQ15" s="841"/>
      <c r="XCR15" s="841"/>
      <c r="XCS15" s="841"/>
      <c r="XCT15" s="841"/>
      <c r="XCU15" s="841"/>
      <c r="XCV15" s="841"/>
      <c r="XCW15" s="841"/>
      <c r="XCX15" s="841"/>
      <c r="XCY15" s="841"/>
      <c r="XCZ15" s="841"/>
      <c r="XDA15" s="841"/>
      <c r="XDB15" s="841"/>
      <c r="XDC15" s="841"/>
      <c r="XDD15" s="841"/>
      <c r="XDE15" s="841"/>
      <c r="XDF15" s="841"/>
      <c r="XDG15" s="841"/>
      <c r="XDH15" s="841"/>
      <c r="XDI15" s="841"/>
      <c r="XDJ15" s="841"/>
      <c r="XDK15" s="841"/>
      <c r="XDL15" s="841"/>
      <c r="XDM15" s="841"/>
      <c r="XDN15" s="841"/>
      <c r="XDO15" s="841"/>
      <c r="XDP15" s="841"/>
      <c r="XDQ15" s="841"/>
      <c r="XDR15" s="841"/>
      <c r="XDS15" s="841"/>
      <c r="XDT15" s="841"/>
      <c r="XDU15" s="841"/>
      <c r="XDV15" s="841"/>
      <c r="XDW15" s="841"/>
      <c r="XDX15" s="841"/>
      <c r="XDY15" s="841"/>
      <c r="XDZ15" s="841"/>
      <c r="XEA15" s="841"/>
      <c r="XEB15" s="841"/>
      <c r="XEC15" s="841"/>
      <c r="XED15" s="841"/>
      <c r="XEE15" s="841"/>
      <c r="XEF15" s="841"/>
      <c r="XEG15" s="841"/>
      <c r="XEH15" s="841"/>
      <c r="XEI15" s="841"/>
      <c r="XEJ15" s="841"/>
      <c r="XEK15" s="841"/>
      <c r="XEL15" s="841"/>
      <c r="XEM15" s="841"/>
      <c r="XEN15" s="841"/>
      <c r="XEO15" s="841"/>
      <c r="XEP15" s="841"/>
      <c r="XEQ15" s="841"/>
      <c r="XER15" s="841"/>
      <c r="XES15" s="841"/>
      <c r="XET15" s="841"/>
      <c r="XEU15" s="841"/>
      <c r="XEV15" s="841"/>
      <c r="XEW15" s="841"/>
      <c r="XEX15" s="841"/>
      <c r="XEY15" s="841"/>
      <c r="XEZ15" s="841"/>
      <c r="XFA15" s="841"/>
      <c r="XFB15" s="841"/>
      <c r="XFC15" s="841"/>
    </row>
    <row r="16" spans="1:16383" ht="15" customHeight="1">
      <c r="A16" s="28"/>
      <c r="B16" s="36" t="s">
        <v>719</v>
      </c>
      <c r="C16" s="36"/>
      <c r="D16" s="36"/>
      <c r="E16" s="36"/>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c r="IW16" s="841"/>
      <c r="IX16" s="841"/>
      <c r="IY16" s="841"/>
      <c r="IZ16" s="841"/>
      <c r="JA16" s="841"/>
      <c r="JB16" s="841"/>
      <c r="JC16" s="841"/>
      <c r="JD16" s="841"/>
      <c r="JE16" s="841"/>
      <c r="JF16" s="841"/>
      <c r="JG16" s="841"/>
      <c r="JH16" s="841"/>
      <c r="JI16" s="841"/>
      <c r="JJ16" s="841"/>
      <c r="JK16" s="841"/>
      <c r="JL16" s="841"/>
      <c r="JM16" s="841"/>
      <c r="JN16" s="841"/>
      <c r="JO16" s="841"/>
      <c r="JP16" s="841"/>
      <c r="JQ16" s="841"/>
      <c r="JR16" s="841"/>
      <c r="JS16" s="841"/>
      <c r="JT16" s="841"/>
      <c r="JU16" s="841"/>
      <c r="JV16" s="841"/>
      <c r="JW16" s="841"/>
      <c r="JX16" s="841"/>
      <c r="JY16" s="841"/>
      <c r="JZ16" s="841"/>
      <c r="KA16" s="841"/>
      <c r="KB16" s="841"/>
      <c r="KC16" s="841"/>
      <c r="KD16" s="841"/>
      <c r="KE16" s="841"/>
      <c r="KF16" s="841"/>
      <c r="KG16" s="841"/>
      <c r="KH16" s="841"/>
      <c r="KI16" s="841"/>
      <c r="KJ16" s="841"/>
      <c r="KK16" s="841"/>
      <c r="KL16" s="841"/>
      <c r="KM16" s="841"/>
      <c r="KN16" s="841"/>
      <c r="KO16" s="841"/>
      <c r="KP16" s="841"/>
      <c r="KQ16" s="841"/>
      <c r="KR16" s="841"/>
      <c r="KS16" s="841"/>
      <c r="KT16" s="841"/>
      <c r="KU16" s="841"/>
      <c r="KV16" s="841"/>
      <c r="KW16" s="841"/>
      <c r="KX16" s="841"/>
      <c r="KY16" s="841"/>
      <c r="KZ16" s="841"/>
      <c r="LA16" s="841"/>
      <c r="LB16" s="841"/>
      <c r="LC16" s="841"/>
      <c r="LD16" s="841"/>
      <c r="LE16" s="841"/>
      <c r="LF16" s="841"/>
      <c r="LG16" s="841"/>
      <c r="LH16" s="841"/>
      <c r="LI16" s="841"/>
      <c r="LJ16" s="841"/>
      <c r="LK16" s="841"/>
      <c r="LL16" s="841"/>
      <c r="LM16" s="841"/>
      <c r="LN16" s="841"/>
      <c r="LO16" s="841"/>
      <c r="LP16" s="841"/>
      <c r="LQ16" s="841"/>
      <c r="LR16" s="841"/>
      <c r="LS16" s="841"/>
      <c r="LT16" s="841"/>
      <c r="LU16" s="841"/>
      <c r="LV16" s="841"/>
      <c r="LW16" s="841"/>
      <c r="LX16" s="841"/>
      <c r="LY16" s="841"/>
      <c r="LZ16" s="841"/>
      <c r="MA16" s="841"/>
      <c r="MB16" s="841"/>
      <c r="MC16" s="841"/>
      <c r="MD16" s="841"/>
      <c r="ME16" s="841"/>
      <c r="MF16" s="841"/>
      <c r="MG16" s="841"/>
      <c r="MH16" s="841"/>
      <c r="MI16" s="841"/>
      <c r="MJ16" s="841"/>
      <c r="MK16" s="841"/>
      <c r="ML16" s="841"/>
      <c r="MM16" s="841"/>
      <c r="MN16" s="841"/>
      <c r="MO16" s="841"/>
      <c r="MP16" s="841"/>
      <c r="MQ16" s="841"/>
      <c r="MR16" s="841"/>
      <c r="MS16" s="841"/>
      <c r="MT16" s="841"/>
      <c r="MU16" s="841"/>
      <c r="MV16" s="841"/>
      <c r="MW16" s="841"/>
      <c r="MX16" s="841"/>
      <c r="MY16" s="841"/>
      <c r="MZ16" s="841"/>
      <c r="NA16" s="841"/>
      <c r="NB16" s="841"/>
      <c r="NC16" s="841"/>
      <c r="ND16" s="841"/>
      <c r="NE16" s="841"/>
      <c r="NF16" s="841"/>
      <c r="NG16" s="841"/>
      <c r="NH16" s="841"/>
      <c r="NI16" s="841"/>
      <c r="NJ16" s="841"/>
      <c r="NK16" s="841"/>
      <c r="NL16" s="841"/>
      <c r="NM16" s="841"/>
      <c r="NN16" s="841"/>
      <c r="NO16" s="841"/>
      <c r="NP16" s="841"/>
      <c r="NQ16" s="841"/>
      <c r="NR16" s="841"/>
      <c r="NS16" s="841"/>
      <c r="NT16" s="841"/>
      <c r="NU16" s="841"/>
      <c r="NV16" s="841"/>
      <c r="NW16" s="841"/>
      <c r="NX16" s="841"/>
      <c r="NY16" s="841"/>
      <c r="NZ16" s="841"/>
      <c r="OA16" s="841"/>
      <c r="OB16" s="841"/>
      <c r="OC16" s="841"/>
      <c r="OD16" s="841"/>
      <c r="OE16" s="841"/>
      <c r="OF16" s="841"/>
      <c r="OG16" s="841"/>
      <c r="OH16" s="841"/>
      <c r="OI16" s="841"/>
      <c r="OJ16" s="841"/>
      <c r="OK16" s="841"/>
      <c r="OL16" s="841"/>
      <c r="OM16" s="841"/>
      <c r="ON16" s="841"/>
      <c r="OO16" s="841"/>
      <c r="OP16" s="841"/>
      <c r="OQ16" s="841"/>
      <c r="OR16" s="841"/>
      <c r="OS16" s="841"/>
      <c r="OT16" s="841"/>
      <c r="OU16" s="841"/>
      <c r="OV16" s="841"/>
      <c r="OW16" s="841"/>
      <c r="OX16" s="841"/>
      <c r="OY16" s="841"/>
      <c r="OZ16" s="841"/>
      <c r="PA16" s="841"/>
      <c r="PB16" s="841"/>
      <c r="PC16" s="841"/>
      <c r="PD16" s="841"/>
      <c r="PE16" s="841"/>
      <c r="PF16" s="841"/>
      <c r="PG16" s="841"/>
      <c r="PH16" s="841"/>
      <c r="PI16" s="841"/>
      <c r="PJ16" s="841"/>
      <c r="PK16" s="841"/>
      <c r="PL16" s="841"/>
      <c r="PM16" s="841"/>
      <c r="PN16" s="841"/>
      <c r="PO16" s="841"/>
      <c r="PP16" s="841"/>
      <c r="PQ16" s="841"/>
      <c r="PR16" s="841"/>
      <c r="PS16" s="841"/>
      <c r="PT16" s="841"/>
      <c r="PU16" s="841"/>
      <c r="PV16" s="841"/>
      <c r="PW16" s="841"/>
      <c r="PX16" s="841"/>
      <c r="PY16" s="841"/>
      <c r="PZ16" s="841"/>
      <c r="QA16" s="841"/>
      <c r="QB16" s="841"/>
      <c r="QC16" s="841"/>
      <c r="QD16" s="841"/>
      <c r="QE16" s="841"/>
      <c r="QF16" s="841"/>
      <c r="QG16" s="841"/>
      <c r="QH16" s="841"/>
      <c r="QI16" s="841"/>
      <c r="QJ16" s="841"/>
      <c r="QK16" s="841"/>
      <c r="QL16" s="841"/>
      <c r="QM16" s="841"/>
      <c r="QN16" s="841"/>
      <c r="QO16" s="841"/>
      <c r="QP16" s="841"/>
      <c r="QQ16" s="841"/>
      <c r="QR16" s="841"/>
      <c r="QS16" s="841"/>
      <c r="QT16" s="841"/>
      <c r="QU16" s="841"/>
      <c r="QV16" s="841"/>
      <c r="QW16" s="841"/>
      <c r="QX16" s="841"/>
      <c r="QY16" s="841"/>
      <c r="QZ16" s="841"/>
      <c r="RA16" s="841"/>
      <c r="RB16" s="841"/>
      <c r="RC16" s="841"/>
      <c r="RD16" s="841"/>
      <c r="RE16" s="841"/>
      <c r="RF16" s="841"/>
      <c r="RG16" s="841"/>
      <c r="RH16" s="841"/>
      <c r="RI16" s="841"/>
      <c r="RJ16" s="841"/>
      <c r="RK16" s="841"/>
      <c r="RL16" s="841"/>
      <c r="RM16" s="841"/>
      <c r="RN16" s="841"/>
      <c r="RO16" s="841"/>
      <c r="RP16" s="841"/>
      <c r="RQ16" s="841"/>
      <c r="RR16" s="841"/>
      <c r="RS16" s="841"/>
      <c r="RT16" s="841"/>
      <c r="RU16" s="841"/>
      <c r="RV16" s="841"/>
      <c r="RW16" s="841"/>
      <c r="RX16" s="841"/>
      <c r="RY16" s="841"/>
      <c r="RZ16" s="841"/>
      <c r="SA16" s="841"/>
      <c r="SB16" s="841"/>
      <c r="SC16" s="841"/>
      <c r="SD16" s="841"/>
      <c r="SE16" s="841"/>
      <c r="SF16" s="841"/>
      <c r="SG16" s="841"/>
      <c r="SH16" s="841"/>
      <c r="SI16" s="841"/>
      <c r="SJ16" s="841"/>
      <c r="SK16" s="841"/>
      <c r="SL16" s="841"/>
      <c r="SM16" s="841"/>
      <c r="SN16" s="841"/>
      <c r="SO16" s="841"/>
      <c r="SP16" s="841"/>
      <c r="SQ16" s="841"/>
      <c r="SR16" s="841"/>
      <c r="SS16" s="841"/>
      <c r="ST16" s="841"/>
      <c r="SU16" s="841"/>
      <c r="SV16" s="841"/>
      <c r="SW16" s="841"/>
      <c r="SX16" s="841"/>
      <c r="SY16" s="841"/>
      <c r="SZ16" s="841"/>
      <c r="TA16" s="841"/>
      <c r="TB16" s="841"/>
      <c r="TC16" s="841"/>
      <c r="TD16" s="841"/>
      <c r="TE16" s="841"/>
      <c r="TF16" s="841"/>
      <c r="TG16" s="841"/>
      <c r="TH16" s="841"/>
      <c r="TI16" s="841"/>
      <c r="TJ16" s="841"/>
      <c r="TK16" s="841"/>
      <c r="TL16" s="841"/>
      <c r="TM16" s="841"/>
      <c r="TN16" s="841"/>
      <c r="TO16" s="841"/>
      <c r="TP16" s="841"/>
      <c r="TQ16" s="841"/>
      <c r="TR16" s="841"/>
      <c r="TS16" s="841"/>
      <c r="TT16" s="841"/>
      <c r="TU16" s="841"/>
      <c r="TV16" s="841"/>
      <c r="TW16" s="841"/>
      <c r="TX16" s="841"/>
      <c r="TY16" s="841"/>
      <c r="TZ16" s="841"/>
      <c r="UA16" s="841"/>
      <c r="UB16" s="841"/>
      <c r="UC16" s="841"/>
      <c r="UD16" s="841"/>
      <c r="UE16" s="841"/>
      <c r="UF16" s="841"/>
      <c r="UG16" s="841"/>
      <c r="UH16" s="841"/>
      <c r="UI16" s="841"/>
      <c r="UJ16" s="841"/>
      <c r="UK16" s="841"/>
      <c r="UL16" s="841"/>
      <c r="UM16" s="841"/>
      <c r="UN16" s="841"/>
      <c r="UO16" s="841"/>
      <c r="UP16" s="841"/>
      <c r="UQ16" s="841"/>
      <c r="UR16" s="841"/>
      <c r="US16" s="841"/>
      <c r="UT16" s="841"/>
      <c r="UU16" s="841"/>
      <c r="UV16" s="841"/>
      <c r="UW16" s="841"/>
      <c r="UX16" s="841"/>
      <c r="UY16" s="841"/>
      <c r="UZ16" s="841"/>
      <c r="VA16" s="841"/>
      <c r="VB16" s="841"/>
      <c r="VC16" s="841"/>
      <c r="VD16" s="841"/>
      <c r="VE16" s="841"/>
      <c r="VF16" s="841"/>
      <c r="VG16" s="841"/>
      <c r="VH16" s="841"/>
      <c r="VI16" s="841"/>
      <c r="VJ16" s="841"/>
      <c r="VK16" s="841"/>
      <c r="VL16" s="841"/>
      <c r="VM16" s="841"/>
      <c r="VN16" s="841"/>
      <c r="VO16" s="841"/>
      <c r="VP16" s="841"/>
      <c r="VQ16" s="841"/>
      <c r="VR16" s="841"/>
      <c r="VS16" s="841"/>
      <c r="VT16" s="841"/>
      <c r="VU16" s="841"/>
      <c r="VV16" s="841"/>
      <c r="VW16" s="841"/>
      <c r="VX16" s="841"/>
      <c r="VY16" s="841"/>
      <c r="VZ16" s="841"/>
      <c r="WA16" s="841"/>
      <c r="WB16" s="841"/>
      <c r="WC16" s="841"/>
      <c r="WD16" s="841"/>
      <c r="WE16" s="841"/>
      <c r="WF16" s="841"/>
      <c r="WG16" s="841"/>
      <c r="WH16" s="841"/>
      <c r="WI16" s="841"/>
      <c r="WJ16" s="841"/>
      <c r="WK16" s="841"/>
      <c r="WL16" s="841"/>
      <c r="WM16" s="841"/>
      <c r="WN16" s="841"/>
      <c r="WO16" s="841"/>
      <c r="WP16" s="841"/>
      <c r="WQ16" s="841"/>
      <c r="WR16" s="841"/>
      <c r="WS16" s="841"/>
      <c r="WT16" s="841"/>
      <c r="WU16" s="841"/>
      <c r="WV16" s="841"/>
      <c r="WW16" s="841"/>
      <c r="WX16" s="841"/>
      <c r="WY16" s="841"/>
      <c r="WZ16" s="841"/>
      <c r="XA16" s="841"/>
      <c r="XB16" s="841"/>
      <c r="XC16" s="841"/>
      <c r="XD16" s="841"/>
      <c r="XE16" s="841"/>
      <c r="XF16" s="841"/>
      <c r="XG16" s="841"/>
      <c r="XH16" s="841"/>
      <c r="XI16" s="841"/>
      <c r="XJ16" s="841"/>
      <c r="XK16" s="841"/>
      <c r="XL16" s="841"/>
      <c r="XM16" s="841"/>
      <c r="XN16" s="841"/>
      <c r="XO16" s="841"/>
      <c r="XP16" s="841"/>
      <c r="XQ16" s="841"/>
      <c r="XR16" s="841"/>
      <c r="XS16" s="841"/>
      <c r="XT16" s="841"/>
      <c r="XU16" s="841"/>
      <c r="XV16" s="841"/>
      <c r="XW16" s="841"/>
      <c r="XX16" s="841"/>
      <c r="XY16" s="841"/>
      <c r="XZ16" s="841"/>
      <c r="YA16" s="841"/>
      <c r="YB16" s="841"/>
      <c r="YC16" s="841"/>
      <c r="YD16" s="841"/>
      <c r="YE16" s="841"/>
      <c r="YF16" s="841"/>
      <c r="YG16" s="841"/>
      <c r="YH16" s="841"/>
      <c r="YI16" s="841"/>
      <c r="YJ16" s="841"/>
      <c r="YK16" s="841"/>
      <c r="YL16" s="841"/>
      <c r="YM16" s="841"/>
      <c r="YN16" s="841"/>
      <c r="YO16" s="841"/>
      <c r="YP16" s="841"/>
      <c r="YQ16" s="841"/>
      <c r="YR16" s="841"/>
      <c r="YS16" s="841"/>
      <c r="YT16" s="841"/>
      <c r="YU16" s="841"/>
      <c r="YV16" s="841"/>
      <c r="YW16" s="841"/>
      <c r="YX16" s="841"/>
      <c r="YY16" s="841"/>
      <c r="YZ16" s="841"/>
      <c r="ZA16" s="841"/>
      <c r="ZB16" s="841"/>
      <c r="ZC16" s="841"/>
      <c r="ZD16" s="841"/>
      <c r="ZE16" s="841"/>
      <c r="ZF16" s="841"/>
      <c r="ZG16" s="841"/>
      <c r="ZH16" s="841"/>
      <c r="ZI16" s="841"/>
      <c r="ZJ16" s="841"/>
      <c r="ZK16" s="841"/>
      <c r="ZL16" s="841"/>
      <c r="ZM16" s="841"/>
      <c r="ZN16" s="841"/>
      <c r="ZO16" s="841"/>
      <c r="ZP16" s="841"/>
      <c r="ZQ16" s="841"/>
      <c r="ZR16" s="841"/>
      <c r="ZS16" s="841"/>
      <c r="ZT16" s="841"/>
      <c r="ZU16" s="841"/>
      <c r="ZV16" s="841"/>
      <c r="ZW16" s="841"/>
      <c r="ZX16" s="841"/>
      <c r="ZY16" s="841"/>
      <c r="ZZ16" s="841"/>
      <c r="AAA16" s="841"/>
      <c r="AAB16" s="841"/>
      <c r="AAC16" s="841"/>
      <c r="AAD16" s="841"/>
      <c r="AAE16" s="841"/>
      <c r="AAF16" s="841"/>
      <c r="AAG16" s="841"/>
      <c r="AAH16" s="841"/>
      <c r="AAI16" s="841"/>
      <c r="AAJ16" s="841"/>
      <c r="AAK16" s="841"/>
      <c r="AAL16" s="841"/>
      <c r="AAM16" s="841"/>
      <c r="AAN16" s="841"/>
      <c r="AAO16" s="841"/>
      <c r="AAP16" s="841"/>
      <c r="AAQ16" s="841"/>
      <c r="AAR16" s="841"/>
      <c r="AAS16" s="841"/>
      <c r="AAT16" s="841"/>
      <c r="AAU16" s="841"/>
      <c r="AAV16" s="841"/>
      <c r="AAW16" s="841"/>
      <c r="AAX16" s="841"/>
      <c r="AAY16" s="841"/>
      <c r="AAZ16" s="841"/>
      <c r="ABA16" s="841"/>
      <c r="ABB16" s="841"/>
      <c r="ABC16" s="841"/>
      <c r="ABD16" s="841"/>
      <c r="ABE16" s="841"/>
      <c r="ABF16" s="841"/>
      <c r="ABG16" s="841"/>
      <c r="ABH16" s="841"/>
      <c r="ABI16" s="841"/>
      <c r="ABJ16" s="841"/>
      <c r="ABK16" s="841"/>
      <c r="ABL16" s="841"/>
      <c r="ABM16" s="841"/>
      <c r="ABN16" s="841"/>
      <c r="ABO16" s="841"/>
      <c r="ABP16" s="841"/>
      <c r="ABQ16" s="841"/>
      <c r="ABR16" s="841"/>
      <c r="ABS16" s="841"/>
      <c r="ABT16" s="841"/>
      <c r="ABU16" s="841"/>
      <c r="ABV16" s="841"/>
      <c r="ABW16" s="841"/>
      <c r="ABX16" s="841"/>
      <c r="ABY16" s="841"/>
      <c r="ABZ16" s="841"/>
      <c r="ACA16" s="841"/>
      <c r="ACB16" s="841"/>
      <c r="ACC16" s="841"/>
      <c r="ACD16" s="841"/>
      <c r="ACE16" s="841"/>
      <c r="ACF16" s="841"/>
      <c r="ACG16" s="841"/>
      <c r="ACH16" s="841"/>
      <c r="ACI16" s="841"/>
      <c r="ACJ16" s="841"/>
      <c r="ACK16" s="841"/>
      <c r="ACL16" s="841"/>
      <c r="ACM16" s="841"/>
      <c r="ACN16" s="841"/>
      <c r="ACO16" s="841"/>
      <c r="ACP16" s="841"/>
      <c r="ACQ16" s="841"/>
      <c r="ACR16" s="841"/>
      <c r="ACS16" s="841"/>
      <c r="ACT16" s="841"/>
      <c r="ACU16" s="841"/>
      <c r="ACV16" s="841"/>
      <c r="ACW16" s="841"/>
      <c r="ACX16" s="841"/>
      <c r="ACY16" s="841"/>
      <c r="ACZ16" s="841"/>
      <c r="ADA16" s="841"/>
      <c r="ADB16" s="841"/>
      <c r="ADC16" s="841"/>
      <c r="ADD16" s="841"/>
      <c r="ADE16" s="841"/>
      <c r="ADF16" s="841"/>
      <c r="ADG16" s="841"/>
      <c r="ADH16" s="841"/>
      <c r="ADI16" s="841"/>
      <c r="ADJ16" s="841"/>
      <c r="ADK16" s="841"/>
      <c r="ADL16" s="841"/>
      <c r="ADM16" s="841"/>
      <c r="ADN16" s="841"/>
      <c r="ADO16" s="841"/>
      <c r="ADP16" s="841"/>
      <c r="ADQ16" s="841"/>
      <c r="ADR16" s="841"/>
      <c r="ADS16" s="841"/>
      <c r="ADT16" s="841"/>
      <c r="ADU16" s="841"/>
      <c r="ADV16" s="841"/>
      <c r="ADW16" s="841"/>
      <c r="ADX16" s="841"/>
      <c r="ADY16" s="841"/>
      <c r="ADZ16" s="841"/>
      <c r="AEA16" s="841"/>
      <c r="AEB16" s="841"/>
      <c r="AEC16" s="841"/>
      <c r="AED16" s="841"/>
      <c r="AEE16" s="841"/>
      <c r="AEF16" s="841"/>
      <c r="AEG16" s="841"/>
      <c r="AEH16" s="841"/>
      <c r="AEI16" s="841"/>
      <c r="AEJ16" s="841"/>
      <c r="AEK16" s="841"/>
      <c r="AEL16" s="841"/>
      <c r="AEM16" s="841"/>
      <c r="AEN16" s="841"/>
      <c r="AEO16" s="841"/>
      <c r="AEP16" s="841"/>
      <c r="AEQ16" s="841"/>
      <c r="AER16" s="841"/>
      <c r="AES16" s="841"/>
      <c r="AET16" s="841"/>
      <c r="AEU16" s="841"/>
      <c r="AEV16" s="841"/>
      <c r="AEW16" s="841"/>
      <c r="AEX16" s="841"/>
      <c r="AEY16" s="841"/>
      <c r="AEZ16" s="841"/>
      <c r="AFA16" s="841"/>
      <c r="AFB16" s="841"/>
      <c r="AFC16" s="841"/>
      <c r="AFD16" s="841"/>
      <c r="AFE16" s="841"/>
      <c r="AFF16" s="841"/>
      <c r="AFG16" s="841"/>
      <c r="AFH16" s="841"/>
      <c r="AFI16" s="841"/>
      <c r="AFJ16" s="841"/>
      <c r="AFK16" s="841"/>
      <c r="AFL16" s="841"/>
      <c r="AFM16" s="841"/>
      <c r="AFN16" s="841"/>
      <c r="AFO16" s="841"/>
      <c r="AFP16" s="841"/>
      <c r="AFQ16" s="841"/>
      <c r="AFR16" s="841"/>
      <c r="AFS16" s="841"/>
      <c r="AFT16" s="841"/>
      <c r="AFU16" s="841"/>
      <c r="AFV16" s="841"/>
      <c r="AFW16" s="841"/>
      <c r="AFX16" s="841"/>
      <c r="AFY16" s="841"/>
      <c r="AFZ16" s="841"/>
      <c r="AGA16" s="841"/>
      <c r="AGB16" s="841"/>
      <c r="AGC16" s="841"/>
      <c r="AGD16" s="841"/>
      <c r="AGE16" s="841"/>
      <c r="AGF16" s="841"/>
      <c r="AGG16" s="841"/>
      <c r="AGH16" s="841"/>
      <c r="AGI16" s="841"/>
      <c r="AGJ16" s="841"/>
      <c r="AGK16" s="841"/>
      <c r="AGL16" s="841"/>
      <c r="AGM16" s="841"/>
      <c r="AGN16" s="841"/>
      <c r="AGO16" s="841"/>
      <c r="AGP16" s="841"/>
      <c r="AGQ16" s="841"/>
      <c r="AGR16" s="841"/>
      <c r="AGS16" s="841"/>
      <c r="AGT16" s="841"/>
      <c r="AGU16" s="841"/>
      <c r="AGV16" s="841"/>
      <c r="AGW16" s="841"/>
      <c r="AGX16" s="841"/>
      <c r="AGY16" s="841"/>
      <c r="AGZ16" s="841"/>
      <c r="AHA16" s="841"/>
      <c r="AHB16" s="841"/>
      <c r="AHC16" s="841"/>
      <c r="AHD16" s="841"/>
      <c r="AHE16" s="841"/>
      <c r="AHF16" s="841"/>
      <c r="AHG16" s="841"/>
      <c r="AHH16" s="841"/>
      <c r="AHI16" s="841"/>
      <c r="AHJ16" s="841"/>
      <c r="AHK16" s="841"/>
      <c r="AHL16" s="841"/>
      <c r="AHM16" s="841"/>
      <c r="AHN16" s="841"/>
      <c r="AHO16" s="841"/>
      <c r="AHP16" s="841"/>
      <c r="AHQ16" s="841"/>
      <c r="AHR16" s="841"/>
      <c r="AHS16" s="841"/>
      <c r="AHT16" s="841"/>
      <c r="AHU16" s="841"/>
      <c r="AHV16" s="841"/>
      <c r="AHW16" s="841"/>
      <c r="AHX16" s="841"/>
      <c r="AHY16" s="841"/>
      <c r="AHZ16" s="841"/>
      <c r="AIA16" s="841"/>
      <c r="AIB16" s="841"/>
      <c r="AIC16" s="841"/>
      <c r="AID16" s="841"/>
      <c r="AIE16" s="841"/>
      <c r="AIF16" s="841"/>
      <c r="AIG16" s="841"/>
      <c r="AIH16" s="841"/>
      <c r="AII16" s="841"/>
      <c r="AIJ16" s="841"/>
      <c r="AIK16" s="841"/>
      <c r="AIL16" s="841"/>
      <c r="AIM16" s="841"/>
      <c r="AIN16" s="841"/>
      <c r="AIO16" s="841"/>
      <c r="AIP16" s="841"/>
      <c r="AIQ16" s="841"/>
      <c r="AIR16" s="841"/>
      <c r="AIS16" s="841"/>
      <c r="AIT16" s="841"/>
      <c r="AIU16" s="841"/>
      <c r="AIV16" s="841"/>
      <c r="AIW16" s="841"/>
      <c r="AIX16" s="841"/>
      <c r="AIY16" s="841"/>
      <c r="AIZ16" s="841"/>
      <c r="AJA16" s="841"/>
      <c r="AJB16" s="841"/>
      <c r="AJC16" s="841"/>
      <c r="AJD16" s="841"/>
      <c r="AJE16" s="841"/>
      <c r="AJF16" s="841"/>
      <c r="AJG16" s="841"/>
      <c r="AJH16" s="841"/>
      <c r="AJI16" s="841"/>
      <c r="AJJ16" s="841"/>
      <c r="AJK16" s="841"/>
      <c r="AJL16" s="841"/>
      <c r="AJM16" s="841"/>
      <c r="AJN16" s="841"/>
      <c r="AJO16" s="841"/>
      <c r="AJP16" s="841"/>
      <c r="AJQ16" s="841"/>
      <c r="AJR16" s="841"/>
      <c r="AJS16" s="841"/>
      <c r="AJT16" s="841"/>
      <c r="AJU16" s="841"/>
      <c r="AJV16" s="841"/>
      <c r="AJW16" s="841"/>
      <c r="AJX16" s="841"/>
      <c r="AJY16" s="841"/>
      <c r="AJZ16" s="841"/>
      <c r="AKA16" s="841"/>
      <c r="AKB16" s="841"/>
      <c r="AKC16" s="841"/>
      <c r="AKD16" s="841"/>
      <c r="AKE16" s="841"/>
      <c r="AKF16" s="841"/>
      <c r="AKG16" s="841"/>
      <c r="AKH16" s="841"/>
      <c r="AKI16" s="841"/>
      <c r="AKJ16" s="841"/>
      <c r="AKK16" s="841"/>
      <c r="AKL16" s="841"/>
      <c r="AKM16" s="841"/>
      <c r="AKN16" s="841"/>
      <c r="AKO16" s="841"/>
      <c r="AKP16" s="841"/>
      <c r="AKQ16" s="841"/>
      <c r="AKR16" s="841"/>
      <c r="AKS16" s="841"/>
      <c r="AKT16" s="841"/>
      <c r="AKU16" s="841"/>
      <c r="AKV16" s="841"/>
      <c r="AKW16" s="841"/>
      <c r="AKX16" s="841"/>
      <c r="AKY16" s="841"/>
      <c r="AKZ16" s="841"/>
      <c r="ALA16" s="841"/>
      <c r="ALB16" s="841"/>
      <c r="ALC16" s="841"/>
      <c r="ALD16" s="841"/>
      <c r="ALE16" s="841"/>
      <c r="ALF16" s="841"/>
      <c r="ALG16" s="841"/>
      <c r="ALH16" s="841"/>
      <c r="ALI16" s="841"/>
      <c r="ALJ16" s="841"/>
      <c r="ALK16" s="841"/>
      <c r="ALL16" s="841"/>
      <c r="ALM16" s="841"/>
      <c r="ALN16" s="841"/>
      <c r="ALO16" s="841"/>
      <c r="ALP16" s="841"/>
      <c r="ALQ16" s="841"/>
      <c r="ALR16" s="841"/>
      <c r="ALS16" s="841"/>
      <c r="ALT16" s="841"/>
      <c r="ALU16" s="841"/>
      <c r="ALV16" s="841"/>
      <c r="ALW16" s="841"/>
      <c r="ALX16" s="841"/>
      <c r="ALY16" s="841"/>
      <c r="ALZ16" s="841"/>
      <c r="AMA16" s="841"/>
      <c r="AMB16" s="841"/>
      <c r="AMC16" s="841"/>
      <c r="AMD16" s="841"/>
      <c r="AME16" s="841"/>
      <c r="AMF16" s="841"/>
      <c r="AMG16" s="841"/>
      <c r="AMH16" s="841"/>
      <c r="AMI16" s="841"/>
      <c r="AMJ16" s="841"/>
      <c r="AMK16" s="841"/>
      <c r="AML16" s="841"/>
      <c r="AMM16" s="841"/>
      <c r="AMN16" s="841"/>
      <c r="AMO16" s="841"/>
      <c r="AMP16" s="841"/>
      <c r="AMQ16" s="841"/>
      <c r="AMR16" s="841"/>
      <c r="AMS16" s="841"/>
      <c r="AMT16" s="841"/>
      <c r="AMU16" s="841"/>
      <c r="AMV16" s="841"/>
      <c r="AMW16" s="841"/>
      <c r="AMX16" s="841"/>
      <c r="AMY16" s="841"/>
      <c r="AMZ16" s="841"/>
      <c r="ANA16" s="841"/>
      <c r="ANB16" s="841"/>
      <c r="ANC16" s="841"/>
      <c r="AND16" s="841"/>
      <c r="ANE16" s="841"/>
      <c r="ANF16" s="841"/>
      <c r="ANG16" s="841"/>
      <c r="ANH16" s="841"/>
      <c r="ANI16" s="841"/>
      <c r="ANJ16" s="841"/>
      <c r="ANK16" s="841"/>
      <c r="ANL16" s="841"/>
      <c r="ANM16" s="841"/>
      <c r="ANN16" s="841"/>
      <c r="ANO16" s="841"/>
      <c r="ANP16" s="841"/>
      <c r="ANQ16" s="841"/>
      <c r="ANR16" s="841"/>
      <c r="ANS16" s="841"/>
      <c r="ANT16" s="841"/>
      <c r="ANU16" s="841"/>
      <c r="ANV16" s="841"/>
      <c r="ANW16" s="841"/>
      <c r="ANX16" s="841"/>
      <c r="ANY16" s="841"/>
      <c r="ANZ16" s="841"/>
      <c r="AOA16" s="841"/>
      <c r="AOB16" s="841"/>
      <c r="AOC16" s="841"/>
      <c r="AOD16" s="841"/>
      <c r="AOE16" s="841"/>
      <c r="AOF16" s="841"/>
      <c r="AOG16" s="841"/>
      <c r="AOH16" s="841"/>
      <c r="AOI16" s="841"/>
      <c r="AOJ16" s="841"/>
      <c r="AOK16" s="841"/>
      <c r="AOL16" s="841"/>
      <c r="AOM16" s="841"/>
      <c r="AON16" s="841"/>
      <c r="AOO16" s="841"/>
      <c r="AOP16" s="841"/>
      <c r="AOQ16" s="841"/>
      <c r="AOR16" s="841"/>
      <c r="AOS16" s="841"/>
      <c r="AOT16" s="841"/>
      <c r="AOU16" s="841"/>
      <c r="AOV16" s="841"/>
      <c r="AOW16" s="841"/>
      <c r="AOX16" s="841"/>
      <c r="AOY16" s="841"/>
      <c r="AOZ16" s="841"/>
      <c r="APA16" s="841"/>
      <c r="APB16" s="841"/>
      <c r="APC16" s="841"/>
      <c r="APD16" s="841"/>
      <c r="APE16" s="841"/>
      <c r="APF16" s="841"/>
      <c r="APG16" s="841"/>
      <c r="APH16" s="841"/>
      <c r="API16" s="841"/>
      <c r="APJ16" s="841"/>
      <c r="APK16" s="841"/>
      <c r="APL16" s="841"/>
      <c r="APM16" s="841"/>
      <c r="APN16" s="841"/>
      <c r="APO16" s="841"/>
      <c r="APP16" s="841"/>
      <c r="APQ16" s="841"/>
      <c r="APR16" s="841"/>
      <c r="APS16" s="841"/>
      <c r="APT16" s="841"/>
      <c r="APU16" s="841"/>
      <c r="APV16" s="841"/>
      <c r="APW16" s="841"/>
      <c r="APX16" s="841"/>
      <c r="APY16" s="841"/>
      <c r="APZ16" s="841"/>
      <c r="AQA16" s="841"/>
      <c r="AQB16" s="841"/>
      <c r="AQC16" s="841"/>
      <c r="AQD16" s="841"/>
      <c r="AQE16" s="841"/>
      <c r="AQF16" s="841"/>
      <c r="AQG16" s="841"/>
      <c r="AQH16" s="841"/>
      <c r="AQI16" s="841"/>
      <c r="AQJ16" s="841"/>
      <c r="AQK16" s="841"/>
      <c r="AQL16" s="841"/>
      <c r="AQM16" s="841"/>
      <c r="AQN16" s="841"/>
      <c r="AQO16" s="841"/>
      <c r="AQP16" s="841"/>
      <c r="AQQ16" s="841"/>
      <c r="AQR16" s="841"/>
      <c r="AQS16" s="841"/>
      <c r="AQT16" s="841"/>
      <c r="AQU16" s="841"/>
      <c r="AQV16" s="841"/>
      <c r="AQW16" s="841"/>
      <c r="AQX16" s="841"/>
      <c r="AQY16" s="841"/>
      <c r="AQZ16" s="841"/>
      <c r="ARA16" s="841"/>
      <c r="ARB16" s="841"/>
      <c r="ARC16" s="841"/>
      <c r="ARD16" s="841"/>
      <c r="ARE16" s="841"/>
      <c r="ARF16" s="841"/>
      <c r="ARG16" s="841"/>
      <c r="ARH16" s="841"/>
      <c r="ARI16" s="841"/>
      <c r="ARJ16" s="841"/>
      <c r="ARK16" s="841"/>
      <c r="ARL16" s="841"/>
      <c r="ARM16" s="841"/>
      <c r="ARN16" s="841"/>
      <c r="ARO16" s="841"/>
      <c r="ARP16" s="841"/>
      <c r="ARQ16" s="841"/>
      <c r="ARR16" s="841"/>
      <c r="ARS16" s="841"/>
      <c r="ART16" s="841"/>
      <c r="ARU16" s="841"/>
      <c r="ARV16" s="841"/>
      <c r="ARW16" s="841"/>
      <c r="ARX16" s="841"/>
      <c r="ARY16" s="841"/>
      <c r="ARZ16" s="841"/>
      <c r="ASA16" s="841"/>
      <c r="ASB16" s="841"/>
      <c r="ASC16" s="841"/>
      <c r="ASD16" s="841"/>
      <c r="ASE16" s="841"/>
      <c r="ASF16" s="841"/>
      <c r="ASG16" s="841"/>
      <c r="ASH16" s="841"/>
      <c r="ASI16" s="841"/>
      <c r="ASJ16" s="841"/>
      <c r="ASK16" s="841"/>
      <c r="ASL16" s="841"/>
      <c r="ASM16" s="841"/>
      <c r="ASN16" s="841"/>
      <c r="ASO16" s="841"/>
      <c r="ASP16" s="841"/>
      <c r="ASQ16" s="841"/>
      <c r="ASR16" s="841"/>
      <c r="ASS16" s="841"/>
      <c r="AST16" s="841"/>
      <c r="ASU16" s="841"/>
      <c r="ASV16" s="841"/>
      <c r="ASW16" s="841"/>
      <c r="ASX16" s="841"/>
      <c r="ASY16" s="841"/>
      <c r="ASZ16" s="841"/>
      <c r="ATA16" s="841"/>
      <c r="ATB16" s="841"/>
      <c r="ATC16" s="841"/>
      <c r="ATD16" s="841"/>
      <c r="ATE16" s="841"/>
      <c r="ATF16" s="841"/>
      <c r="ATG16" s="841"/>
      <c r="ATH16" s="841"/>
      <c r="ATI16" s="841"/>
      <c r="ATJ16" s="841"/>
      <c r="ATK16" s="841"/>
      <c r="ATL16" s="841"/>
      <c r="ATM16" s="841"/>
      <c r="ATN16" s="841"/>
      <c r="ATO16" s="841"/>
      <c r="ATP16" s="841"/>
      <c r="ATQ16" s="841"/>
      <c r="ATR16" s="841"/>
      <c r="ATS16" s="841"/>
      <c r="ATT16" s="841"/>
      <c r="ATU16" s="841"/>
      <c r="ATV16" s="841"/>
      <c r="ATW16" s="841"/>
      <c r="ATX16" s="841"/>
      <c r="ATY16" s="841"/>
      <c r="ATZ16" s="841"/>
      <c r="AUA16" s="841"/>
      <c r="AUB16" s="841"/>
      <c r="AUC16" s="841"/>
      <c r="AUD16" s="841"/>
      <c r="AUE16" s="841"/>
      <c r="AUF16" s="841"/>
      <c r="AUG16" s="841"/>
      <c r="AUH16" s="841"/>
      <c r="AUI16" s="841"/>
      <c r="AUJ16" s="841"/>
      <c r="AUK16" s="841"/>
      <c r="AUL16" s="841"/>
      <c r="AUM16" s="841"/>
      <c r="AUN16" s="841"/>
      <c r="AUO16" s="841"/>
      <c r="AUP16" s="841"/>
      <c r="AUQ16" s="841"/>
      <c r="AUR16" s="841"/>
      <c r="AUS16" s="841"/>
      <c r="AUT16" s="841"/>
      <c r="AUU16" s="841"/>
      <c r="AUV16" s="841"/>
      <c r="AUW16" s="841"/>
      <c r="AUX16" s="841"/>
      <c r="AUY16" s="841"/>
      <c r="AUZ16" s="841"/>
      <c r="AVA16" s="841"/>
      <c r="AVB16" s="841"/>
      <c r="AVC16" s="841"/>
      <c r="AVD16" s="841"/>
      <c r="AVE16" s="841"/>
      <c r="AVF16" s="841"/>
      <c r="AVG16" s="841"/>
      <c r="AVH16" s="841"/>
      <c r="AVI16" s="841"/>
      <c r="AVJ16" s="841"/>
      <c r="AVK16" s="841"/>
      <c r="AVL16" s="841"/>
      <c r="AVM16" s="841"/>
      <c r="AVN16" s="841"/>
      <c r="AVO16" s="841"/>
      <c r="AVP16" s="841"/>
      <c r="AVQ16" s="841"/>
      <c r="AVR16" s="841"/>
      <c r="AVS16" s="841"/>
      <c r="AVT16" s="841"/>
      <c r="AVU16" s="841"/>
      <c r="AVV16" s="841"/>
      <c r="AVW16" s="841"/>
      <c r="AVX16" s="841"/>
      <c r="AVY16" s="841"/>
      <c r="AVZ16" s="841"/>
      <c r="AWA16" s="841"/>
      <c r="AWB16" s="841"/>
      <c r="AWC16" s="841"/>
      <c r="AWD16" s="841"/>
      <c r="AWE16" s="841"/>
      <c r="AWF16" s="841"/>
      <c r="AWG16" s="841"/>
      <c r="AWH16" s="841"/>
      <c r="AWI16" s="841"/>
      <c r="AWJ16" s="841"/>
      <c r="AWK16" s="841"/>
      <c r="AWL16" s="841"/>
      <c r="AWM16" s="841"/>
      <c r="AWN16" s="841"/>
      <c r="AWO16" s="841"/>
      <c r="AWP16" s="841"/>
      <c r="AWQ16" s="841"/>
      <c r="AWR16" s="841"/>
      <c r="AWS16" s="841"/>
      <c r="AWT16" s="841"/>
      <c r="AWU16" s="841"/>
      <c r="AWV16" s="841"/>
      <c r="AWW16" s="841"/>
      <c r="AWX16" s="841"/>
      <c r="AWY16" s="841"/>
      <c r="AWZ16" s="841"/>
      <c r="AXA16" s="841"/>
      <c r="AXB16" s="841"/>
      <c r="AXC16" s="841"/>
      <c r="AXD16" s="841"/>
      <c r="AXE16" s="841"/>
      <c r="AXF16" s="841"/>
      <c r="AXG16" s="841"/>
      <c r="AXH16" s="841"/>
      <c r="AXI16" s="841"/>
      <c r="AXJ16" s="841"/>
      <c r="AXK16" s="841"/>
      <c r="AXL16" s="841"/>
      <c r="AXM16" s="841"/>
      <c r="AXN16" s="841"/>
      <c r="AXO16" s="841"/>
      <c r="AXP16" s="841"/>
      <c r="AXQ16" s="841"/>
      <c r="AXR16" s="841"/>
      <c r="AXS16" s="841"/>
      <c r="AXT16" s="841"/>
      <c r="AXU16" s="841"/>
      <c r="AXV16" s="841"/>
      <c r="AXW16" s="841"/>
      <c r="AXX16" s="841"/>
      <c r="AXY16" s="841"/>
      <c r="AXZ16" s="841"/>
      <c r="AYA16" s="841"/>
      <c r="AYB16" s="841"/>
      <c r="AYC16" s="841"/>
      <c r="AYD16" s="841"/>
      <c r="AYE16" s="841"/>
      <c r="AYF16" s="841"/>
      <c r="AYG16" s="841"/>
      <c r="AYH16" s="841"/>
      <c r="AYI16" s="841"/>
      <c r="AYJ16" s="841"/>
      <c r="AYK16" s="841"/>
      <c r="AYL16" s="841"/>
      <c r="AYM16" s="841"/>
      <c r="AYN16" s="841"/>
      <c r="AYO16" s="841"/>
      <c r="AYP16" s="841"/>
      <c r="AYQ16" s="841"/>
      <c r="AYR16" s="841"/>
      <c r="AYS16" s="841"/>
      <c r="AYT16" s="841"/>
      <c r="AYU16" s="841"/>
      <c r="AYV16" s="841"/>
      <c r="AYW16" s="841"/>
      <c r="AYX16" s="841"/>
      <c r="AYY16" s="841"/>
      <c r="AYZ16" s="841"/>
      <c r="AZA16" s="841"/>
      <c r="AZB16" s="841"/>
      <c r="AZC16" s="841"/>
      <c r="AZD16" s="841"/>
      <c r="AZE16" s="841"/>
      <c r="AZF16" s="841"/>
      <c r="AZG16" s="841"/>
      <c r="AZH16" s="841"/>
      <c r="AZI16" s="841"/>
      <c r="AZJ16" s="841"/>
      <c r="AZK16" s="841"/>
      <c r="AZL16" s="841"/>
      <c r="AZM16" s="841"/>
      <c r="AZN16" s="841"/>
      <c r="AZO16" s="841"/>
      <c r="AZP16" s="841"/>
      <c r="AZQ16" s="841"/>
      <c r="AZR16" s="841"/>
      <c r="AZS16" s="841"/>
      <c r="AZT16" s="841"/>
      <c r="AZU16" s="841"/>
      <c r="AZV16" s="841"/>
      <c r="AZW16" s="841"/>
      <c r="AZX16" s="841"/>
      <c r="AZY16" s="841"/>
      <c r="AZZ16" s="841"/>
      <c r="BAA16" s="841"/>
      <c r="BAB16" s="841"/>
      <c r="BAC16" s="841"/>
      <c r="BAD16" s="841"/>
      <c r="BAE16" s="841"/>
      <c r="BAF16" s="841"/>
      <c r="BAG16" s="841"/>
      <c r="BAH16" s="841"/>
      <c r="BAI16" s="841"/>
      <c r="BAJ16" s="841"/>
      <c r="BAK16" s="841"/>
      <c r="BAL16" s="841"/>
      <c r="BAM16" s="841"/>
      <c r="BAN16" s="841"/>
      <c r="BAO16" s="841"/>
      <c r="BAP16" s="841"/>
      <c r="BAQ16" s="841"/>
      <c r="BAR16" s="841"/>
      <c r="BAS16" s="841"/>
      <c r="BAT16" s="841"/>
      <c r="BAU16" s="841"/>
      <c r="BAV16" s="841"/>
      <c r="BAW16" s="841"/>
      <c r="BAX16" s="841"/>
      <c r="BAY16" s="841"/>
      <c r="BAZ16" s="841"/>
      <c r="BBA16" s="841"/>
      <c r="BBB16" s="841"/>
      <c r="BBC16" s="841"/>
      <c r="BBD16" s="841"/>
      <c r="BBE16" s="841"/>
      <c r="BBF16" s="841"/>
      <c r="BBG16" s="841"/>
      <c r="BBH16" s="841"/>
      <c r="BBI16" s="841"/>
      <c r="BBJ16" s="841"/>
      <c r="BBK16" s="841"/>
      <c r="BBL16" s="841"/>
      <c r="BBM16" s="841"/>
      <c r="BBN16" s="841"/>
      <c r="BBO16" s="841"/>
      <c r="BBP16" s="841"/>
      <c r="BBQ16" s="841"/>
      <c r="BBR16" s="841"/>
      <c r="BBS16" s="841"/>
      <c r="BBT16" s="841"/>
      <c r="BBU16" s="841"/>
      <c r="BBV16" s="841"/>
      <c r="BBW16" s="841"/>
      <c r="BBX16" s="841"/>
      <c r="BBY16" s="841"/>
      <c r="BBZ16" s="841"/>
      <c r="BCA16" s="841"/>
      <c r="BCB16" s="841"/>
      <c r="BCC16" s="841"/>
      <c r="BCD16" s="841"/>
      <c r="BCE16" s="841"/>
      <c r="BCF16" s="841"/>
      <c r="BCG16" s="841"/>
      <c r="BCH16" s="841"/>
      <c r="BCI16" s="841"/>
      <c r="BCJ16" s="841"/>
      <c r="BCK16" s="841"/>
      <c r="BCL16" s="841"/>
      <c r="BCM16" s="841"/>
      <c r="BCN16" s="841"/>
      <c r="BCO16" s="841"/>
      <c r="BCP16" s="841"/>
      <c r="BCQ16" s="841"/>
      <c r="BCR16" s="841"/>
      <c r="BCS16" s="841"/>
      <c r="BCT16" s="841"/>
      <c r="BCU16" s="841"/>
      <c r="BCV16" s="841"/>
      <c r="BCW16" s="841"/>
      <c r="BCX16" s="841"/>
      <c r="BCY16" s="841"/>
      <c r="BCZ16" s="841"/>
      <c r="BDA16" s="841"/>
      <c r="BDB16" s="841"/>
      <c r="BDC16" s="841"/>
      <c r="BDD16" s="841"/>
      <c r="BDE16" s="841"/>
      <c r="BDF16" s="841"/>
      <c r="BDG16" s="841"/>
      <c r="BDH16" s="841"/>
      <c r="BDI16" s="841"/>
      <c r="BDJ16" s="841"/>
      <c r="BDK16" s="841"/>
      <c r="BDL16" s="841"/>
      <c r="BDM16" s="841"/>
      <c r="BDN16" s="841"/>
      <c r="BDO16" s="841"/>
      <c r="BDP16" s="841"/>
      <c r="BDQ16" s="841"/>
      <c r="BDR16" s="841"/>
      <c r="BDS16" s="841"/>
      <c r="BDT16" s="841"/>
      <c r="BDU16" s="841"/>
      <c r="BDV16" s="841"/>
      <c r="BDW16" s="841"/>
      <c r="BDX16" s="841"/>
      <c r="BDY16" s="841"/>
      <c r="BDZ16" s="841"/>
      <c r="BEA16" s="841"/>
      <c r="BEB16" s="841"/>
      <c r="BEC16" s="841"/>
      <c r="BED16" s="841"/>
      <c r="BEE16" s="841"/>
      <c r="BEF16" s="841"/>
      <c r="BEG16" s="841"/>
      <c r="BEH16" s="841"/>
      <c r="BEI16" s="841"/>
      <c r="BEJ16" s="841"/>
      <c r="BEK16" s="841"/>
      <c r="BEL16" s="841"/>
      <c r="BEM16" s="841"/>
      <c r="BEN16" s="841"/>
      <c r="BEO16" s="841"/>
      <c r="BEP16" s="841"/>
      <c r="BEQ16" s="841"/>
      <c r="BER16" s="841"/>
      <c r="BES16" s="841"/>
      <c r="BET16" s="841"/>
      <c r="BEU16" s="841"/>
      <c r="BEV16" s="841"/>
      <c r="BEW16" s="841"/>
      <c r="BEX16" s="841"/>
      <c r="BEY16" s="841"/>
      <c r="BEZ16" s="841"/>
      <c r="BFA16" s="841"/>
      <c r="BFB16" s="841"/>
      <c r="BFC16" s="841"/>
      <c r="BFD16" s="841"/>
      <c r="BFE16" s="841"/>
      <c r="BFF16" s="841"/>
      <c r="BFG16" s="841"/>
      <c r="BFH16" s="841"/>
      <c r="BFI16" s="841"/>
      <c r="BFJ16" s="841"/>
      <c r="BFK16" s="841"/>
      <c r="BFL16" s="841"/>
      <c r="BFM16" s="841"/>
      <c r="BFN16" s="841"/>
      <c r="BFO16" s="841"/>
      <c r="BFP16" s="841"/>
      <c r="BFQ16" s="841"/>
      <c r="BFR16" s="841"/>
      <c r="BFS16" s="841"/>
      <c r="BFT16" s="841"/>
      <c r="BFU16" s="841"/>
      <c r="BFV16" s="841"/>
      <c r="BFW16" s="841"/>
      <c r="BFX16" s="841"/>
      <c r="BFY16" s="841"/>
      <c r="BFZ16" s="841"/>
      <c r="BGA16" s="841"/>
      <c r="BGB16" s="841"/>
      <c r="BGC16" s="841"/>
      <c r="BGD16" s="841"/>
      <c r="BGE16" s="841"/>
      <c r="BGF16" s="841"/>
      <c r="BGG16" s="841"/>
      <c r="BGH16" s="841"/>
      <c r="BGI16" s="841"/>
      <c r="BGJ16" s="841"/>
      <c r="BGK16" s="841"/>
      <c r="BGL16" s="841"/>
      <c r="BGM16" s="841"/>
      <c r="BGN16" s="841"/>
      <c r="BGO16" s="841"/>
      <c r="BGP16" s="841"/>
      <c r="BGQ16" s="841"/>
      <c r="BGR16" s="841"/>
      <c r="BGS16" s="841"/>
      <c r="BGT16" s="841"/>
      <c r="BGU16" s="841"/>
      <c r="BGV16" s="841"/>
      <c r="BGW16" s="841"/>
      <c r="BGX16" s="841"/>
      <c r="BGY16" s="841"/>
      <c r="BGZ16" s="841"/>
      <c r="BHA16" s="841"/>
      <c r="BHB16" s="841"/>
      <c r="BHC16" s="841"/>
      <c r="BHD16" s="841"/>
      <c r="BHE16" s="841"/>
      <c r="BHF16" s="841"/>
      <c r="BHG16" s="841"/>
      <c r="BHH16" s="841"/>
      <c r="BHI16" s="841"/>
      <c r="BHJ16" s="841"/>
      <c r="BHK16" s="841"/>
      <c r="BHL16" s="841"/>
      <c r="BHM16" s="841"/>
      <c r="BHN16" s="841"/>
      <c r="BHO16" s="841"/>
      <c r="BHP16" s="841"/>
      <c r="BHQ16" s="841"/>
      <c r="BHR16" s="841"/>
      <c r="BHS16" s="841"/>
      <c r="BHT16" s="841"/>
      <c r="BHU16" s="841"/>
      <c r="BHV16" s="841"/>
      <c r="BHW16" s="841"/>
      <c r="BHX16" s="841"/>
      <c r="BHY16" s="841"/>
      <c r="BHZ16" s="841"/>
      <c r="BIA16" s="841"/>
      <c r="BIB16" s="841"/>
      <c r="BIC16" s="841"/>
      <c r="BID16" s="841"/>
      <c r="BIE16" s="841"/>
      <c r="BIF16" s="841"/>
      <c r="BIG16" s="841"/>
      <c r="BIH16" s="841"/>
      <c r="BII16" s="841"/>
      <c r="BIJ16" s="841"/>
      <c r="BIK16" s="841"/>
      <c r="BIL16" s="841"/>
      <c r="BIM16" s="841"/>
      <c r="BIN16" s="841"/>
      <c r="BIO16" s="841"/>
      <c r="BIP16" s="841"/>
      <c r="BIQ16" s="841"/>
      <c r="BIR16" s="841"/>
      <c r="BIS16" s="841"/>
      <c r="BIT16" s="841"/>
      <c r="BIU16" s="841"/>
      <c r="BIV16" s="841"/>
      <c r="BIW16" s="841"/>
      <c r="BIX16" s="841"/>
      <c r="BIY16" s="841"/>
      <c r="BIZ16" s="841"/>
      <c r="BJA16" s="841"/>
      <c r="BJB16" s="841"/>
      <c r="BJC16" s="841"/>
      <c r="BJD16" s="841"/>
      <c r="BJE16" s="841"/>
      <c r="BJF16" s="841"/>
      <c r="BJG16" s="841"/>
      <c r="BJH16" s="841"/>
      <c r="BJI16" s="841"/>
      <c r="BJJ16" s="841"/>
      <c r="BJK16" s="841"/>
      <c r="BJL16" s="841"/>
      <c r="BJM16" s="841"/>
      <c r="BJN16" s="841"/>
      <c r="BJO16" s="841"/>
      <c r="BJP16" s="841"/>
      <c r="BJQ16" s="841"/>
      <c r="BJR16" s="841"/>
      <c r="BJS16" s="841"/>
      <c r="BJT16" s="841"/>
      <c r="BJU16" s="841"/>
      <c r="BJV16" s="841"/>
      <c r="BJW16" s="841"/>
      <c r="BJX16" s="841"/>
      <c r="BJY16" s="841"/>
      <c r="BJZ16" s="841"/>
      <c r="BKA16" s="841"/>
      <c r="BKB16" s="841"/>
      <c r="BKC16" s="841"/>
      <c r="BKD16" s="841"/>
      <c r="BKE16" s="841"/>
      <c r="BKF16" s="841"/>
      <c r="BKG16" s="841"/>
      <c r="BKH16" s="841"/>
      <c r="BKI16" s="841"/>
      <c r="BKJ16" s="841"/>
      <c r="BKK16" s="841"/>
      <c r="BKL16" s="841"/>
      <c r="BKM16" s="841"/>
      <c r="BKN16" s="841"/>
      <c r="BKO16" s="841"/>
      <c r="BKP16" s="841"/>
      <c r="BKQ16" s="841"/>
      <c r="BKR16" s="841"/>
      <c r="BKS16" s="841"/>
      <c r="BKT16" s="841"/>
      <c r="BKU16" s="841"/>
      <c r="BKV16" s="841"/>
      <c r="BKW16" s="841"/>
      <c r="BKX16" s="841"/>
      <c r="BKY16" s="841"/>
      <c r="BKZ16" s="841"/>
      <c r="BLA16" s="841"/>
      <c r="BLB16" s="841"/>
      <c r="BLC16" s="841"/>
      <c r="BLD16" s="841"/>
      <c r="BLE16" s="841"/>
      <c r="BLF16" s="841"/>
      <c r="BLG16" s="841"/>
      <c r="BLH16" s="841"/>
      <c r="BLI16" s="841"/>
      <c r="BLJ16" s="841"/>
      <c r="BLK16" s="841"/>
      <c r="BLL16" s="841"/>
      <c r="BLM16" s="841"/>
      <c r="BLN16" s="841"/>
      <c r="BLO16" s="841"/>
      <c r="BLP16" s="841"/>
      <c r="BLQ16" s="841"/>
      <c r="BLR16" s="841"/>
      <c r="BLS16" s="841"/>
      <c r="BLT16" s="841"/>
      <c r="BLU16" s="841"/>
      <c r="BLV16" s="841"/>
      <c r="BLW16" s="841"/>
      <c r="BLX16" s="841"/>
      <c r="BLY16" s="841"/>
      <c r="BLZ16" s="841"/>
      <c r="BMA16" s="841"/>
      <c r="BMB16" s="841"/>
      <c r="BMC16" s="841"/>
      <c r="BMD16" s="841"/>
      <c r="BME16" s="841"/>
      <c r="BMF16" s="841"/>
      <c r="BMG16" s="841"/>
      <c r="BMH16" s="841"/>
      <c r="BMI16" s="841"/>
      <c r="BMJ16" s="841"/>
      <c r="BMK16" s="841"/>
      <c r="BML16" s="841"/>
      <c r="BMM16" s="841"/>
      <c r="BMN16" s="841"/>
      <c r="BMO16" s="841"/>
      <c r="BMP16" s="841"/>
      <c r="BMQ16" s="841"/>
      <c r="BMR16" s="841"/>
      <c r="BMS16" s="841"/>
      <c r="BMT16" s="841"/>
      <c r="BMU16" s="841"/>
      <c r="BMV16" s="841"/>
      <c r="BMW16" s="841"/>
      <c r="BMX16" s="841"/>
      <c r="BMY16" s="841"/>
      <c r="BMZ16" s="841"/>
      <c r="BNA16" s="841"/>
      <c r="BNB16" s="841"/>
      <c r="BNC16" s="841"/>
      <c r="BND16" s="841"/>
      <c r="BNE16" s="841"/>
      <c r="BNF16" s="841"/>
      <c r="BNG16" s="841"/>
      <c r="BNH16" s="841"/>
      <c r="BNI16" s="841"/>
      <c r="BNJ16" s="841"/>
      <c r="BNK16" s="841"/>
      <c r="BNL16" s="841"/>
      <c r="BNM16" s="841"/>
      <c r="BNN16" s="841"/>
      <c r="BNO16" s="841"/>
      <c r="BNP16" s="841"/>
      <c r="BNQ16" s="841"/>
      <c r="BNR16" s="841"/>
      <c r="BNS16" s="841"/>
      <c r="BNT16" s="841"/>
      <c r="BNU16" s="841"/>
      <c r="BNV16" s="841"/>
      <c r="BNW16" s="841"/>
      <c r="BNX16" s="841"/>
      <c r="BNY16" s="841"/>
      <c r="BNZ16" s="841"/>
      <c r="BOA16" s="841"/>
      <c r="BOB16" s="841"/>
      <c r="BOC16" s="841"/>
      <c r="BOD16" s="841"/>
      <c r="BOE16" s="841"/>
      <c r="BOF16" s="841"/>
      <c r="BOG16" s="841"/>
      <c r="BOH16" s="841"/>
      <c r="BOI16" s="841"/>
      <c r="BOJ16" s="841"/>
      <c r="BOK16" s="841"/>
      <c r="BOL16" s="841"/>
      <c r="BOM16" s="841"/>
      <c r="BON16" s="841"/>
      <c r="BOO16" s="841"/>
      <c r="BOP16" s="841"/>
      <c r="BOQ16" s="841"/>
      <c r="BOR16" s="841"/>
      <c r="BOS16" s="841"/>
      <c r="BOT16" s="841"/>
      <c r="BOU16" s="841"/>
      <c r="BOV16" s="841"/>
      <c r="BOW16" s="841"/>
      <c r="BOX16" s="841"/>
      <c r="BOY16" s="841"/>
      <c r="BOZ16" s="841"/>
      <c r="BPA16" s="841"/>
      <c r="BPB16" s="841"/>
      <c r="BPC16" s="841"/>
      <c r="BPD16" s="841"/>
      <c r="BPE16" s="841"/>
      <c r="BPF16" s="841"/>
      <c r="BPG16" s="841"/>
      <c r="BPH16" s="841"/>
      <c r="BPI16" s="841"/>
      <c r="BPJ16" s="841"/>
      <c r="BPK16" s="841"/>
      <c r="BPL16" s="841"/>
      <c r="BPM16" s="841"/>
      <c r="BPN16" s="841"/>
      <c r="BPO16" s="841"/>
      <c r="BPP16" s="841"/>
      <c r="BPQ16" s="841"/>
      <c r="BPR16" s="841"/>
      <c r="BPS16" s="841"/>
      <c r="BPT16" s="841"/>
      <c r="BPU16" s="841"/>
      <c r="BPV16" s="841"/>
      <c r="BPW16" s="841"/>
      <c r="BPX16" s="841"/>
      <c r="BPY16" s="841"/>
      <c r="BPZ16" s="841"/>
      <c r="BQA16" s="841"/>
      <c r="BQB16" s="841"/>
      <c r="BQC16" s="841"/>
      <c r="BQD16" s="841"/>
      <c r="BQE16" s="841"/>
      <c r="BQF16" s="841"/>
      <c r="BQG16" s="841"/>
      <c r="BQH16" s="841"/>
      <c r="BQI16" s="841"/>
      <c r="BQJ16" s="841"/>
      <c r="BQK16" s="841"/>
      <c r="BQL16" s="841"/>
      <c r="BQM16" s="841"/>
      <c r="BQN16" s="841"/>
      <c r="BQO16" s="841"/>
      <c r="BQP16" s="841"/>
      <c r="BQQ16" s="841"/>
      <c r="BQR16" s="841"/>
      <c r="BQS16" s="841"/>
      <c r="BQT16" s="841"/>
      <c r="BQU16" s="841"/>
      <c r="BQV16" s="841"/>
      <c r="BQW16" s="841"/>
      <c r="BQX16" s="841"/>
      <c r="BQY16" s="841"/>
      <c r="BQZ16" s="841"/>
      <c r="BRA16" s="841"/>
      <c r="BRB16" s="841"/>
      <c r="BRC16" s="841"/>
      <c r="BRD16" s="841"/>
      <c r="BRE16" s="841"/>
      <c r="BRF16" s="841"/>
      <c r="BRG16" s="841"/>
      <c r="BRH16" s="841"/>
      <c r="BRI16" s="841"/>
      <c r="BRJ16" s="841"/>
      <c r="BRK16" s="841"/>
      <c r="BRL16" s="841"/>
      <c r="BRM16" s="841"/>
      <c r="BRN16" s="841"/>
      <c r="BRO16" s="841"/>
      <c r="BRP16" s="841"/>
      <c r="BRQ16" s="841"/>
      <c r="BRR16" s="841"/>
      <c r="BRS16" s="841"/>
      <c r="BRT16" s="841"/>
      <c r="BRU16" s="841"/>
      <c r="BRV16" s="841"/>
      <c r="BRW16" s="841"/>
      <c r="BRX16" s="841"/>
      <c r="BRY16" s="841"/>
      <c r="BRZ16" s="841"/>
      <c r="BSA16" s="841"/>
      <c r="BSB16" s="841"/>
      <c r="BSC16" s="841"/>
      <c r="BSD16" s="841"/>
      <c r="BSE16" s="841"/>
      <c r="BSF16" s="841"/>
      <c r="BSG16" s="841"/>
      <c r="BSH16" s="841"/>
      <c r="BSI16" s="841"/>
      <c r="BSJ16" s="841"/>
      <c r="BSK16" s="841"/>
      <c r="BSL16" s="841"/>
      <c r="BSM16" s="841"/>
      <c r="BSN16" s="841"/>
      <c r="BSO16" s="841"/>
      <c r="BSP16" s="841"/>
      <c r="BSQ16" s="841"/>
      <c r="BSR16" s="841"/>
      <c r="BSS16" s="841"/>
      <c r="BST16" s="841"/>
      <c r="BSU16" s="841"/>
      <c r="BSV16" s="841"/>
      <c r="BSW16" s="841"/>
      <c r="BSX16" s="841"/>
      <c r="BSY16" s="841"/>
      <c r="BSZ16" s="841"/>
      <c r="BTA16" s="841"/>
      <c r="BTB16" s="841"/>
      <c r="BTC16" s="841"/>
      <c r="BTD16" s="841"/>
      <c r="BTE16" s="841"/>
      <c r="BTF16" s="841"/>
      <c r="BTG16" s="841"/>
      <c r="BTH16" s="841"/>
      <c r="BTI16" s="841"/>
      <c r="BTJ16" s="841"/>
      <c r="BTK16" s="841"/>
      <c r="BTL16" s="841"/>
      <c r="BTM16" s="841"/>
      <c r="BTN16" s="841"/>
      <c r="BTO16" s="841"/>
      <c r="BTP16" s="841"/>
      <c r="BTQ16" s="841"/>
      <c r="BTR16" s="841"/>
      <c r="BTS16" s="841"/>
      <c r="BTT16" s="841"/>
      <c r="BTU16" s="841"/>
      <c r="BTV16" s="841"/>
      <c r="BTW16" s="841"/>
      <c r="BTX16" s="841"/>
      <c r="BTY16" s="841"/>
      <c r="BTZ16" s="841"/>
      <c r="BUA16" s="841"/>
      <c r="BUB16" s="841"/>
      <c r="BUC16" s="841"/>
      <c r="BUD16" s="841"/>
      <c r="BUE16" s="841"/>
      <c r="BUF16" s="841"/>
      <c r="BUG16" s="841"/>
      <c r="BUH16" s="841"/>
      <c r="BUI16" s="841"/>
      <c r="BUJ16" s="841"/>
      <c r="BUK16" s="841"/>
      <c r="BUL16" s="841"/>
      <c r="BUM16" s="841"/>
      <c r="BUN16" s="841"/>
      <c r="BUO16" s="841"/>
      <c r="BUP16" s="841"/>
      <c r="BUQ16" s="841"/>
      <c r="BUR16" s="841"/>
      <c r="BUS16" s="841"/>
      <c r="BUT16" s="841"/>
      <c r="BUU16" s="841"/>
      <c r="BUV16" s="841"/>
      <c r="BUW16" s="841"/>
      <c r="BUX16" s="841"/>
      <c r="BUY16" s="841"/>
      <c r="BUZ16" s="841"/>
      <c r="BVA16" s="841"/>
      <c r="BVB16" s="841"/>
      <c r="BVC16" s="841"/>
      <c r="BVD16" s="841"/>
      <c r="BVE16" s="841"/>
      <c r="BVF16" s="841"/>
      <c r="BVG16" s="841"/>
      <c r="BVH16" s="841"/>
      <c r="BVI16" s="841"/>
      <c r="BVJ16" s="841"/>
      <c r="BVK16" s="841"/>
      <c r="BVL16" s="841"/>
      <c r="BVM16" s="841"/>
      <c r="BVN16" s="841"/>
      <c r="BVO16" s="841"/>
      <c r="BVP16" s="841"/>
      <c r="BVQ16" s="841"/>
      <c r="BVR16" s="841"/>
      <c r="BVS16" s="841"/>
      <c r="BVT16" s="841"/>
      <c r="BVU16" s="841"/>
      <c r="BVV16" s="841"/>
      <c r="BVW16" s="841"/>
      <c r="BVX16" s="841"/>
      <c r="BVY16" s="841"/>
      <c r="BVZ16" s="841"/>
      <c r="BWA16" s="841"/>
      <c r="BWB16" s="841"/>
      <c r="BWC16" s="841"/>
      <c r="BWD16" s="841"/>
      <c r="BWE16" s="841"/>
      <c r="BWF16" s="841"/>
      <c r="BWG16" s="841"/>
      <c r="BWH16" s="841"/>
      <c r="BWI16" s="841"/>
      <c r="BWJ16" s="841"/>
      <c r="BWK16" s="841"/>
      <c r="BWL16" s="841"/>
      <c r="BWM16" s="841"/>
      <c r="BWN16" s="841"/>
      <c r="BWO16" s="841"/>
      <c r="BWP16" s="841"/>
      <c r="BWQ16" s="841"/>
      <c r="BWR16" s="841"/>
      <c r="BWS16" s="841"/>
      <c r="BWT16" s="841"/>
      <c r="BWU16" s="841"/>
      <c r="BWV16" s="841"/>
      <c r="BWW16" s="841"/>
      <c r="BWX16" s="841"/>
      <c r="BWY16" s="841"/>
      <c r="BWZ16" s="841"/>
      <c r="BXA16" s="841"/>
      <c r="BXB16" s="841"/>
      <c r="BXC16" s="841"/>
      <c r="BXD16" s="841"/>
      <c r="BXE16" s="841"/>
      <c r="BXF16" s="841"/>
      <c r="BXG16" s="841"/>
      <c r="BXH16" s="841"/>
      <c r="BXI16" s="841"/>
      <c r="BXJ16" s="841"/>
      <c r="BXK16" s="841"/>
      <c r="BXL16" s="841"/>
      <c r="BXM16" s="841"/>
      <c r="BXN16" s="841"/>
      <c r="BXO16" s="841"/>
      <c r="BXP16" s="841"/>
      <c r="BXQ16" s="841"/>
      <c r="BXR16" s="841"/>
      <c r="BXS16" s="841"/>
      <c r="BXT16" s="841"/>
      <c r="BXU16" s="841"/>
      <c r="BXV16" s="841"/>
      <c r="BXW16" s="841"/>
      <c r="BXX16" s="841"/>
      <c r="BXY16" s="841"/>
      <c r="BXZ16" s="841"/>
      <c r="BYA16" s="841"/>
      <c r="BYB16" s="841"/>
      <c r="BYC16" s="841"/>
      <c r="BYD16" s="841"/>
      <c r="BYE16" s="841"/>
      <c r="BYF16" s="841"/>
      <c r="BYG16" s="841"/>
      <c r="BYH16" s="841"/>
      <c r="BYI16" s="841"/>
      <c r="BYJ16" s="841"/>
      <c r="BYK16" s="841"/>
      <c r="BYL16" s="841"/>
      <c r="BYM16" s="841"/>
      <c r="BYN16" s="841"/>
      <c r="BYO16" s="841"/>
      <c r="BYP16" s="841"/>
      <c r="BYQ16" s="841"/>
      <c r="BYR16" s="841"/>
      <c r="BYS16" s="841"/>
      <c r="BYT16" s="841"/>
      <c r="BYU16" s="841"/>
      <c r="BYV16" s="841"/>
      <c r="BYW16" s="841"/>
      <c r="BYX16" s="841"/>
      <c r="BYY16" s="841"/>
      <c r="BYZ16" s="841"/>
      <c r="BZA16" s="841"/>
      <c r="BZB16" s="841"/>
      <c r="BZC16" s="841"/>
      <c r="BZD16" s="841"/>
      <c r="BZE16" s="841"/>
      <c r="BZF16" s="841"/>
      <c r="BZG16" s="841"/>
      <c r="BZH16" s="841"/>
      <c r="BZI16" s="841"/>
      <c r="BZJ16" s="841"/>
      <c r="BZK16" s="841"/>
      <c r="BZL16" s="841"/>
      <c r="BZM16" s="841"/>
      <c r="BZN16" s="841"/>
      <c r="BZO16" s="841"/>
      <c r="BZP16" s="841"/>
      <c r="BZQ16" s="841"/>
      <c r="BZR16" s="841"/>
      <c r="BZS16" s="841"/>
      <c r="BZT16" s="841"/>
      <c r="BZU16" s="841"/>
      <c r="BZV16" s="841"/>
      <c r="BZW16" s="841"/>
      <c r="BZX16" s="841"/>
      <c r="BZY16" s="841"/>
      <c r="BZZ16" s="841"/>
      <c r="CAA16" s="841"/>
      <c r="CAB16" s="841"/>
      <c r="CAC16" s="841"/>
      <c r="CAD16" s="841"/>
      <c r="CAE16" s="841"/>
      <c r="CAF16" s="841"/>
      <c r="CAG16" s="841"/>
      <c r="CAH16" s="841"/>
      <c r="CAI16" s="841"/>
      <c r="CAJ16" s="841"/>
      <c r="CAK16" s="841"/>
      <c r="CAL16" s="841"/>
      <c r="CAM16" s="841"/>
      <c r="CAN16" s="841"/>
      <c r="CAO16" s="841"/>
      <c r="CAP16" s="841"/>
      <c r="CAQ16" s="841"/>
      <c r="CAR16" s="841"/>
      <c r="CAS16" s="841"/>
      <c r="CAT16" s="841"/>
      <c r="CAU16" s="841"/>
      <c r="CAV16" s="841"/>
      <c r="CAW16" s="841"/>
      <c r="CAX16" s="841"/>
      <c r="CAY16" s="841"/>
      <c r="CAZ16" s="841"/>
      <c r="CBA16" s="841"/>
      <c r="CBB16" s="841"/>
      <c r="CBC16" s="841"/>
      <c r="CBD16" s="841"/>
      <c r="CBE16" s="841"/>
      <c r="CBF16" s="841"/>
      <c r="CBG16" s="841"/>
      <c r="CBH16" s="841"/>
      <c r="CBI16" s="841"/>
      <c r="CBJ16" s="841"/>
      <c r="CBK16" s="841"/>
      <c r="CBL16" s="841"/>
      <c r="CBM16" s="841"/>
      <c r="CBN16" s="841"/>
      <c r="CBO16" s="841"/>
      <c r="CBP16" s="841"/>
      <c r="CBQ16" s="841"/>
      <c r="CBR16" s="841"/>
      <c r="CBS16" s="841"/>
      <c r="CBT16" s="841"/>
      <c r="CBU16" s="841"/>
      <c r="CBV16" s="841"/>
      <c r="CBW16" s="841"/>
      <c r="CBX16" s="841"/>
      <c r="CBY16" s="841"/>
      <c r="CBZ16" s="841"/>
      <c r="CCA16" s="841"/>
      <c r="CCB16" s="841"/>
      <c r="CCC16" s="841"/>
      <c r="CCD16" s="841"/>
      <c r="CCE16" s="841"/>
      <c r="CCF16" s="841"/>
      <c r="CCG16" s="841"/>
      <c r="CCH16" s="841"/>
      <c r="CCI16" s="841"/>
      <c r="CCJ16" s="841"/>
      <c r="CCK16" s="841"/>
      <c r="CCL16" s="841"/>
      <c r="CCM16" s="841"/>
      <c r="CCN16" s="841"/>
      <c r="CCO16" s="841"/>
      <c r="CCP16" s="841"/>
      <c r="CCQ16" s="841"/>
      <c r="CCR16" s="841"/>
      <c r="CCS16" s="841"/>
      <c r="CCT16" s="841"/>
      <c r="CCU16" s="841"/>
      <c r="CCV16" s="841"/>
      <c r="CCW16" s="841"/>
      <c r="CCX16" s="841"/>
      <c r="CCY16" s="841"/>
      <c r="CCZ16" s="841"/>
      <c r="CDA16" s="841"/>
      <c r="CDB16" s="841"/>
      <c r="CDC16" s="841"/>
      <c r="CDD16" s="841"/>
      <c r="CDE16" s="841"/>
      <c r="CDF16" s="841"/>
      <c r="CDG16" s="841"/>
      <c r="CDH16" s="841"/>
      <c r="CDI16" s="841"/>
      <c r="CDJ16" s="841"/>
      <c r="CDK16" s="841"/>
      <c r="CDL16" s="841"/>
      <c r="CDM16" s="841"/>
      <c r="CDN16" s="841"/>
      <c r="CDO16" s="841"/>
      <c r="CDP16" s="841"/>
      <c r="CDQ16" s="841"/>
      <c r="CDR16" s="841"/>
      <c r="CDS16" s="841"/>
      <c r="CDT16" s="841"/>
      <c r="CDU16" s="841"/>
      <c r="CDV16" s="841"/>
      <c r="CDW16" s="841"/>
      <c r="CDX16" s="841"/>
      <c r="CDY16" s="841"/>
      <c r="CDZ16" s="841"/>
      <c r="CEA16" s="841"/>
      <c r="CEB16" s="841"/>
      <c r="CEC16" s="841"/>
      <c r="CED16" s="841"/>
      <c r="CEE16" s="841"/>
      <c r="CEF16" s="841"/>
      <c r="CEG16" s="841"/>
      <c r="CEH16" s="841"/>
      <c r="CEI16" s="841"/>
      <c r="CEJ16" s="841"/>
      <c r="CEK16" s="841"/>
      <c r="CEL16" s="841"/>
      <c r="CEM16" s="841"/>
      <c r="CEN16" s="841"/>
      <c r="CEO16" s="841"/>
      <c r="CEP16" s="841"/>
      <c r="CEQ16" s="841"/>
      <c r="CER16" s="841"/>
      <c r="CES16" s="841"/>
      <c r="CET16" s="841"/>
      <c r="CEU16" s="841"/>
      <c r="CEV16" s="841"/>
      <c r="CEW16" s="841"/>
      <c r="CEX16" s="841"/>
      <c r="CEY16" s="841"/>
      <c r="CEZ16" s="841"/>
      <c r="CFA16" s="841"/>
      <c r="CFB16" s="841"/>
      <c r="CFC16" s="841"/>
      <c r="CFD16" s="841"/>
      <c r="CFE16" s="841"/>
      <c r="CFF16" s="841"/>
      <c r="CFG16" s="841"/>
      <c r="CFH16" s="841"/>
      <c r="CFI16" s="841"/>
      <c r="CFJ16" s="841"/>
      <c r="CFK16" s="841"/>
      <c r="CFL16" s="841"/>
      <c r="CFM16" s="841"/>
      <c r="CFN16" s="841"/>
      <c r="CFO16" s="841"/>
      <c r="CFP16" s="841"/>
      <c r="CFQ16" s="841"/>
      <c r="CFR16" s="841"/>
      <c r="CFS16" s="841"/>
      <c r="CFT16" s="841"/>
      <c r="CFU16" s="841"/>
      <c r="CFV16" s="841"/>
      <c r="CFW16" s="841"/>
      <c r="CFX16" s="841"/>
      <c r="CFY16" s="841"/>
      <c r="CFZ16" s="841"/>
      <c r="CGA16" s="841"/>
      <c r="CGB16" s="841"/>
      <c r="CGC16" s="841"/>
      <c r="CGD16" s="841"/>
      <c r="CGE16" s="841"/>
      <c r="CGF16" s="841"/>
      <c r="CGG16" s="841"/>
      <c r="CGH16" s="841"/>
      <c r="CGI16" s="841"/>
      <c r="CGJ16" s="841"/>
      <c r="CGK16" s="841"/>
      <c r="CGL16" s="841"/>
      <c r="CGM16" s="841"/>
      <c r="CGN16" s="841"/>
      <c r="CGO16" s="841"/>
      <c r="CGP16" s="841"/>
      <c r="CGQ16" s="841"/>
      <c r="CGR16" s="841"/>
      <c r="CGS16" s="841"/>
      <c r="CGT16" s="841"/>
      <c r="CGU16" s="841"/>
      <c r="CGV16" s="841"/>
      <c r="CGW16" s="841"/>
      <c r="CGX16" s="841"/>
      <c r="CGY16" s="841"/>
      <c r="CGZ16" s="841"/>
      <c r="CHA16" s="841"/>
      <c r="CHB16" s="841"/>
      <c r="CHC16" s="841"/>
      <c r="CHD16" s="841"/>
      <c r="CHE16" s="841"/>
      <c r="CHF16" s="841"/>
      <c r="CHG16" s="841"/>
      <c r="CHH16" s="841"/>
      <c r="CHI16" s="841"/>
      <c r="CHJ16" s="841"/>
      <c r="CHK16" s="841"/>
      <c r="CHL16" s="841"/>
      <c r="CHM16" s="841"/>
      <c r="CHN16" s="841"/>
      <c r="CHO16" s="841"/>
      <c r="CHP16" s="841"/>
      <c r="CHQ16" s="841"/>
      <c r="CHR16" s="841"/>
      <c r="CHS16" s="841"/>
      <c r="CHT16" s="841"/>
      <c r="CHU16" s="841"/>
      <c r="CHV16" s="841"/>
      <c r="CHW16" s="841"/>
      <c r="CHX16" s="841"/>
      <c r="CHY16" s="841"/>
      <c r="CHZ16" s="841"/>
      <c r="CIA16" s="841"/>
      <c r="CIB16" s="841"/>
      <c r="CIC16" s="841"/>
      <c r="CID16" s="841"/>
      <c r="CIE16" s="841"/>
      <c r="CIF16" s="841"/>
      <c r="CIG16" s="841"/>
      <c r="CIH16" s="841"/>
      <c r="CII16" s="841"/>
      <c r="CIJ16" s="841"/>
      <c r="CIK16" s="841"/>
      <c r="CIL16" s="841"/>
      <c r="CIM16" s="841"/>
      <c r="CIN16" s="841"/>
      <c r="CIO16" s="841"/>
      <c r="CIP16" s="841"/>
      <c r="CIQ16" s="841"/>
      <c r="CIR16" s="841"/>
      <c r="CIS16" s="841"/>
      <c r="CIT16" s="841"/>
      <c r="CIU16" s="841"/>
      <c r="CIV16" s="841"/>
      <c r="CIW16" s="841"/>
      <c r="CIX16" s="841"/>
      <c r="CIY16" s="841"/>
      <c r="CIZ16" s="841"/>
      <c r="CJA16" s="841"/>
      <c r="CJB16" s="841"/>
      <c r="CJC16" s="841"/>
      <c r="CJD16" s="841"/>
      <c r="CJE16" s="841"/>
      <c r="CJF16" s="841"/>
      <c r="CJG16" s="841"/>
      <c r="CJH16" s="841"/>
      <c r="CJI16" s="841"/>
      <c r="CJJ16" s="841"/>
      <c r="CJK16" s="841"/>
      <c r="CJL16" s="841"/>
      <c r="CJM16" s="841"/>
      <c r="CJN16" s="841"/>
      <c r="CJO16" s="841"/>
      <c r="CJP16" s="841"/>
      <c r="CJQ16" s="841"/>
      <c r="CJR16" s="841"/>
      <c r="CJS16" s="841"/>
      <c r="CJT16" s="841"/>
      <c r="CJU16" s="841"/>
      <c r="CJV16" s="841"/>
      <c r="CJW16" s="841"/>
      <c r="CJX16" s="841"/>
      <c r="CJY16" s="841"/>
      <c r="CJZ16" s="841"/>
      <c r="CKA16" s="841"/>
      <c r="CKB16" s="841"/>
      <c r="CKC16" s="841"/>
      <c r="CKD16" s="841"/>
      <c r="CKE16" s="841"/>
      <c r="CKF16" s="841"/>
      <c r="CKG16" s="841"/>
      <c r="CKH16" s="841"/>
      <c r="CKI16" s="841"/>
      <c r="CKJ16" s="841"/>
      <c r="CKK16" s="841"/>
      <c r="CKL16" s="841"/>
      <c r="CKM16" s="841"/>
      <c r="CKN16" s="841"/>
      <c r="CKO16" s="841"/>
      <c r="CKP16" s="841"/>
      <c r="CKQ16" s="841"/>
      <c r="CKR16" s="841"/>
      <c r="CKS16" s="841"/>
      <c r="CKT16" s="841"/>
      <c r="CKU16" s="841"/>
      <c r="CKV16" s="841"/>
      <c r="CKW16" s="841"/>
      <c r="CKX16" s="841"/>
      <c r="CKY16" s="841"/>
      <c r="CKZ16" s="841"/>
      <c r="CLA16" s="841"/>
      <c r="CLB16" s="841"/>
      <c r="CLC16" s="841"/>
      <c r="CLD16" s="841"/>
      <c r="CLE16" s="841"/>
      <c r="CLF16" s="841"/>
      <c r="CLG16" s="841"/>
      <c r="CLH16" s="841"/>
      <c r="CLI16" s="841"/>
      <c r="CLJ16" s="841"/>
      <c r="CLK16" s="841"/>
      <c r="CLL16" s="841"/>
      <c r="CLM16" s="841"/>
      <c r="CLN16" s="841"/>
      <c r="CLO16" s="841"/>
      <c r="CLP16" s="841"/>
      <c r="CLQ16" s="841"/>
      <c r="CLR16" s="841"/>
      <c r="CLS16" s="841"/>
      <c r="CLT16" s="841"/>
      <c r="CLU16" s="841"/>
      <c r="CLV16" s="841"/>
      <c r="CLW16" s="841"/>
      <c r="CLX16" s="841"/>
      <c r="CLY16" s="841"/>
      <c r="CLZ16" s="841"/>
      <c r="CMA16" s="841"/>
      <c r="CMB16" s="841"/>
      <c r="CMC16" s="841"/>
      <c r="CMD16" s="841"/>
      <c r="CME16" s="841"/>
      <c r="CMF16" s="841"/>
      <c r="CMG16" s="841"/>
      <c r="CMH16" s="841"/>
      <c r="CMI16" s="841"/>
      <c r="CMJ16" s="841"/>
      <c r="CMK16" s="841"/>
      <c r="CML16" s="841"/>
      <c r="CMM16" s="841"/>
      <c r="CMN16" s="841"/>
      <c r="CMO16" s="841"/>
      <c r="CMP16" s="841"/>
      <c r="CMQ16" s="841"/>
      <c r="CMR16" s="841"/>
      <c r="CMS16" s="841"/>
      <c r="CMT16" s="841"/>
      <c r="CMU16" s="841"/>
      <c r="CMV16" s="841"/>
      <c r="CMW16" s="841"/>
      <c r="CMX16" s="841"/>
      <c r="CMY16" s="841"/>
      <c r="CMZ16" s="841"/>
      <c r="CNA16" s="841"/>
      <c r="CNB16" s="841"/>
      <c r="CNC16" s="841"/>
      <c r="CND16" s="841"/>
      <c r="CNE16" s="841"/>
      <c r="CNF16" s="841"/>
      <c r="CNG16" s="841"/>
      <c r="CNH16" s="841"/>
      <c r="CNI16" s="841"/>
      <c r="CNJ16" s="841"/>
      <c r="CNK16" s="841"/>
      <c r="CNL16" s="841"/>
      <c r="CNM16" s="841"/>
      <c r="CNN16" s="841"/>
      <c r="CNO16" s="841"/>
      <c r="CNP16" s="841"/>
      <c r="CNQ16" s="841"/>
      <c r="CNR16" s="841"/>
      <c r="CNS16" s="841"/>
      <c r="CNT16" s="841"/>
      <c r="CNU16" s="841"/>
      <c r="CNV16" s="841"/>
      <c r="CNW16" s="841"/>
      <c r="CNX16" s="841"/>
      <c r="CNY16" s="841"/>
      <c r="CNZ16" s="841"/>
      <c r="COA16" s="841"/>
      <c r="COB16" s="841"/>
      <c r="COC16" s="841"/>
      <c r="COD16" s="841"/>
      <c r="COE16" s="841"/>
      <c r="COF16" s="841"/>
      <c r="COG16" s="841"/>
      <c r="COH16" s="841"/>
      <c r="COI16" s="841"/>
      <c r="COJ16" s="841"/>
      <c r="COK16" s="841"/>
      <c r="COL16" s="841"/>
      <c r="COM16" s="841"/>
      <c r="CON16" s="841"/>
      <c r="COO16" s="841"/>
      <c r="COP16" s="841"/>
      <c r="COQ16" s="841"/>
      <c r="COR16" s="841"/>
      <c r="COS16" s="841"/>
      <c r="COT16" s="841"/>
      <c r="COU16" s="841"/>
      <c r="COV16" s="841"/>
      <c r="COW16" s="841"/>
      <c r="COX16" s="841"/>
      <c r="COY16" s="841"/>
      <c r="COZ16" s="841"/>
      <c r="CPA16" s="841"/>
      <c r="CPB16" s="841"/>
      <c r="CPC16" s="841"/>
      <c r="CPD16" s="841"/>
      <c r="CPE16" s="841"/>
      <c r="CPF16" s="841"/>
      <c r="CPG16" s="841"/>
      <c r="CPH16" s="841"/>
      <c r="CPI16" s="841"/>
      <c r="CPJ16" s="841"/>
      <c r="CPK16" s="841"/>
      <c r="CPL16" s="841"/>
      <c r="CPM16" s="841"/>
      <c r="CPN16" s="841"/>
      <c r="CPO16" s="841"/>
      <c r="CPP16" s="841"/>
      <c r="CPQ16" s="841"/>
      <c r="CPR16" s="841"/>
      <c r="CPS16" s="841"/>
      <c r="CPT16" s="841"/>
      <c r="CPU16" s="841"/>
      <c r="CPV16" s="841"/>
      <c r="CPW16" s="841"/>
      <c r="CPX16" s="841"/>
      <c r="CPY16" s="841"/>
      <c r="CPZ16" s="841"/>
      <c r="CQA16" s="841"/>
      <c r="CQB16" s="841"/>
      <c r="CQC16" s="841"/>
      <c r="CQD16" s="841"/>
      <c r="CQE16" s="841"/>
      <c r="CQF16" s="841"/>
      <c r="CQG16" s="841"/>
      <c r="CQH16" s="841"/>
      <c r="CQI16" s="841"/>
      <c r="CQJ16" s="841"/>
      <c r="CQK16" s="841"/>
      <c r="CQL16" s="841"/>
      <c r="CQM16" s="841"/>
      <c r="CQN16" s="841"/>
      <c r="CQO16" s="841"/>
      <c r="CQP16" s="841"/>
      <c r="CQQ16" s="841"/>
      <c r="CQR16" s="841"/>
      <c r="CQS16" s="841"/>
      <c r="CQT16" s="841"/>
      <c r="CQU16" s="841"/>
      <c r="CQV16" s="841"/>
      <c r="CQW16" s="841"/>
      <c r="CQX16" s="841"/>
      <c r="CQY16" s="841"/>
      <c r="CQZ16" s="841"/>
      <c r="CRA16" s="841"/>
      <c r="CRB16" s="841"/>
      <c r="CRC16" s="841"/>
      <c r="CRD16" s="841"/>
      <c r="CRE16" s="841"/>
      <c r="CRF16" s="841"/>
      <c r="CRG16" s="841"/>
      <c r="CRH16" s="841"/>
      <c r="CRI16" s="841"/>
      <c r="CRJ16" s="841"/>
      <c r="CRK16" s="841"/>
      <c r="CRL16" s="841"/>
      <c r="CRM16" s="841"/>
      <c r="CRN16" s="841"/>
      <c r="CRO16" s="841"/>
      <c r="CRP16" s="841"/>
      <c r="CRQ16" s="841"/>
      <c r="CRR16" s="841"/>
      <c r="CRS16" s="841"/>
      <c r="CRT16" s="841"/>
      <c r="CRU16" s="841"/>
      <c r="CRV16" s="841"/>
      <c r="CRW16" s="841"/>
      <c r="CRX16" s="841"/>
      <c r="CRY16" s="841"/>
      <c r="CRZ16" s="841"/>
      <c r="CSA16" s="841"/>
      <c r="CSB16" s="841"/>
      <c r="CSC16" s="841"/>
      <c r="CSD16" s="841"/>
      <c r="CSE16" s="841"/>
      <c r="CSF16" s="841"/>
      <c r="CSG16" s="841"/>
      <c r="CSH16" s="841"/>
      <c r="CSI16" s="841"/>
      <c r="CSJ16" s="841"/>
      <c r="CSK16" s="841"/>
      <c r="CSL16" s="841"/>
      <c r="CSM16" s="841"/>
      <c r="CSN16" s="841"/>
      <c r="CSO16" s="841"/>
      <c r="CSP16" s="841"/>
      <c r="CSQ16" s="841"/>
      <c r="CSR16" s="841"/>
      <c r="CSS16" s="841"/>
      <c r="CST16" s="841"/>
      <c r="CSU16" s="841"/>
      <c r="CSV16" s="841"/>
      <c r="CSW16" s="841"/>
      <c r="CSX16" s="841"/>
      <c r="CSY16" s="841"/>
      <c r="CSZ16" s="841"/>
      <c r="CTA16" s="841"/>
      <c r="CTB16" s="841"/>
      <c r="CTC16" s="841"/>
      <c r="CTD16" s="841"/>
      <c r="CTE16" s="841"/>
      <c r="CTF16" s="841"/>
      <c r="CTG16" s="841"/>
      <c r="CTH16" s="841"/>
      <c r="CTI16" s="841"/>
      <c r="CTJ16" s="841"/>
      <c r="CTK16" s="841"/>
      <c r="CTL16" s="841"/>
      <c r="CTM16" s="841"/>
      <c r="CTN16" s="841"/>
      <c r="CTO16" s="841"/>
      <c r="CTP16" s="841"/>
      <c r="CTQ16" s="841"/>
      <c r="CTR16" s="841"/>
      <c r="CTS16" s="841"/>
      <c r="CTT16" s="841"/>
      <c r="CTU16" s="841"/>
      <c r="CTV16" s="841"/>
      <c r="CTW16" s="841"/>
      <c r="CTX16" s="841"/>
      <c r="CTY16" s="841"/>
      <c r="CTZ16" s="841"/>
      <c r="CUA16" s="841"/>
      <c r="CUB16" s="841"/>
      <c r="CUC16" s="841"/>
      <c r="CUD16" s="841"/>
      <c r="CUE16" s="841"/>
      <c r="CUF16" s="841"/>
      <c r="CUG16" s="841"/>
      <c r="CUH16" s="841"/>
      <c r="CUI16" s="841"/>
      <c r="CUJ16" s="841"/>
      <c r="CUK16" s="841"/>
      <c r="CUL16" s="841"/>
      <c r="CUM16" s="841"/>
      <c r="CUN16" s="841"/>
      <c r="CUO16" s="841"/>
      <c r="CUP16" s="841"/>
      <c r="CUQ16" s="841"/>
      <c r="CUR16" s="841"/>
      <c r="CUS16" s="841"/>
      <c r="CUT16" s="841"/>
      <c r="CUU16" s="841"/>
      <c r="CUV16" s="841"/>
      <c r="CUW16" s="841"/>
      <c r="CUX16" s="841"/>
      <c r="CUY16" s="841"/>
      <c r="CUZ16" s="841"/>
      <c r="CVA16" s="841"/>
      <c r="CVB16" s="841"/>
      <c r="CVC16" s="841"/>
      <c r="CVD16" s="841"/>
      <c r="CVE16" s="841"/>
      <c r="CVF16" s="841"/>
      <c r="CVG16" s="841"/>
      <c r="CVH16" s="841"/>
      <c r="CVI16" s="841"/>
      <c r="CVJ16" s="841"/>
      <c r="CVK16" s="841"/>
      <c r="CVL16" s="841"/>
      <c r="CVM16" s="841"/>
      <c r="CVN16" s="841"/>
      <c r="CVO16" s="841"/>
      <c r="CVP16" s="841"/>
      <c r="CVQ16" s="841"/>
      <c r="CVR16" s="841"/>
      <c r="CVS16" s="841"/>
      <c r="CVT16" s="841"/>
      <c r="CVU16" s="841"/>
      <c r="CVV16" s="841"/>
      <c r="CVW16" s="841"/>
      <c r="CVX16" s="841"/>
      <c r="CVY16" s="841"/>
      <c r="CVZ16" s="841"/>
      <c r="CWA16" s="841"/>
      <c r="CWB16" s="841"/>
      <c r="CWC16" s="841"/>
      <c r="CWD16" s="841"/>
      <c r="CWE16" s="841"/>
      <c r="CWF16" s="841"/>
      <c r="CWG16" s="841"/>
      <c r="CWH16" s="841"/>
      <c r="CWI16" s="841"/>
      <c r="CWJ16" s="841"/>
      <c r="CWK16" s="841"/>
      <c r="CWL16" s="841"/>
      <c r="CWM16" s="841"/>
      <c r="CWN16" s="841"/>
      <c r="CWO16" s="841"/>
      <c r="CWP16" s="841"/>
      <c r="CWQ16" s="841"/>
      <c r="CWR16" s="841"/>
      <c r="CWS16" s="841"/>
      <c r="CWT16" s="841"/>
      <c r="CWU16" s="841"/>
      <c r="CWV16" s="841"/>
      <c r="CWW16" s="841"/>
      <c r="CWX16" s="841"/>
      <c r="CWY16" s="841"/>
      <c r="CWZ16" s="841"/>
      <c r="CXA16" s="841"/>
      <c r="CXB16" s="841"/>
      <c r="CXC16" s="841"/>
      <c r="CXD16" s="841"/>
      <c r="CXE16" s="841"/>
      <c r="CXF16" s="841"/>
      <c r="CXG16" s="841"/>
      <c r="CXH16" s="841"/>
      <c r="CXI16" s="841"/>
      <c r="CXJ16" s="841"/>
      <c r="CXK16" s="841"/>
      <c r="CXL16" s="841"/>
      <c r="CXM16" s="841"/>
      <c r="CXN16" s="841"/>
      <c r="CXO16" s="841"/>
      <c r="CXP16" s="841"/>
      <c r="CXQ16" s="841"/>
      <c r="CXR16" s="841"/>
      <c r="CXS16" s="841"/>
      <c r="CXT16" s="841"/>
      <c r="CXU16" s="841"/>
      <c r="CXV16" s="841"/>
      <c r="CXW16" s="841"/>
      <c r="CXX16" s="841"/>
      <c r="CXY16" s="841"/>
      <c r="CXZ16" s="841"/>
      <c r="CYA16" s="841"/>
      <c r="CYB16" s="841"/>
      <c r="CYC16" s="841"/>
      <c r="CYD16" s="841"/>
      <c r="CYE16" s="841"/>
      <c r="CYF16" s="841"/>
      <c r="CYG16" s="841"/>
      <c r="CYH16" s="841"/>
      <c r="CYI16" s="841"/>
      <c r="CYJ16" s="841"/>
      <c r="CYK16" s="841"/>
      <c r="CYL16" s="841"/>
      <c r="CYM16" s="841"/>
      <c r="CYN16" s="841"/>
      <c r="CYO16" s="841"/>
      <c r="CYP16" s="841"/>
      <c r="CYQ16" s="841"/>
      <c r="CYR16" s="841"/>
      <c r="CYS16" s="841"/>
      <c r="CYT16" s="841"/>
      <c r="CYU16" s="841"/>
      <c r="CYV16" s="841"/>
      <c r="CYW16" s="841"/>
      <c r="CYX16" s="841"/>
      <c r="CYY16" s="841"/>
      <c r="CYZ16" s="841"/>
      <c r="CZA16" s="841"/>
      <c r="CZB16" s="841"/>
      <c r="CZC16" s="841"/>
      <c r="CZD16" s="841"/>
      <c r="CZE16" s="841"/>
      <c r="CZF16" s="841"/>
      <c r="CZG16" s="841"/>
      <c r="CZH16" s="841"/>
      <c r="CZI16" s="841"/>
      <c r="CZJ16" s="841"/>
      <c r="CZK16" s="841"/>
      <c r="CZL16" s="841"/>
      <c r="CZM16" s="841"/>
      <c r="CZN16" s="841"/>
      <c r="CZO16" s="841"/>
      <c r="CZP16" s="841"/>
      <c r="CZQ16" s="841"/>
      <c r="CZR16" s="841"/>
      <c r="CZS16" s="841"/>
      <c r="CZT16" s="841"/>
      <c r="CZU16" s="841"/>
      <c r="CZV16" s="841"/>
      <c r="CZW16" s="841"/>
      <c r="CZX16" s="841"/>
      <c r="CZY16" s="841"/>
      <c r="CZZ16" s="841"/>
      <c r="DAA16" s="841"/>
      <c r="DAB16" s="841"/>
      <c r="DAC16" s="841"/>
      <c r="DAD16" s="841"/>
      <c r="DAE16" s="841"/>
      <c r="DAF16" s="841"/>
      <c r="DAG16" s="841"/>
      <c r="DAH16" s="841"/>
      <c r="DAI16" s="841"/>
      <c r="DAJ16" s="841"/>
      <c r="DAK16" s="841"/>
      <c r="DAL16" s="841"/>
      <c r="DAM16" s="841"/>
      <c r="DAN16" s="841"/>
      <c r="DAO16" s="841"/>
      <c r="DAP16" s="841"/>
      <c r="DAQ16" s="841"/>
      <c r="DAR16" s="841"/>
      <c r="DAS16" s="841"/>
      <c r="DAT16" s="841"/>
      <c r="DAU16" s="841"/>
      <c r="DAV16" s="841"/>
      <c r="DAW16" s="841"/>
      <c r="DAX16" s="841"/>
      <c r="DAY16" s="841"/>
      <c r="DAZ16" s="841"/>
      <c r="DBA16" s="841"/>
      <c r="DBB16" s="841"/>
      <c r="DBC16" s="841"/>
      <c r="DBD16" s="841"/>
      <c r="DBE16" s="841"/>
      <c r="DBF16" s="841"/>
      <c r="DBG16" s="841"/>
      <c r="DBH16" s="841"/>
      <c r="DBI16" s="841"/>
      <c r="DBJ16" s="841"/>
      <c r="DBK16" s="841"/>
      <c r="DBL16" s="841"/>
      <c r="DBM16" s="841"/>
      <c r="DBN16" s="841"/>
      <c r="DBO16" s="841"/>
      <c r="DBP16" s="841"/>
      <c r="DBQ16" s="841"/>
      <c r="DBR16" s="841"/>
      <c r="DBS16" s="841"/>
      <c r="DBT16" s="841"/>
      <c r="DBU16" s="841"/>
      <c r="DBV16" s="841"/>
      <c r="DBW16" s="841"/>
      <c r="DBX16" s="841"/>
      <c r="DBY16" s="841"/>
      <c r="DBZ16" s="841"/>
      <c r="DCA16" s="841"/>
      <c r="DCB16" s="841"/>
      <c r="DCC16" s="841"/>
      <c r="DCD16" s="841"/>
      <c r="DCE16" s="841"/>
      <c r="DCF16" s="841"/>
      <c r="DCG16" s="841"/>
      <c r="DCH16" s="841"/>
      <c r="DCI16" s="841"/>
      <c r="DCJ16" s="841"/>
      <c r="DCK16" s="841"/>
      <c r="DCL16" s="841"/>
      <c r="DCM16" s="841"/>
      <c r="DCN16" s="841"/>
      <c r="DCO16" s="841"/>
      <c r="DCP16" s="841"/>
      <c r="DCQ16" s="841"/>
      <c r="DCR16" s="841"/>
      <c r="DCS16" s="841"/>
      <c r="DCT16" s="841"/>
      <c r="DCU16" s="841"/>
      <c r="DCV16" s="841"/>
      <c r="DCW16" s="841"/>
      <c r="DCX16" s="841"/>
      <c r="DCY16" s="841"/>
      <c r="DCZ16" s="841"/>
      <c r="DDA16" s="841"/>
      <c r="DDB16" s="841"/>
      <c r="DDC16" s="841"/>
      <c r="DDD16" s="841"/>
      <c r="DDE16" s="841"/>
      <c r="DDF16" s="841"/>
      <c r="DDG16" s="841"/>
      <c r="DDH16" s="841"/>
      <c r="DDI16" s="841"/>
      <c r="DDJ16" s="841"/>
      <c r="DDK16" s="841"/>
      <c r="DDL16" s="841"/>
      <c r="DDM16" s="841"/>
      <c r="DDN16" s="841"/>
      <c r="DDO16" s="841"/>
      <c r="DDP16" s="841"/>
      <c r="DDQ16" s="841"/>
      <c r="DDR16" s="841"/>
      <c r="DDS16" s="841"/>
      <c r="DDT16" s="841"/>
      <c r="DDU16" s="841"/>
      <c r="DDV16" s="841"/>
      <c r="DDW16" s="841"/>
      <c r="DDX16" s="841"/>
      <c r="DDY16" s="841"/>
      <c r="DDZ16" s="841"/>
      <c r="DEA16" s="841"/>
      <c r="DEB16" s="841"/>
      <c r="DEC16" s="841"/>
      <c r="DED16" s="841"/>
      <c r="DEE16" s="841"/>
      <c r="DEF16" s="841"/>
      <c r="DEG16" s="841"/>
      <c r="DEH16" s="841"/>
      <c r="DEI16" s="841"/>
      <c r="DEJ16" s="841"/>
      <c r="DEK16" s="841"/>
      <c r="DEL16" s="841"/>
      <c r="DEM16" s="841"/>
      <c r="DEN16" s="841"/>
      <c r="DEO16" s="841"/>
      <c r="DEP16" s="841"/>
      <c r="DEQ16" s="841"/>
      <c r="DER16" s="841"/>
      <c r="DES16" s="841"/>
      <c r="DET16" s="841"/>
      <c r="DEU16" s="841"/>
      <c r="DEV16" s="841"/>
      <c r="DEW16" s="841"/>
      <c r="DEX16" s="841"/>
      <c r="DEY16" s="841"/>
      <c r="DEZ16" s="841"/>
      <c r="DFA16" s="841"/>
      <c r="DFB16" s="841"/>
      <c r="DFC16" s="841"/>
      <c r="DFD16" s="841"/>
      <c r="DFE16" s="841"/>
      <c r="DFF16" s="841"/>
      <c r="DFG16" s="841"/>
      <c r="DFH16" s="841"/>
      <c r="DFI16" s="841"/>
      <c r="DFJ16" s="841"/>
      <c r="DFK16" s="841"/>
      <c r="DFL16" s="841"/>
      <c r="DFM16" s="841"/>
      <c r="DFN16" s="841"/>
      <c r="DFO16" s="841"/>
      <c r="DFP16" s="841"/>
      <c r="DFQ16" s="841"/>
      <c r="DFR16" s="841"/>
      <c r="DFS16" s="841"/>
      <c r="DFT16" s="841"/>
      <c r="DFU16" s="841"/>
      <c r="DFV16" s="841"/>
      <c r="DFW16" s="841"/>
      <c r="DFX16" s="841"/>
      <c r="DFY16" s="841"/>
      <c r="DFZ16" s="841"/>
      <c r="DGA16" s="841"/>
      <c r="DGB16" s="841"/>
      <c r="DGC16" s="841"/>
      <c r="DGD16" s="841"/>
      <c r="DGE16" s="841"/>
      <c r="DGF16" s="841"/>
      <c r="DGG16" s="841"/>
      <c r="DGH16" s="841"/>
      <c r="DGI16" s="841"/>
      <c r="DGJ16" s="841"/>
      <c r="DGK16" s="841"/>
      <c r="DGL16" s="841"/>
      <c r="DGM16" s="841"/>
      <c r="DGN16" s="841"/>
      <c r="DGO16" s="841"/>
      <c r="DGP16" s="841"/>
      <c r="DGQ16" s="841"/>
      <c r="DGR16" s="841"/>
      <c r="DGS16" s="841"/>
      <c r="DGT16" s="841"/>
      <c r="DGU16" s="841"/>
      <c r="DGV16" s="841"/>
      <c r="DGW16" s="841"/>
      <c r="DGX16" s="841"/>
      <c r="DGY16" s="841"/>
      <c r="DGZ16" s="841"/>
      <c r="DHA16" s="841"/>
      <c r="DHB16" s="841"/>
      <c r="DHC16" s="841"/>
      <c r="DHD16" s="841"/>
      <c r="DHE16" s="841"/>
      <c r="DHF16" s="841"/>
      <c r="DHG16" s="841"/>
      <c r="DHH16" s="841"/>
      <c r="DHI16" s="841"/>
      <c r="DHJ16" s="841"/>
      <c r="DHK16" s="841"/>
      <c r="DHL16" s="841"/>
      <c r="DHM16" s="841"/>
      <c r="DHN16" s="841"/>
      <c r="DHO16" s="841"/>
      <c r="DHP16" s="841"/>
      <c r="DHQ16" s="841"/>
      <c r="DHR16" s="841"/>
      <c r="DHS16" s="841"/>
      <c r="DHT16" s="841"/>
      <c r="DHU16" s="841"/>
      <c r="DHV16" s="841"/>
      <c r="DHW16" s="841"/>
      <c r="DHX16" s="841"/>
      <c r="DHY16" s="841"/>
      <c r="DHZ16" s="841"/>
      <c r="DIA16" s="841"/>
      <c r="DIB16" s="841"/>
      <c r="DIC16" s="841"/>
      <c r="DID16" s="841"/>
      <c r="DIE16" s="841"/>
      <c r="DIF16" s="841"/>
      <c r="DIG16" s="841"/>
      <c r="DIH16" s="841"/>
      <c r="DII16" s="841"/>
      <c r="DIJ16" s="841"/>
      <c r="DIK16" s="841"/>
      <c r="DIL16" s="841"/>
      <c r="DIM16" s="841"/>
      <c r="DIN16" s="841"/>
      <c r="DIO16" s="841"/>
      <c r="DIP16" s="841"/>
      <c r="DIQ16" s="841"/>
      <c r="DIR16" s="841"/>
      <c r="DIS16" s="841"/>
      <c r="DIT16" s="841"/>
      <c r="DIU16" s="841"/>
      <c r="DIV16" s="841"/>
      <c r="DIW16" s="841"/>
      <c r="DIX16" s="841"/>
      <c r="DIY16" s="841"/>
      <c r="DIZ16" s="841"/>
      <c r="DJA16" s="841"/>
      <c r="DJB16" s="841"/>
      <c r="DJC16" s="841"/>
      <c r="DJD16" s="841"/>
      <c r="DJE16" s="841"/>
      <c r="DJF16" s="841"/>
      <c r="DJG16" s="841"/>
      <c r="DJH16" s="841"/>
      <c r="DJI16" s="841"/>
      <c r="DJJ16" s="841"/>
      <c r="DJK16" s="841"/>
      <c r="DJL16" s="841"/>
      <c r="DJM16" s="841"/>
      <c r="DJN16" s="841"/>
      <c r="DJO16" s="841"/>
      <c r="DJP16" s="841"/>
      <c r="DJQ16" s="841"/>
      <c r="DJR16" s="841"/>
      <c r="DJS16" s="841"/>
      <c r="DJT16" s="841"/>
      <c r="DJU16" s="841"/>
      <c r="DJV16" s="841"/>
      <c r="DJW16" s="841"/>
      <c r="DJX16" s="841"/>
      <c r="DJY16" s="841"/>
      <c r="DJZ16" s="841"/>
      <c r="DKA16" s="841"/>
      <c r="DKB16" s="841"/>
      <c r="DKC16" s="841"/>
      <c r="DKD16" s="841"/>
      <c r="DKE16" s="841"/>
      <c r="DKF16" s="841"/>
      <c r="DKG16" s="841"/>
      <c r="DKH16" s="841"/>
      <c r="DKI16" s="841"/>
      <c r="DKJ16" s="841"/>
      <c r="DKK16" s="841"/>
      <c r="DKL16" s="841"/>
      <c r="DKM16" s="841"/>
      <c r="DKN16" s="841"/>
      <c r="DKO16" s="841"/>
      <c r="DKP16" s="841"/>
      <c r="DKQ16" s="841"/>
      <c r="DKR16" s="841"/>
      <c r="DKS16" s="841"/>
      <c r="DKT16" s="841"/>
      <c r="DKU16" s="841"/>
      <c r="DKV16" s="841"/>
      <c r="DKW16" s="841"/>
      <c r="DKX16" s="841"/>
      <c r="DKY16" s="841"/>
      <c r="DKZ16" s="841"/>
      <c r="DLA16" s="841"/>
      <c r="DLB16" s="841"/>
      <c r="DLC16" s="841"/>
      <c r="DLD16" s="841"/>
      <c r="DLE16" s="841"/>
      <c r="DLF16" s="841"/>
      <c r="DLG16" s="841"/>
      <c r="DLH16" s="841"/>
      <c r="DLI16" s="841"/>
      <c r="DLJ16" s="841"/>
      <c r="DLK16" s="841"/>
      <c r="DLL16" s="841"/>
      <c r="DLM16" s="841"/>
      <c r="DLN16" s="841"/>
      <c r="DLO16" s="841"/>
      <c r="DLP16" s="841"/>
      <c r="DLQ16" s="841"/>
      <c r="DLR16" s="841"/>
      <c r="DLS16" s="841"/>
      <c r="DLT16" s="841"/>
      <c r="DLU16" s="841"/>
      <c r="DLV16" s="841"/>
      <c r="DLW16" s="841"/>
      <c r="DLX16" s="841"/>
      <c r="DLY16" s="841"/>
      <c r="DLZ16" s="841"/>
      <c r="DMA16" s="841"/>
      <c r="DMB16" s="841"/>
      <c r="DMC16" s="841"/>
      <c r="DMD16" s="841"/>
      <c r="DME16" s="841"/>
      <c r="DMF16" s="841"/>
      <c r="DMG16" s="841"/>
      <c r="DMH16" s="841"/>
      <c r="DMI16" s="841"/>
      <c r="DMJ16" s="841"/>
      <c r="DMK16" s="841"/>
      <c r="DML16" s="841"/>
      <c r="DMM16" s="841"/>
      <c r="DMN16" s="841"/>
      <c r="DMO16" s="841"/>
      <c r="DMP16" s="841"/>
      <c r="DMQ16" s="841"/>
      <c r="DMR16" s="841"/>
      <c r="DMS16" s="841"/>
      <c r="DMT16" s="841"/>
      <c r="DMU16" s="841"/>
      <c r="DMV16" s="841"/>
      <c r="DMW16" s="841"/>
      <c r="DMX16" s="841"/>
      <c r="DMY16" s="841"/>
      <c r="DMZ16" s="841"/>
      <c r="DNA16" s="841"/>
      <c r="DNB16" s="841"/>
      <c r="DNC16" s="841"/>
      <c r="DND16" s="841"/>
      <c r="DNE16" s="841"/>
      <c r="DNF16" s="841"/>
      <c r="DNG16" s="841"/>
      <c r="DNH16" s="841"/>
      <c r="DNI16" s="841"/>
      <c r="DNJ16" s="841"/>
      <c r="DNK16" s="841"/>
      <c r="DNL16" s="841"/>
      <c r="DNM16" s="841"/>
      <c r="DNN16" s="841"/>
      <c r="DNO16" s="841"/>
      <c r="DNP16" s="841"/>
      <c r="DNQ16" s="841"/>
      <c r="DNR16" s="841"/>
      <c r="DNS16" s="841"/>
      <c r="DNT16" s="841"/>
      <c r="DNU16" s="841"/>
      <c r="DNV16" s="841"/>
      <c r="DNW16" s="841"/>
      <c r="DNX16" s="841"/>
      <c r="DNY16" s="841"/>
      <c r="DNZ16" s="841"/>
      <c r="DOA16" s="841"/>
      <c r="DOB16" s="841"/>
      <c r="DOC16" s="841"/>
      <c r="DOD16" s="841"/>
      <c r="DOE16" s="841"/>
      <c r="DOF16" s="841"/>
      <c r="DOG16" s="841"/>
      <c r="DOH16" s="841"/>
      <c r="DOI16" s="841"/>
      <c r="DOJ16" s="841"/>
      <c r="DOK16" s="841"/>
      <c r="DOL16" s="841"/>
      <c r="DOM16" s="841"/>
      <c r="DON16" s="841"/>
      <c r="DOO16" s="841"/>
      <c r="DOP16" s="841"/>
      <c r="DOQ16" s="841"/>
      <c r="DOR16" s="841"/>
      <c r="DOS16" s="841"/>
      <c r="DOT16" s="841"/>
      <c r="DOU16" s="841"/>
      <c r="DOV16" s="841"/>
      <c r="DOW16" s="841"/>
      <c r="DOX16" s="841"/>
      <c r="DOY16" s="841"/>
      <c r="DOZ16" s="841"/>
      <c r="DPA16" s="841"/>
      <c r="DPB16" s="841"/>
      <c r="DPC16" s="841"/>
      <c r="DPD16" s="841"/>
      <c r="DPE16" s="841"/>
      <c r="DPF16" s="841"/>
      <c r="DPG16" s="841"/>
      <c r="DPH16" s="841"/>
      <c r="DPI16" s="841"/>
      <c r="DPJ16" s="841"/>
      <c r="DPK16" s="841"/>
      <c r="DPL16" s="841"/>
      <c r="DPM16" s="841"/>
      <c r="DPN16" s="841"/>
      <c r="DPO16" s="841"/>
      <c r="DPP16" s="841"/>
      <c r="DPQ16" s="841"/>
      <c r="DPR16" s="841"/>
      <c r="DPS16" s="841"/>
      <c r="DPT16" s="841"/>
      <c r="DPU16" s="841"/>
      <c r="DPV16" s="841"/>
      <c r="DPW16" s="841"/>
      <c r="DPX16" s="841"/>
      <c r="DPY16" s="841"/>
      <c r="DPZ16" s="841"/>
      <c r="DQA16" s="841"/>
      <c r="DQB16" s="841"/>
      <c r="DQC16" s="841"/>
      <c r="DQD16" s="841"/>
      <c r="DQE16" s="841"/>
      <c r="DQF16" s="841"/>
      <c r="DQG16" s="841"/>
      <c r="DQH16" s="841"/>
      <c r="DQI16" s="841"/>
      <c r="DQJ16" s="841"/>
      <c r="DQK16" s="841"/>
      <c r="DQL16" s="841"/>
      <c r="DQM16" s="841"/>
      <c r="DQN16" s="841"/>
      <c r="DQO16" s="841"/>
      <c r="DQP16" s="841"/>
      <c r="DQQ16" s="841"/>
      <c r="DQR16" s="841"/>
      <c r="DQS16" s="841"/>
      <c r="DQT16" s="841"/>
      <c r="DQU16" s="841"/>
      <c r="DQV16" s="841"/>
      <c r="DQW16" s="841"/>
      <c r="DQX16" s="841"/>
      <c r="DQY16" s="841"/>
      <c r="DQZ16" s="841"/>
      <c r="DRA16" s="841"/>
      <c r="DRB16" s="841"/>
      <c r="DRC16" s="841"/>
      <c r="DRD16" s="841"/>
      <c r="DRE16" s="841"/>
      <c r="DRF16" s="841"/>
      <c r="DRG16" s="841"/>
      <c r="DRH16" s="841"/>
      <c r="DRI16" s="841"/>
      <c r="DRJ16" s="841"/>
      <c r="DRK16" s="841"/>
      <c r="DRL16" s="841"/>
      <c r="DRM16" s="841"/>
      <c r="DRN16" s="841"/>
      <c r="DRO16" s="841"/>
      <c r="DRP16" s="841"/>
      <c r="DRQ16" s="841"/>
      <c r="DRR16" s="841"/>
      <c r="DRS16" s="841"/>
      <c r="DRT16" s="841"/>
      <c r="DRU16" s="841"/>
      <c r="DRV16" s="841"/>
      <c r="DRW16" s="841"/>
      <c r="DRX16" s="841"/>
      <c r="DRY16" s="841"/>
      <c r="DRZ16" s="841"/>
      <c r="DSA16" s="841"/>
      <c r="DSB16" s="841"/>
      <c r="DSC16" s="841"/>
      <c r="DSD16" s="841"/>
      <c r="DSE16" s="841"/>
      <c r="DSF16" s="841"/>
      <c r="DSG16" s="841"/>
      <c r="DSH16" s="841"/>
      <c r="DSI16" s="841"/>
      <c r="DSJ16" s="841"/>
      <c r="DSK16" s="841"/>
      <c r="DSL16" s="841"/>
      <c r="DSM16" s="841"/>
      <c r="DSN16" s="841"/>
      <c r="DSO16" s="841"/>
      <c r="DSP16" s="841"/>
      <c r="DSQ16" s="841"/>
      <c r="DSR16" s="841"/>
      <c r="DSS16" s="841"/>
      <c r="DST16" s="841"/>
      <c r="DSU16" s="841"/>
      <c r="DSV16" s="841"/>
      <c r="DSW16" s="841"/>
      <c r="DSX16" s="841"/>
      <c r="DSY16" s="841"/>
      <c r="DSZ16" s="841"/>
      <c r="DTA16" s="841"/>
      <c r="DTB16" s="841"/>
      <c r="DTC16" s="841"/>
      <c r="DTD16" s="841"/>
      <c r="DTE16" s="841"/>
      <c r="DTF16" s="841"/>
      <c r="DTG16" s="841"/>
      <c r="DTH16" s="841"/>
      <c r="DTI16" s="841"/>
      <c r="DTJ16" s="841"/>
      <c r="DTK16" s="841"/>
      <c r="DTL16" s="841"/>
      <c r="DTM16" s="841"/>
      <c r="DTN16" s="841"/>
      <c r="DTO16" s="841"/>
      <c r="DTP16" s="841"/>
      <c r="DTQ16" s="841"/>
      <c r="DTR16" s="841"/>
      <c r="DTS16" s="841"/>
      <c r="DTT16" s="841"/>
      <c r="DTU16" s="841"/>
      <c r="DTV16" s="841"/>
      <c r="DTW16" s="841"/>
      <c r="DTX16" s="841"/>
      <c r="DTY16" s="841"/>
      <c r="DTZ16" s="841"/>
      <c r="DUA16" s="841"/>
      <c r="DUB16" s="841"/>
      <c r="DUC16" s="841"/>
      <c r="DUD16" s="841"/>
      <c r="DUE16" s="841"/>
      <c r="DUF16" s="841"/>
      <c r="DUG16" s="841"/>
      <c r="DUH16" s="841"/>
      <c r="DUI16" s="841"/>
      <c r="DUJ16" s="841"/>
      <c r="DUK16" s="841"/>
      <c r="DUL16" s="841"/>
      <c r="DUM16" s="841"/>
      <c r="DUN16" s="841"/>
      <c r="DUO16" s="841"/>
      <c r="DUP16" s="841"/>
      <c r="DUQ16" s="841"/>
      <c r="DUR16" s="841"/>
      <c r="DUS16" s="841"/>
      <c r="DUT16" s="841"/>
      <c r="DUU16" s="841"/>
      <c r="DUV16" s="841"/>
      <c r="DUW16" s="841"/>
      <c r="DUX16" s="841"/>
      <c r="DUY16" s="841"/>
      <c r="DUZ16" s="841"/>
      <c r="DVA16" s="841"/>
      <c r="DVB16" s="841"/>
      <c r="DVC16" s="841"/>
      <c r="DVD16" s="841"/>
      <c r="DVE16" s="841"/>
      <c r="DVF16" s="841"/>
      <c r="DVG16" s="841"/>
      <c r="DVH16" s="841"/>
      <c r="DVI16" s="841"/>
      <c r="DVJ16" s="841"/>
      <c r="DVK16" s="841"/>
      <c r="DVL16" s="841"/>
      <c r="DVM16" s="841"/>
      <c r="DVN16" s="841"/>
      <c r="DVO16" s="841"/>
      <c r="DVP16" s="841"/>
      <c r="DVQ16" s="841"/>
      <c r="DVR16" s="841"/>
      <c r="DVS16" s="841"/>
      <c r="DVT16" s="841"/>
      <c r="DVU16" s="841"/>
      <c r="DVV16" s="841"/>
      <c r="DVW16" s="841"/>
      <c r="DVX16" s="841"/>
      <c r="DVY16" s="841"/>
      <c r="DVZ16" s="841"/>
      <c r="DWA16" s="841"/>
      <c r="DWB16" s="841"/>
      <c r="DWC16" s="841"/>
      <c r="DWD16" s="841"/>
      <c r="DWE16" s="841"/>
      <c r="DWF16" s="841"/>
      <c r="DWG16" s="841"/>
      <c r="DWH16" s="841"/>
      <c r="DWI16" s="841"/>
      <c r="DWJ16" s="841"/>
      <c r="DWK16" s="841"/>
      <c r="DWL16" s="841"/>
      <c r="DWM16" s="841"/>
      <c r="DWN16" s="841"/>
      <c r="DWO16" s="841"/>
      <c r="DWP16" s="841"/>
      <c r="DWQ16" s="841"/>
      <c r="DWR16" s="841"/>
      <c r="DWS16" s="841"/>
      <c r="DWT16" s="841"/>
      <c r="DWU16" s="841"/>
      <c r="DWV16" s="841"/>
      <c r="DWW16" s="841"/>
      <c r="DWX16" s="841"/>
      <c r="DWY16" s="841"/>
      <c r="DWZ16" s="841"/>
      <c r="DXA16" s="841"/>
      <c r="DXB16" s="841"/>
      <c r="DXC16" s="841"/>
      <c r="DXD16" s="841"/>
      <c r="DXE16" s="841"/>
      <c r="DXF16" s="841"/>
      <c r="DXG16" s="841"/>
      <c r="DXH16" s="841"/>
      <c r="DXI16" s="841"/>
      <c r="DXJ16" s="841"/>
      <c r="DXK16" s="841"/>
      <c r="DXL16" s="841"/>
      <c r="DXM16" s="841"/>
      <c r="DXN16" s="841"/>
      <c r="DXO16" s="841"/>
      <c r="DXP16" s="841"/>
      <c r="DXQ16" s="841"/>
      <c r="DXR16" s="841"/>
      <c r="DXS16" s="841"/>
      <c r="DXT16" s="841"/>
      <c r="DXU16" s="841"/>
      <c r="DXV16" s="841"/>
      <c r="DXW16" s="841"/>
      <c r="DXX16" s="841"/>
      <c r="DXY16" s="841"/>
      <c r="DXZ16" s="841"/>
      <c r="DYA16" s="841"/>
      <c r="DYB16" s="841"/>
      <c r="DYC16" s="841"/>
      <c r="DYD16" s="841"/>
      <c r="DYE16" s="841"/>
      <c r="DYF16" s="841"/>
      <c r="DYG16" s="841"/>
      <c r="DYH16" s="841"/>
      <c r="DYI16" s="841"/>
      <c r="DYJ16" s="841"/>
      <c r="DYK16" s="841"/>
      <c r="DYL16" s="841"/>
      <c r="DYM16" s="841"/>
      <c r="DYN16" s="841"/>
      <c r="DYO16" s="841"/>
      <c r="DYP16" s="841"/>
      <c r="DYQ16" s="841"/>
      <c r="DYR16" s="841"/>
      <c r="DYS16" s="841"/>
      <c r="DYT16" s="841"/>
      <c r="DYU16" s="841"/>
      <c r="DYV16" s="841"/>
      <c r="DYW16" s="841"/>
      <c r="DYX16" s="841"/>
      <c r="DYY16" s="841"/>
      <c r="DYZ16" s="841"/>
      <c r="DZA16" s="841"/>
      <c r="DZB16" s="841"/>
      <c r="DZC16" s="841"/>
      <c r="DZD16" s="841"/>
      <c r="DZE16" s="841"/>
      <c r="DZF16" s="841"/>
      <c r="DZG16" s="841"/>
      <c r="DZH16" s="841"/>
      <c r="DZI16" s="841"/>
      <c r="DZJ16" s="841"/>
      <c r="DZK16" s="841"/>
      <c r="DZL16" s="841"/>
      <c r="DZM16" s="841"/>
      <c r="DZN16" s="841"/>
      <c r="DZO16" s="841"/>
      <c r="DZP16" s="841"/>
      <c r="DZQ16" s="841"/>
      <c r="DZR16" s="841"/>
      <c r="DZS16" s="841"/>
      <c r="DZT16" s="841"/>
      <c r="DZU16" s="841"/>
      <c r="DZV16" s="841"/>
      <c r="DZW16" s="841"/>
      <c r="DZX16" s="841"/>
      <c r="DZY16" s="841"/>
      <c r="DZZ16" s="841"/>
      <c r="EAA16" s="841"/>
      <c r="EAB16" s="841"/>
      <c r="EAC16" s="841"/>
      <c r="EAD16" s="841"/>
      <c r="EAE16" s="841"/>
      <c r="EAF16" s="841"/>
      <c r="EAG16" s="841"/>
      <c r="EAH16" s="841"/>
      <c r="EAI16" s="841"/>
      <c r="EAJ16" s="841"/>
      <c r="EAK16" s="841"/>
      <c r="EAL16" s="841"/>
      <c r="EAM16" s="841"/>
      <c r="EAN16" s="841"/>
      <c r="EAO16" s="841"/>
      <c r="EAP16" s="841"/>
      <c r="EAQ16" s="841"/>
      <c r="EAR16" s="841"/>
      <c r="EAS16" s="841"/>
      <c r="EAT16" s="841"/>
      <c r="EAU16" s="841"/>
      <c r="EAV16" s="841"/>
      <c r="EAW16" s="841"/>
      <c r="EAX16" s="841"/>
      <c r="EAY16" s="841"/>
      <c r="EAZ16" s="841"/>
      <c r="EBA16" s="841"/>
      <c r="EBB16" s="841"/>
      <c r="EBC16" s="841"/>
      <c r="EBD16" s="841"/>
      <c r="EBE16" s="841"/>
      <c r="EBF16" s="841"/>
      <c r="EBG16" s="841"/>
      <c r="EBH16" s="841"/>
      <c r="EBI16" s="841"/>
      <c r="EBJ16" s="841"/>
      <c r="EBK16" s="841"/>
      <c r="EBL16" s="841"/>
      <c r="EBM16" s="841"/>
      <c r="EBN16" s="841"/>
      <c r="EBO16" s="841"/>
      <c r="EBP16" s="841"/>
      <c r="EBQ16" s="841"/>
      <c r="EBR16" s="841"/>
      <c r="EBS16" s="841"/>
      <c r="EBT16" s="841"/>
      <c r="EBU16" s="841"/>
      <c r="EBV16" s="841"/>
      <c r="EBW16" s="841"/>
      <c r="EBX16" s="841"/>
      <c r="EBY16" s="841"/>
      <c r="EBZ16" s="841"/>
      <c r="ECA16" s="841"/>
      <c r="ECB16" s="841"/>
      <c r="ECC16" s="841"/>
      <c r="ECD16" s="841"/>
      <c r="ECE16" s="841"/>
      <c r="ECF16" s="841"/>
      <c r="ECG16" s="841"/>
      <c r="ECH16" s="841"/>
      <c r="ECI16" s="841"/>
      <c r="ECJ16" s="841"/>
      <c r="ECK16" s="841"/>
      <c r="ECL16" s="841"/>
      <c r="ECM16" s="841"/>
      <c r="ECN16" s="841"/>
      <c r="ECO16" s="841"/>
      <c r="ECP16" s="841"/>
      <c r="ECQ16" s="841"/>
      <c r="ECR16" s="841"/>
      <c r="ECS16" s="841"/>
      <c r="ECT16" s="841"/>
      <c r="ECU16" s="841"/>
      <c r="ECV16" s="841"/>
      <c r="ECW16" s="841"/>
      <c r="ECX16" s="841"/>
      <c r="ECY16" s="841"/>
      <c r="ECZ16" s="841"/>
      <c r="EDA16" s="841"/>
      <c r="EDB16" s="841"/>
      <c r="EDC16" s="841"/>
      <c r="EDD16" s="841"/>
      <c r="EDE16" s="841"/>
      <c r="EDF16" s="841"/>
      <c r="EDG16" s="841"/>
      <c r="EDH16" s="841"/>
      <c r="EDI16" s="841"/>
      <c r="EDJ16" s="841"/>
      <c r="EDK16" s="841"/>
      <c r="EDL16" s="841"/>
      <c r="EDM16" s="841"/>
      <c r="EDN16" s="841"/>
      <c r="EDO16" s="841"/>
      <c r="EDP16" s="841"/>
      <c r="EDQ16" s="841"/>
      <c r="EDR16" s="841"/>
      <c r="EDS16" s="841"/>
      <c r="EDT16" s="841"/>
      <c r="EDU16" s="841"/>
      <c r="EDV16" s="841"/>
      <c r="EDW16" s="841"/>
      <c r="EDX16" s="841"/>
      <c r="EDY16" s="841"/>
      <c r="EDZ16" s="841"/>
      <c r="EEA16" s="841"/>
      <c r="EEB16" s="841"/>
      <c r="EEC16" s="841"/>
      <c r="EED16" s="841"/>
      <c r="EEE16" s="841"/>
      <c r="EEF16" s="841"/>
      <c r="EEG16" s="841"/>
      <c r="EEH16" s="841"/>
      <c r="EEI16" s="841"/>
      <c r="EEJ16" s="841"/>
      <c r="EEK16" s="841"/>
      <c r="EEL16" s="841"/>
      <c r="EEM16" s="841"/>
      <c r="EEN16" s="841"/>
      <c r="EEO16" s="841"/>
      <c r="EEP16" s="841"/>
      <c r="EEQ16" s="841"/>
      <c r="EER16" s="841"/>
      <c r="EES16" s="841"/>
      <c r="EET16" s="841"/>
      <c r="EEU16" s="841"/>
      <c r="EEV16" s="841"/>
      <c r="EEW16" s="841"/>
      <c r="EEX16" s="841"/>
      <c r="EEY16" s="841"/>
      <c r="EEZ16" s="841"/>
      <c r="EFA16" s="841"/>
      <c r="EFB16" s="841"/>
      <c r="EFC16" s="841"/>
      <c r="EFD16" s="841"/>
      <c r="EFE16" s="841"/>
      <c r="EFF16" s="841"/>
      <c r="EFG16" s="841"/>
      <c r="EFH16" s="841"/>
      <c r="EFI16" s="841"/>
      <c r="EFJ16" s="841"/>
      <c r="EFK16" s="841"/>
      <c r="EFL16" s="841"/>
      <c r="EFM16" s="841"/>
      <c r="EFN16" s="841"/>
      <c r="EFO16" s="841"/>
      <c r="EFP16" s="841"/>
      <c r="EFQ16" s="841"/>
      <c r="EFR16" s="841"/>
      <c r="EFS16" s="841"/>
      <c r="EFT16" s="841"/>
      <c r="EFU16" s="841"/>
      <c r="EFV16" s="841"/>
      <c r="EFW16" s="841"/>
      <c r="EFX16" s="841"/>
      <c r="EFY16" s="841"/>
      <c r="EFZ16" s="841"/>
      <c r="EGA16" s="841"/>
      <c r="EGB16" s="841"/>
      <c r="EGC16" s="841"/>
      <c r="EGD16" s="841"/>
      <c r="EGE16" s="841"/>
      <c r="EGF16" s="841"/>
      <c r="EGG16" s="841"/>
      <c r="EGH16" s="841"/>
      <c r="EGI16" s="841"/>
      <c r="EGJ16" s="841"/>
      <c r="EGK16" s="841"/>
      <c r="EGL16" s="841"/>
      <c r="EGM16" s="841"/>
      <c r="EGN16" s="841"/>
      <c r="EGO16" s="841"/>
      <c r="EGP16" s="841"/>
      <c r="EGQ16" s="841"/>
      <c r="EGR16" s="841"/>
      <c r="EGS16" s="841"/>
      <c r="EGT16" s="841"/>
      <c r="EGU16" s="841"/>
      <c r="EGV16" s="841"/>
      <c r="EGW16" s="841"/>
      <c r="EGX16" s="841"/>
      <c r="EGY16" s="841"/>
      <c r="EGZ16" s="841"/>
      <c r="EHA16" s="841"/>
      <c r="EHB16" s="841"/>
      <c r="EHC16" s="841"/>
      <c r="EHD16" s="841"/>
      <c r="EHE16" s="841"/>
      <c r="EHF16" s="841"/>
      <c r="EHG16" s="841"/>
      <c r="EHH16" s="841"/>
      <c r="EHI16" s="841"/>
      <c r="EHJ16" s="841"/>
      <c r="EHK16" s="841"/>
      <c r="EHL16" s="841"/>
      <c r="EHM16" s="841"/>
      <c r="EHN16" s="841"/>
      <c r="EHO16" s="841"/>
      <c r="EHP16" s="841"/>
      <c r="EHQ16" s="841"/>
      <c r="EHR16" s="841"/>
      <c r="EHS16" s="841"/>
      <c r="EHT16" s="841"/>
      <c r="EHU16" s="841"/>
      <c r="EHV16" s="841"/>
      <c r="EHW16" s="841"/>
      <c r="EHX16" s="841"/>
      <c r="EHY16" s="841"/>
      <c r="EHZ16" s="841"/>
      <c r="EIA16" s="841"/>
      <c r="EIB16" s="841"/>
      <c r="EIC16" s="841"/>
      <c r="EID16" s="841"/>
      <c r="EIE16" s="841"/>
      <c r="EIF16" s="841"/>
      <c r="EIG16" s="841"/>
      <c r="EIH16" s="841"/>
      <c r="EII16" s="841"/>
      <c r="EIJ16" s="841"/>
      <c r="EIK16" s="841"/>
      <c r="EIL16" s="841"/>
      <c r="EIM16" s="841"/>
      <c r="EIN16" s="841"/>
      <c r="EIO16" s="841"/>
      <c r="EIP16" s="841"/>
      <c r="EIQ16" s="841"/>
      <c r="EIR16" s="841"/>
      <c r="EIS16" s="841"/>
      <c r="EIT16" s="841"/>
      <c r="EIU16" s="841"/>
      <c r="EIV16" s="841"/>
      <c r="EIW16" s="841"/>
      <c r="EIX16" s="841"/>
      <c r="EIY16" s="841"/>
      <c r="EIZ16" s="841"/>
      <c r="EJA16" s="841"/>
      <c r="EJB16" s="841"/>
      <c r="EJC16" s="841"/>
      <c r="EJD16" s="841"/>
      <c r="EJE16" s="841"/>
      <c r="EJF16" s="841"/>
      <c r="EJG16" s="841"/>
      <c r="EJH16" s="841"/>
      <c r="EJI16" s="841"/>
      <c r="EJJ16" s="841"/>
      <c r="EJK16" s="841"/>
      <c r="EJL16" s="841"/>
      <c r="EJM16" s="841"/>
      <c r="EJN16" s="841"/>
      <c r="EJO16" s="841"/>
      <c r="EJP16" s="841"/>
      <c r="EJQ16" s="841"/>
      <c r="EJR16" s="841"/>
      <c r="EJS16" s="841"/>
      <c r="EJT16" s="841"/>
      <c r="EJU16" s="841"/>
      <c r="EJV16" s="841"/>
      <c r="EJW16" s="841"/>
      <c r="EJX16" s="841"/>
      <c r="EJY16" s="841"/>
      <c r="EJZ16" s="841"/>
      <c r="EKA16" s="841"/>
      <c r="EKB16" s="841"/>
      <c r="EKC16" s="841"/>
      <c r="EKD16" s="841"/>
      <c r="EKE16" s="841"/>
      <c r="EKF16" s="841"/>
      <c r="EKG16" s="841"/>
      <c r="EKH16" s="841"/>
      <c r="EKI16" s="841"/>
      <c r="EKJ16" s="841"/>
      <c r="EKK16" s="841"/>
      <c r="EKL16" s="841"/>
      <c r="EKM16" s="841"/>
      <c r="EKN16" s="841"/>
      <c r="EKO16" s="841"/>
      <c r="EKP16" s="841"/>
      <c r="EKQ16" s="841"/>
      <c r="EKR16" s="841"/>
      <c r="EKS16" s="841"/>
      <c r="EKT16" s="841"/>
      <c r="EKU16" s="841"/>
      <c r="EKV16" s="841"/>
      <c r="EKW16" s="841"/>
      <c r="EKX16" s="841"/>
      <c r="EKY16" s="841"/>
      <c r="EKZ16" s="841"/>
      <c r="ELA16" s="841"/>
      <c r="ELB16" s="841"/>
      <c r="ELC16" s="841"/>
      <c r="ELD16" s="841"/>
      <c r="ELE16" s="841"/>
      <c r="ELF16" s="841"/>
      <c r="ELG16" s="841"/>
      <c r="ELH16" s="841"/>
      <c r="ELI16" s="841"/>
      <c r="ELJ16" s="841"/>
      <c r="ELK16" s="841"/>
      <c r="ELL16" s="841"/>
      <c r="ELM16" s="841"/>
      <c r="ELN16" s="841"/>
      <c r="ELO16" s="841"/>
      <c r="ELP16" s="841"/>
      <c r="ELQ16" s="841"/>
      <c r="ELR16" s="841"/>
      <c r="ELS16" s="841"/>
      <c r="ELT16" s="841"/>
      <c r="ELU16" s="841"/>
      <c r="ELV16" s="841"/>
      <c r="ELW16" s="841"/>
      <c r="ELX16" s="841"/>
      <c r="ELY16" s="841"/>
      <c r="ELZ16" s="841"/>
      <c r="EMA16" s="841"/>
      <c r="EMB16" s="841"/>
      <c r="EMC16" s="841"/>
      <c r="EMD16" s="841"/>
      <c r="EME16" s="841"/>
      <c r="EMF16" s="841"/>
      <c r="EMG16" s="841"/>
      <c r="EMH16" s="841"/>
      <c r="EMI16" s="841"/>
      <c r="EMJ16" s="841"/>
      <c r="EMK16" s="841"/>
      <c r="EML16" s="841"/>
      <c r="EMM16" s="841"/>
      <c r="EMN16" s="841"/>
      <c r="EMO16" s="841"/>
      <c r="EMP16" s="841"/>
      <c r="EMQ16" s="841"/>
      <c r="EMR16" s="841"/>
      <c r="EMS16" s="841"/>
      <c r="EMT16" s="841"/>
      <c r="EMU16" s="841"/>
      <c r="EMV16" s="841"/>
      <c r="EMW16" s="841"/>
      <c r="EMX16" s="841"/>
      <c r="EMY16" s="841"/>
      <c r="EMZ16" s="841"/>
      <c r="ENA16" s="841"/>
      <c r="ENB16" s="841"/>
      <c r="ENC16" s="841"/>
      <c r="END16" s="841"/>
      <c r="ENE16" s="841"/>
      <c r="ENF16" s="841"/>
      <c r="ENG16" s="841"/>
      <c r="ENH16" s="841"/>
      <c r="ENI16" s="841"/>
      <c r="ENJ16" s="841"/>
      <c r="ENK16" s="841"/>
      <c r="ENL16" s="841"/>
      <c r="ENM16" s="841"/>
      <c r="ENN16" s="841"/>
      <c r="ENO16" s="841"/>
      <c r="ENP16" s="841"/>
      <c r="ENQ16" s="841"/>
      <c r="ENR16" s="841"/>
      <c r="ENS16" s="841"/>
      <c r="ENT16" s="841"/>
      <c r="ENU16" s="841"/>
      <c r="ENV16" s="841"/>
      <c r="ENW16" s="841"/>
      <c r="ENX16" s="841"/>
      <c r="ENY16" s="841"/>
      <c r="ENZ16" s="841"/>
      <c r="EOA16" s="841"/>
      <c r="EOB16" s="841"/>
      <c r="EOC16" s="841"/>
      <c r="EOD16" s="841"/>
      <c r="EOE16" s="841"/>
      <c r="EOF16" s="841"/>
      <c r="EOG16" s="841"/>
      <c r="EOH16" s="841"/>
      <c r="EOI16" s="841"/>
      <c r="EOJ16" s="841"/>
      <c r="EOK16" s="841"/>
      <c r="EOL16" s="841"/>
      <c r="EOM16" s="841"/>
      <c r="EON16" s="841"/>
      <c r="EOO16" s="841"/>
      <c r="EOP16" s="841"/>
      <c r="EOQ16" s="841"/>
      <c r="EOR16" s="841"/>
      <c r="EOS16" s="841"/>
      <c r="EOT16" s="841"/>
      <c r="EOU16" s="841"/>
      <c r="EOV16" s="841"/>
      <c r="EOW16" s="841"/>
      <c r="EOX16" s="841"/>
      <c r="EOY16" s="841"/>
      <c r="EOZ16" s="841"/>
      <c r="EPA16" s="841"/>
      <c r="EPB16" s="841"/>
      <c r="EPC16" s="841"/>
      <c r="EPD16" s="841"/>
      <c r="EPE16" s="841"/>
      <c r="EPF16" s="841"/>
      <c r="EPG16" s="841"/>
      <c r="EPH16" s="841"/>
      <c r="EPI16" s="841"/>
      <c r="EPJ16" s="841"/>
      <c r="EPK16" s="841"/>
      <c r="EPL16" s="841"/>
      <c r="EPM16" s="841"/>
      <c r="EPN16" s="841"/>
      <c r="EPO16" s="841"/>
      <c r="EPP16" s="841"/>
      <c r="EPQ16" s="841"/>
      <c r="EPR16" s="841"/>
      <c r="EPS16" s="841"/>
      <c r="EPT16" s="841"/>
      <c r="EPU16" s="841"/>
      <c r="EPV16" s="841"/>
      <c r="EPW16" s="841"/>
      <c r="EPX16" s="841"/>
      <c r="EPY16" s="841"/>
      <c r="EPZ16" s="841"/>
      <c r="EQA16" s="841"/>
      <c r="EQB16" s="841"/>
      <c r="EQC16" s="841"/>
      <c r="EQD16" s="841"/>
      <c r="EQE16" s="841"/>
      <c r="EQF16" s="841"/>
      <c r="EQG16" s="841"/>
      <c r="EQH16" s="841"/>
      <c r="EQI16" s="841"/>
      <c r="EQJ16" s="841"/>
      <c r="EQK16" s="841"/>
      <c r="EQL16" s="841"/>
      <c r="EQM16" s="841"/>
      <c r="EQN16" s="841"/>
      <c r="EQO16" s="841"/>
      <c r="EQP16" s="841"/>
      <c r="EQQ16" s="841"/>
      <c r="EQR16" s="841"/>
      <c r="EQS16" s="841"/>
      <c r="EQT16" s="841"/>
      <c r="EQU16" s="841"/>
      <c r="EQV16" s="841"/>
      <c r="EQW16" s="841"/>
      <c r="EQX16" s="841"/>
      <c r="EQY16" s="841"/>
      <c r="EQZ16" s="841"/>
      <c r="ERA16" s="841"/>
      <c r="ERB16" s="841"/>
      <c r="ERC16" s="841"/>
      <c r="ERD16" s="841"/>
      <c r="ERE16" s="841"/>
      <c r="ERF16" s="841"/>
      <c r="ERG16" s="841"/>
      <c r="ERH16" s="841"/>
      <c r="ERI16" s="841"/>
      <c r="ERJ16" s="841"/>
      <c r="ERK16" s="841"/>
      <c r="ERL16" s="841"/>
      <c r="ERM16" s="841"/>
      <c r="ERN16" s="841"/>
      <c r="ERO16" s="841"/>
      <c r="ERP16" s="841"/>
      <c r="ERQ16" s="841"/>
      <c r="ERR16" s="841"/>
      <c r="ERS16" s="841"/>
      <c r="ERT16" s="841"/>
      <c r="ERU16" s="841"/>
      <c r="ERV16" s="841"/>
      <c r="ERW16" s="841"/>
      <c r="ERX16" s="841"/>
      <c r="ERY16" s="841"/>
      <c r="ERZ16" s="841"/>
      <c r="ESA16" s="841"/>
      <c r="ESB16" s="841"/>
      <c r="ESC16" s="841"/>
      <c r="ESD16" s="841"/>
      <c r="ESE16" s="841"/>
      <c r="ESF16" s="841"/>
      <c r="ESG16" s="841"/>
      <c r="ESH16" s="841"/>
      <c r="ESI16" s="841"/>
      <c r="ESJ16" s="841"/>
      <c r="ESK16" s="841"/>
      <c r="ESL16" s="841"/>
      <c r="ESM16" s="841"/>
      <c r="ESN16" s="841"/>
      <c r="ESO16" s="841"/>
      <c r="ESP16" s="841"/>
      <c r="ESQ16" s="841"/>
      <c r="ESR16" s="841"/>
      <c r="ESS16" s="841"/>
      <c r="EST16" s="841"/>
      <c r="ESU16" s="841"/>
      <c r="ESV16" s="841"/>
      <c r="ESW16" s="841"/>
      <c r="ESX16" s="841"/>
      <c r="ESY16" s="841"/>
      <c r="ESZ16" s="841"/>
      <c r="ETA16" s="841"/>
      <c r="ETB16" s="841"/>
      <c r="ETC16" s="841"/>
      <c r="ETD16" s="841"/>
      <c r="ETE16" s="841"/>
      <c r="ETF16" s="841"/>
      <c r="ETG16" s="841"/>
      <c r="ETH16" s="841"/>
      <c r="ETI16" s="841"/>
      <c r="ETJ16" s="841"/>
      <c r="ETK16" s="841"/>
      <c r="ETL16" s="841"/>
      <c r="ETM16" s="841"/>
      <c r="ETN16" s="841"/>
      <c r="ETO16" s="841"/>
      <c r="ETP16" s="841"/>
      <c r="ETQ16" s="841"/>
      <c r="ETR16" s="841"/>
      <c r="ETS16" s="841"/>
      <c r="ETT16" s="841"/>
      <c r="ETU16" s="841"/>
      <c r="ETV16" s="841"/>
      <c r="ETW16" s="841"/>
      <c r="ETX16" s="841"/>
      <c r="ETY16" s="841"/>
      <c r="ETZ16" s="841"/>
      <c r="EUA16" s="841"/>
      <c r="EUB16" s="841"/>
      <c r="EUC16" s="841"/>
      <c r="EUD16" s="841"/>
      <c r="EUE16" s="841"/>
      <c r="EUF16" s="841"/>
      <c r="EUG16" s="841"/>
      <c r="EUH16" s="841"/>
      <c r="EUI16" s="841"/>
      <c r="EUJ16" s="841"/>
      <c r="EUK16" s="841"/>
      <c r="EUL16" s="841"/>
      <c r="EUM16" s="841"/>
      <c r="EUN16" s="841"/>
      <c r="EUO16" s="841"/>
      <c r="EUP16" s="841"/>
      <c r="EUQ16" s="841"/>
      <c r="EUR16" s="841"/>
      <c r="EUS16" s="841"/>
      <c r="EUT16" s="841"/>
      <c r="EUU16" s="841"/>
      <c r="EUV16" s="841"/>
      <c r="EUW16" s="841"/>
      <c r="EUX16" s="841"/>
      <c r="EUY16" s="841"/>
      <c r="EUZ16" s="841"/>
      <c r="EVA16" s="841"/>
      <c r="EVB16" s="841"/>
      <c r="EVC16" s="841"/>
      <c r="EVD16" s="841"/>
      <c r="EVE16" s="841"/>
      <c r="EVF16" s="841"/>
      <c r="EVG16" s="841"/>
      <c r="EVH16" s="841"/>
      <c r="EVI16" s="841"/>
      <c r="EVJ16" s="841"/>
      <c r="EVK16" s="841"/>
      <c r="EVL16" s="841"/>
      <c r="EVM16" s="841"/>
      <c r="EVN16" s="841"/>
      <c r="EVO16" s="841"/>
      <c r="EVP16" s="841"/>
      <c r="EVQ16" s="841"/>
      <c r="EVR16" s="841"/>
      <c r="EVS16" s="841"/>
      <c r="EVT16" s="841"/>
      <c r="EVU16" s="841"/>
      <c r="EVV16" s="841"/>
      <c r="EVW16" s="841"/>
      <c r="EVX16" s="841"/>
      <c r="EVY16" s="841"/>
      <c r="EVZ16" s="841"/>
      <c r="EWA16" s="841"/>
      <c r="EWB16" s="841"/>
      <c r="EWC16" s="841"/>
      <c r="EWD16" s="841"/>
      <c r="EWE16" s="841"/>
      <c r="EWF16" s="841"/>
      <c r="EWG16" s="841"/>
      <c r="EWH16" s="841"/>
      <c r="EWI16" s="841"/>
      <c r="EWJ16" s="841"/>
      <c r="EWK16" s="841"/>
      <c r="EWL16" s="841"/>
      <c r="EWM16" s="841"/>
      <c r="EWN16" s="841"/>
      <c r="EWO16" s="841"/>
      <c r="EWP16" s="841"/>
      <c r="EWQ16" s="841"/>
      <c r="EWR16" s="841"/>
      <c r="EWS16" s="841"/>
      <c r="EWT16" s="841"/>
      <c r="EWU16" s="841"/>
      <c r="EWV16" s="841"/>
      <c r="EWW16" s="841"/>
      <c r="EWX16" s="841"/>
      <c r="EWY16" s="841"/>
      <c r="EWZ16" s="841"/>
      <c r="EXA16" s="841"/>
      <c r="EXB16" s="841"/>
      <c r="EXC16" s="841"/>
      <c r="EXD16" s="841"/>
      <c r="EXE16" s="841"/>
      <c r="EXF16" s="841"/>
      <c r="EXG16" s="841"/>
      <c r="EXH16" s="841"/>
      <c r="EXI16" s="841"/>
      <c r="EXJ16" s="841"/>
      <c r="EXK16" s="841"/>
      <c r="EXL16" s="841"/>
      <c r="EXM16" s="841"/>
      <c r="EXN16" s="841"/>
      <c r="EXO16" s="841"/>
      <c r="EXP16" s="841"/>
      <c r="EXQ16" s="841"/>
      <c r="EXR16" s="841"/>
      <c r="EXS16" s="841"/>
      <c r="EXT16" s="841"/>
      <c r="EXU16" s="841"/>
      <c r="EXV16" s="841"/>
      <c r="EXW16" s="841"/>
      <c r="EXX16" s="841"/>
      <c r="EXY16" s="841"/>
      <c r="EXZ16" s="841"/>
      <c r="EYA16" s="841"/>
      <c r="EYB16" s="841"/>
      <c r="EYC16" s="841"/>
      <c r="EYD16" s="841"/>
      <c r="EYE16" s="841"/>
      <c r="EYF16" s="841"/>
      <c r="EYG16" s="841"/>
      <c r="EYH16" s="841"/>
      <c r="EYI16" s="841"/>
      <c r="EYJ16" s="841"/>
      <c r="EYK16" s="841"/>
      <c r="EYL16" s="841"/>
      <c r="EYM16" s="841"/>
      <c r="EYN16" s="841"/>
      <c r="EYO16" s="841"/>
      <c r="EYP16" s="841"/>
      <c r="EYQ16" s="841"/>
      <c r="EYR16" s="841"/>
      <c r="EYS16" s="841"/>
      <c r="EYT16" s="841"/>
      <c r="EYU16" s="841"/>
      <c r="EYV16" s="841"/>
      <c r="EYW16" s="841"/>
      <c r="EYX16" s="841"/>
      <c r="EYY16" s="841"/>
      <c r="EYZ16" s="841"/>
      <c r="EZA16" s="841"/>
      <c r="EZB16" s="841"/>
      <c r="EZC16" s="841"/>
      <c r="EZD16" s="841"/>
      <c r="EZE16" s="841"/>
      <c r="EZF16" s="841"/>
      <c r="EZG16" s="841"/>
      <c r="EZH16" s="841"/>
      <c r="EZI16" s="841"/>
      <c r="EZJ16" s="841"/>
      <c r="EZK16" s="841"/>
      <c r="EZL16" s="841"/>
      <c r="EZM16" s="841"/>
      <c r="EZN16" s="841"/>
      <c r="EZO16" s="841"/>
      <c r="EZP16" s="841"/>
      <c r="EZQ16" s="841"/>
      <c r="EZR16" s="841"/>
      <c r="EZS16" s="841"/>
      <c r="EZT16" s="841"/>
      <c r="EZU16" s="841"/>
      <c r="EZV16" s="841"/>
      <c r="EZW16" s="841"/>
      <c r="EZX16" s="841"/>
      <c r="EZY16" s="841"/>
      <c r="EZZ16" s="841"/>
      <c r="FAA16" s="841"/>
      <c r="FAB16" s="841"/>
      <c r="FAC16" s="841"/>
      <c r="FAD16" s="841"/>
      <c r="FAE16" s="841"/>
      <c r="FAF16" s="841"/>
      <c r="FAG16" s="841"/>
      <c r="FAH16" s="841"/>
      <c r="FAI16" s="841"/>
      <c r="FAJ16" s="841"/>
      <c r="FAK16" s="841"/>
      <c r="FAL16" s="841"/>
      <c r="FAM16" s="841"/>
      <c r="FAN16" s="841"/>
      <c r="FAO16" s="841"/>
      <c r="FAP16" s="841"/>
      <c r="FAQ16" s="841"/>
      <c r="FAR16" s="841"/>
      <c r="FAS16" s="841"/>
      <c r="FAT16" s="841"/>
      <c r="FAU16" s="841"/>
      <c r="FAV16" s="841"/>
      <c r="FAW16" s="841"/>
      <c r="FAX16" s="841"/>
      <c r="FAY16" s="841"/>
      <c r="FAZ16" s="841"/>
      <c r="FBA16" s="841"/>
      <c r="FBB16" s="841"/>
      <c r="FBC16" s="841"/>
      <c r="FBD16" s="841"/>
      <c r="FBE16" s="841"/>
      <c r="FBF16" s="841"/>
      <c r="FBG16" s="841"/>
      <c r="FBH16" s="841"/>
      <c r="FBI16" s="841"/>
      <c r="FBJ16" s="841"/>
      <c r="FBK16" s="841"/>
      <c r="FBL16" s="841"/>
      <c r="FBM16" s="841"/>
      <c r="FBN16" s="841"/>
      <c r="FBO16" s="841"/>
      <c r="FBP16" s="841"/>
      <c r="FBQ16" s="841"/>
      <c r="FBR16" s="841"/>
      <c r="FBS16" s="841"/>
      <c r="FBT16" s="841"/>
      <c r="FBU16" s="841"/>
      <c r="FBV16" s="841"/>
      <c r="FBW16" s="841"/>
      <c r="FBX16" s="841"/>
      <c r="FBY16" s="841"/>
      <c r="FBZ16" s="841"/>
      <c r="FCA16" s="841"/>
      <c r="FCB16" s="841"/>
      <c r="FCC16" s="841"/>
      <c r="FCD16" s="841"/>
      <c r="FCE16" s="841"/>
      <c r="FCF16" s="841"/>
      <c r="FCG16" s="841"/>
      <c r="FCH16" s="841"/>
      <c r="FCI16" s="841"/>
      <c r="FCJ16" s="841"/>
      <c r="FCK16" s="841"/>
      <c r="FCL16" s="841"/>
      <c r="FCM16" s="841"/>
      <c r="FCN16" s="841"/>
      <c r="FCO16" s="841"/>
      <c r="FCP16" s="841"/>
      <c r="FCQ16" s="841"/>
      <c r="FCR16" s="841"/>
      <c r="FCS16" s="841"/>
      <c r="FCT16" s="841"/>
      <c r="FCU16" s="841"/>
      <c r="FCV16" s="841"/>
      <c r="FCW16" s="841"/>
      <c r="FCX16" s="841"/>
      <c r="FCY16" s="841"/>
      <c r="FCZ16" s="841"/>
      <c r="FDA16" s="841"/>
      <c r="FDB16" s="841"/>
      <c r="FDC16" s="841"/>
      <c r="FDD16" s="841"/>
      <c r="FDE16" s="841"/>
      <c r="FDF16" s="841"/>
      <c r="FDG16" s="841"/>
      <c r="FDH16" s="841"/>
      <c r="FDI16" s="841"/>
      <c r="FDJ16" s="841"/>
      <c r="FDK16" s="841"/>
      <c r="FDL16" s="841"/>
      <c r="FDM16" s="841"/>
      <c r="FDN16" s="841"/>
      <c r="FDO16" s="841"/>
      <c r="FDP16" s="841"/>
      <c r="FDQ16" s="841"/>
      <c r="FDR16" s="841"/>
      <c r="FDS16" s="841"/>
      <c r="FDT16" s="841"/>
      <c r="FDU16" s="841"/>
      <c r="FDV16" s="841"/>
      <c r="FDW16" s="841"/>
      <c r="FDX16" s="841"/>
      <c r="FDY16" s="841"/>
      <c r="FDZ16" s="841"/>
      <c r="FEA16" s="841"/>
      <c r="FEB16" s="841"/>
      <c r="FEC16" s="841"/>
      <c r="FED16" s="841"/>
      <c r="FEE16" s="841"/>
      <c r="FEF16" s="841"/>
      <c r="FEG16" s="841"/>
      <c r="FEH16" s="841"/>
      <c r="FEI16" s="841"/>
      <c r="FEJ16" s="841"/>
      <c r="FEK16" s="841"/>
      <c r="FEL16" s="841"/>
      <c r="FEM16" s="841"/>
      <c r="FEN16" s="841"/>
      <c r="FEO16" s="841"/>
      <c r="FEP16" s="841"/>
      <c r="FEQ16" s="841"/>
      <c r="FER16" s="841"/>
      <c r="FES16" s="841"/>
      <c r="FET16" s="841"/>
      <c r="FEU16" s="841"/>
      <c r="FEV16" s="841"/>
      <c r="FEW16" s="841"/>
      <c r="FEX16" s="841"/>
      <c r="FEY16" s="841"/>
      <c r="FEZ16" s="841"/>
      <c r="FFA16" s="841"/>
      <c r="FFB16" s="841"/>
      <c r="FFC16" s="841"/>
      <c r="FFD16" s="841"/>
      <c r="FFE16" s="841"/>
      <c r="FFF16" s="841"/>
      <c r="FFG16" s="841"/>
      <c r="FFH16" s="841"/>
      <c r="FFI16" s="841"/>
      <c r="FFJ16" s="841"/>
      <c r="FFK16" s="841"/>
      <c r="FFL16" s="841"/>
      <c r="FFM16" s="841"/>
      <c r="FFN16" s="841"/>
      <c r="FFO16" s="841"/>
      <c r="FFP16" s="841"/>
      <c r="FFQ16" s="841"/>
      <c r="FFR16" s="841"/>
      <c r="FFS16" s="841"/>
      <c r="FFT16" s="841"/>
      <c r="FFU16" s="841"/>
      <c r="FFV16" s="841"/>
      <c r="FFW16" s="841"/>
      <c r="FFX16" s="841"/>
      <c r="FFY16" s="841"/>
      <c r="FFZ16" s="841"/>
      <c r="FGA16" s="841"/>
      <c r="FGB16" s="841"/>
      <c r="FGC16" s="841"/>
      <c r="FGD16" s="841"/>
      <c r="FGE16" s="841"/>
      <c r="FGF16" s="841"/>
      <c r="FGG16" s="841"/>
      <c r="FGH16" s="841"/>
      <c r="FGI16" s="841"/>
      <c r="FGJ16" s="841"/>
      <c r="FGK16" s="841"/>
      <c r="FGL16" s="841"/>
      <c r="FGM16" s="841"/>
      <c r="FGN16" s="841"/>
      <c r="FGO16" s="841"/>
      <c r="FGP16" s="841"/>
      <c r="FGQ16" s="841"/>
      <c r="FGR16" s="841"/>
      <c r="FGS16" s="841"/>
      <c r="FGT16" s="841"/>
      <c r="FGU16" s="841"/>
      <c r="FGV16" s="841"/>
      <c r="FGW16" s="841"/>
      <c r="FGX16" s="841"/>
      <c r="FGY16" s="841"/>
      <c r="FGZ16" s="841"/>
      <c r="FHA16" s="841"/>
      <c r="FHB16" s="841"/>
      <c r="FHC16" s="841"/>
      <c r="FHD16" s="841"/>
      <c r="FHE16" s="841"/>
      <c r="FHF16" s="841"/>
      <c r="FHG16" s="841"/>
      <c r="FHH16" s="841"/>
      <c r="FHI16" s="841"/>
      <c r="FHJ16" s="841"/>
      <c r="FHK16" s="841"/>
      <c r="FHL16" s="841"/>
      <c r="FHM16" s="841"/>
      <c r="FHN16" s="841"/>
      <c r="FHO16" s="841"/>
      <c r="FHP16" s="841"/>
      <c r="FHQ16" s="841"/>
      <c r="FHR16" s="841"/>
      <c r="FHS16" s="841"/>
      <c r="FHT16" s="841"/>
      <c r="FHU16" s="841"/>
      <c r="FHV16" s="841"/>
      <c r="FHW16" s="841"/>
      <c r="FHX16" s="841"/>
      <c r="FHY16" s="841"/>
      <c r="FHZ16" s="841"/>
      <c r="FIA16" s="841"/>
      <c r="FIB16" s="841"/>
      <c r="FIC16" s="841"/>
      <c r="FID16" s="841"/>
      <c r="FIE16" s="841"/>
      <c r="FIF16" s="841"/>
      <c r="FIG16" s="841"/>
      <c r="FIH16" s="841"/>
      <c r="FII16" s="841"/>
      <c r="FIJ16" s="841"/>
      <c r="FIK16" s="841"/>
      <c r="FIL16" s="841"/>
      <c r="FIM16" s="841"/>
      <c r="FIN16" s="841"/>
      <c r="FIO16" s="841"/>
      <c r="FIP16" s="841"/>
      <c r="FIQ16" s="841"/>
      <c r="FIR16" s="841"/>
      <c r="FIS16" s="841"/>
      <c r="FIT16" s="841"/>
      <c r="FIU16" s="841"/>
      <c r="FIV16" s="841"/>
      <c r="FIW16" s="841"/>
      <c r="FIX16" s="841"/>
      <c r="FIY16" s="841"/>
      <c r="FIZ16" s="841"/>
      <c r="FJA16" s="841"/>
      <c r="FJB16" s="841"/>
      <c r="FJC16" s="841"/>
      <c r="FJD16" s="841"/>
      <c r="FJE16" s="841"/>
      <c r="FJF16" s="841"/>
      <c r="FJG16" s="841"/>
      <c r="FJH16" s="841"/>
      <c r="FJI16" s="841"/>
      <c r="FJJ16" s="841"/>
      <c r="FJK16" s="841"/>
      <c r="FJL16" s="841"/>
      <c r="FJM16" s="841"/>
      <c r="FJN16" s="841"/>
      <c r="FJO16" s="841"/>
      <c r="FJP16" s="841"/>
      <c r="FJQ16" s="841"/>
      <c r="FJR16" s="841"/>
      <c r="FJS16" s="841"/>
      <c r="FJT16" s="841"/>
      <c r="FJU16" s="841"/>
      <c r="FJV16" s="841"/>
      <c r="FJW16" s="841"/>
      <c r="FJX16" s="841"/>
      <c r="FJY16" s="841"/>
      <c r="FJZ16" s="841"/>
      <c r="FKA16" s="841"/>
      <c r="FKB16" s="841"/>
      <c r="FKC16" s="841"/>
      <c r="FKD16" s="841"/>
      <c r="FKE16" s="841"/>
      <c r="FKF16" s="841"/>
      <c r="FKG16" s="841"/>
      <c r="FKH16" s="841"/>
      <c r="FKI16" s="841"/>
      <c r="FKJ16" s="841"/>
      <c r="FKK16" s="841"/>
      <c r="FKL16" s="841"/>
      <c r="FKM16" s="841"/>
      <c r="FKN16" s="841"/>
      <c r="FKO16" s="841"/>
      <c r="FKP16" s="841"/>
      <c r="FKQ16" s="841"/>
      <c r="FKR16" s="841"/>
      <c r="FKS16" s="841"/>
      <c r="FKT16" s="841"/>
      <c r="FKU16" s="841"/>
      <c r="FKV16" s="841"/>
      <c r="FKW16" s="841"/>
      <c r="FKX16" s="841"/>
      <c r="FKY16" s="841"/>
      <c r="FKZ16" s="841"/>
      <c r="FLA16" s="841"/>
      <c r="FLB16" s="841"/>
      <c r="FLC16" s="841"/>
      <c r="FLD16" s="841"/>
      <c r="FLE16" s="841"/>
      <c r="FLF16" s="841"/>
      <c r="FLG16" s="841"/>
      <c r="FLH16" s="841"/>
      <c r="FLI16" s="841"/>
      <c r="FLJ16" s="841"/>
      <c r="FLK16" s="841"/>
      <c r="FLL16" s="841"/>
      <c r="FLM16" s="841"/>
      <c r="FLN16" s="841"/>
      <c r="FLO16" s="841"/>
      <c r="FLP16" s="841"/>
      <c r="FLQ16" s="841"/>
      <c r="FLR16" s="841"/>
      <c r="FLS16" s="841"/>
      <c r="FLT16" s="841"/>
      <c r="FLU16" s="841"/>
      <c r="FLV16" s="841"/>
      <c r="FLW16" s="841"/>
      <c r="FLX16" s="841"/>
      <c r="FLY16" s="841"/>
      <c r="FLZ16" s="841"/>
      <c r="FMA16" s="841"/>
      <c r="FMB16" s="841"/>
      <c r="FMC16" s="841"/>
      <c r="FMD16" s="841"/>
      <c r="FME16" s="841"/>
      <c r="FMF16" s="841"/>
      <c r="FMG16" s="841"/>
      <c r="FMH16" s="841"/>
      <c r="FMI16" s="841"/>
      <c r="FMJ16" s="841"/>
      <c r="FMK16" s="841"/>
      <c r="FML16" s="841"/>
      <c r="FMM16" s="841"/>
      <c r="FMN16" s="841"/>
      <c r="FMO16" s="841"/>
      <c r="FMP16" s="841"/>
      <c r="FMQ16" s="841"/>
      <c r="FMR16" s="841"/>
      <c r="FMS16" s="841"/>
      <c r="FMT16" s="841"/>
      <c r="FMU16" s="841"/>
      <c r="FMV16" s="841"/>
      <c r="FMW16" s="841"/>
      <c r="FMX16" s="841"/>
      <c r="FMY16" s="841"/>
      <c r="FMZ16" s="841"/>
      <c r="FNA16" s="841"/>
      <c r="FNB16" s="841"/>
      <c r="FNC16" s="841"/>
      <c r="FND16" s="841"/>
      <c r="FNE16" s="841"/>
      <c r="FNF16" s="841"/>
      <c r="FNG16" s="841"/>
      <c r="FNH16" s="841"/>
      <c r="FNI16" s="841"/>
      <c r="FNJ16" s="841"/>
      <c r="FNK16" s="841"/>
      <c r="FNL16" s="841"/>
      <c r="FNM16" s="841"/>
      <c r="FNN16" s="841"/>
      <c r="FNO16" s="841"/>
      <c r="FNP16" s="841"/>
      <c r="FNQ16" s="841"/>
      <c r="FNR16" s="841"/>
      <c r="FNS16" s="841"/>
      <c r="FNT16" s="841"/>
      <c r="FNU16" s="841"/>
      <c r="FNV16" s="841"/>
      <c r="FNW16" s="841"/>
      <c r="FNX16" s="841"/>
      <c r="FNY16" s="841"/>
      <c r="FNZ16" s="841"/>
      <c r="FOA16" s="841"/>
      <c r="FOB16" s="841"/>
      <c r="FOC16" s="841"/>
      <c r="FOD16" s="841"/>
      <c r="FOE16" s="841"/>
      <c r="FOF16" s="841"/>
      <c r="FOG16" s="841"/>
      <c r="FOH16" s="841"/>
      <c r="FOI16" s="841"/>
      <c r="FOJ16" s="841"/>
      <c r="FOK16" s="841"/>
      <c r="FOL16" s="841"/>
      <c r="FOM16" s="841"/>
      <c r="FON16" s="841"/>
      <c r="FOO16" s="841"/>
      <c r="FOP16" s="841"/>
      <c r="FOQ16" s="841"/>
      <c r="FOR16" s="841"/>
      <c r="FOS16" s="841"/>
      <c r="FOT16" s="841"/>
      <c r="FOU16" s="841"/>
      <c r="FOV16" s="841"/>
      <c r="FOW16" s="841"/>
      <c r="FOX16" s="841"/>
      <c r="FOY16" s="841"/>
      <c r="FOZ16" s="841"/>
      <c r="FPA16" s="841"/>
      <c r="FPB16" s="841"/>
      <c r="FPC16" s="841"/>
      <c r="FPD16" s="841"/>
      <c r="FPE16" s="841"/>
      <c r="FPF16" s="841"/>
      <c r="FPG16" s="841"/>
      <c r="FPH16" s="841"/>
      <c r="FPI16" s="841"/>
      <c r="FPJ16" s="841"/>
      <c r="FPK16" s="841"/>
      <c r="FPL16" s="841"/>
      <c r="FPM16" s="841"/>
      <c r="FPN16" s="841"/>
      <c r="FPO16" s="841"/>
      <c r="FPP16" s="841"/>
      <c r="FPQ16" s="841"/>
      <c r="FPR16" s="841"/>
      <c r="FPS16" s="841"/>
      <c r="FPT16" s="841"/>
      <c r="FPU16" s="841"/>
      <c r="FPV16" s="841"/>
      <c r="FPW16" s="841"/>
      <c r="FPX16" s="841"/>
      <c r="FPY16" s="841"/>
      <c r="FPZ16" s="841"/>
      <c r="FQA16" s="841"/>
      <c r="FQB16" s="841"/>
      <c r="FQC16" s="841"/>
      <c r="FQD16" s="841"/>
      <c r="FQE16" s="841"/>
      <c r="FQF16" s="841"/>
      <c r="FQG16" s="841"/>
      <c r="FQH16" s="841"/>
      <c r="FQI16" s="841"/>
      <c r="FQJ16" s="841"/>
      <c r="FQK16" s="841"/>
      <c r="FQL16" s="841"/>
      <c r="FQM16" s="841"/>
      <c r="FQN16" s="841"/>
      <c r="FQO16" s="841"/>
      <c r="FQP16" s="841"/>
      <c r="FQQ16" s="841"/>
      <c r="FQR16" s="841"/>
      <c r="FQS16" s="841"/>
      <c r="FQT16" s="841"/>
      <c r="FQU16" s="841"/>
      <c r="FQV16" s="841"/>
      <c r="FQW16" s="841"/>
      <c r="FQX16" s="841"/>
      <c r="FQY16" s="841"/>
      <c r="FQZ16" s="841"/>
      <c r="FRA16" s="841"/>
      <c r="FRB16" s="841"/>
      <c r="FRC16" s="841"/>
      <c r="FRD16" s="841"/>
      <c r="FRE16" s="841"/>
      <c r="FRF16" s="841"/>
      <c r="FRG16" s="841"/>
      <c r="FRH16" s="841"/>
      <c r="FRI16" s="841"/>
      <c r="FRJ16" s="841"/>
      <c r="FRK16" s="841"/>
      <c r="FRL16" s="841"/>
      <c r="FRM16" s="841"/>
      <c r="FRN16" s="841"/>
      <c r="FRO16" s="841"/>
      <c r="FRP16" s="841"/>
      <c r="FRQ16" s="841"/>
      <c r="FRR16" s="841"/>
      <c r="FRS16" s="841"/>
      <c r="FRT16" s="841"/>
      <c r="FRU16" s="841"/>
      <c r="FRV16" s="841"/>
      <c r="FRW16" s="841"/>
      <c r="FRX16" s="841"/>
      <c r="FRY16" s="841"/>
      <c r="FRZ16" s="841"/>
      <c r="FSA16" s="841"/>
      <c r="FSB16" s="841"/>
      <c r="FSC16" s="841"/>
      <c r="FSD16" s="841"/>
      <c r="FSE16" s="841"/>
      <c r="FSF16" s="841"/>
      <c r="FSG16" s="841"/>
      <c r="FSH16" s="841"/>
      <c r="FSI16" s="841"/>
      <c r="FSJ16" s="841"/>
      <c r="FSK16" s="841"/>
      <c r="FSL16" s="841"/>
      <c r="FSM16" s="841"/>
      <c r="FSN16" s="841"/>
      <c r="FSO16" s="841"/>
      <c r="FSP16" s="841"/>
      <c r="FSQ16" s="841"/>
      <c r="FSR16" s="841"/>
      <c r="FSS16" s="841"/>
      <c r="FST16" s="841"/>
      <c r="FSU16" s="841"/>
      <c r="FSV16" s="841"/>
      <c r="FSW16" s="841"/>
      <c r="FSX16" s="841"/>
      <c r="FSY16" s="841"/>
      <c r="FSZ16" s="841"/>
      <c r="FTA16" s="841"/>
      <c r="FTB16" s="841"/>
      <c r="FTC16" s="841"/>
      <c r="FTD16" s="841"/>
      <c r="FTE16" s="841"/>
      <c r="FTF16" s="841"/>
      <c r="FTG16" s="841"/>
      <c r="FTH16" s="841"/>
      <c r="FTI16" s="841"/>
      <c r="FTJ16" s="841"/>
      <c r="FTK16" s="841"/>
      <c r="FTL16" s="841"/>
      <c r="FTM16" s="841"/>
      <c r="FTN16" s="841"/>
      <c r="FTO16" s="841"/>
      <c r="FTP16" s="841"/>
      <c r="FTQ16" s="841"/>
      <c r="FTR16" s="841"/>
      <c r="FTS16" s="841"/>
      <c r="FTT16" s="841"/>
      <c r="FTU16" s="841"/>
      <c r="FTV16" s="841"/>
      <c r="FTW16" s="841"/>
      <c r="FTX16" s="841"/>
      <c r="FTY16" s="841"/>
      <c r="FTZ16" s="841"/>
      <c r="FUA16" s="841"/>
      <c r="FUB16" s="841"/>
      <c r="FUC16" s="841"/>
      <c r="FUD16" s="841"/>
      <c r="FUE16" s="841"/>
      <c r="FUF16" s="841"/>
      <c r="FUG16" s="841"/>
      <c r="FUH16" s="841"/>
      <c r="FUI16" s="841"/>
      <c r="FUJ16" s="841"/>
      <c r="FUK16" s="841"/>
      <c r="FUL16" s="841"/>
      <c r="FUM16" s="841"/>
      <c r="FUN16" s="841"/>
      <c r="FUO16" s="841"/>
      <c r="FUP16" s="841"/>
      <c r="FUQ16" s="841"/>
      <c r="FUR16" s="841"/>
      <c r="FUS16" s="841"/>
      <c r="FUT16" s="841"/>
      <c r="FUU16" s="841"/>
      <c r="FUV16" s="841"/>
      <c r="FUW16" s="841"/>
      <c r="FUX16" s="841"/>
      <c r="FUY16" s="841"/>
      <c r="FUZ16" s="841"/>
      <c r="FVA16" s="841"/>
      <c r="FVB16" s="841"/>
      <c r="FVC16" s="841"/>
      <c r="FVD16" s="841"/>
      <c r="FVE16" s="841"/>
      <c r="FVF16" s="841"/>
      <c r="FVG16" s="841"/>
      <c r="FVH16" s="841"/>
      <c r="FVI16" s="841"/>
      <c r="FVJ16" s="841"/>
      <c r="FVK16" s="841"/>
      <c r="FVL16" s="841"/>
      <c r="FVM16" s="841"/>
      <c r="FVN16" s="841"/>
      <c r="FVO16" s="841"/>
      <c r="FVP16" s="841"/>
      <c r="FVQ16" s="841"/>
      <c r="FVR16" s="841"/>
      <c r="FVS16" s="841"/>
      <c r="FVT16" s="841"/>
      <c r="FVU16" s="841"/>
      <c r="FVV16" s="841"/>
      <c r="FVW16" s="841"/>
      <c r="FVX16" s="841"/>
      <c r="FVY16" s="841"/>
      <c r="FVZ16" s="841"/>
      <c r="FWA16" s="841"/>
      <c r="FWB16" s="841"/>
      <c r="FWC16" s="841"/>
      <c r="FWD16" s="841"/>
      <c r="FWE16" s="841"/>
      <c r="FWF16" s="841"/>
      <c r="FWG16" s="841"/>
      <c r="FWH16" s="841"/>
      <c r="FWI16" s="841"/>
      <c r="FWJ16" s="841"/>
      <c r="FWK16" s="841"/>
      <c r="FWL16" s="841"/>
      <c r="FWM16" s="841"/>
      <c r="FWN16" s="841"/>
      <c r="FWO16" s="841"/>
      <c r="FWP16" s="841"/>
      <c r="FWQ16" s="841"/>
      <c r="FWR16" s="841"/>
      <c r="FWS16" s="841"/>
      <c r="FWT16" s="841"/>
      <c r="FWU16" s="841"/>
      <c r="FWV16" s="841"/>
      <c r="FWW16" s="841"/>
      <c r="FWX16" s="841"/>
      <c r="FWY16" s="841"/>
      <c r="FWZ16" s="841"/>
      <c r="FXA16" s="841"/>
      <c r="FXB16" s="841"/>
      <c r="FXC16" s="841"/>
      <c r="FXD16" s="841"/>
      <c r="FXE16" s="841"/>
      <c r="FXF16" s="841"/>
      <c r="FXG16" s="841"/>
      <c r="FXH16" s="841"/>
      <c r="FXI16" s="841"/>
      <c r="FXJ16" s="841"/>
      <c r="FXK16" s="841"/>
      <c r="FXL16" s="841"/>
      <c r="FXM16" s="841"/>
      <c r="FXN16" s="841"/>
      <c r="FXO16" s="841"/>
      <c r="FXP16" s="841"/>
      <c r="FXQ16" s="841"/>
      <c r="FXR16" s="841"/>
      <c r="FXS16" s="841"/>
      <c r="FXT16" s="841"/>
      <c r="FXU16" s="841"/>
      <c r="FXV16" s="841"/>
      <c r="FXW16" s="841"/>
      <c r="FXX16" s="841"/>
      <c r="FXY16" s="841"/>
      <c r="FXZ16" s="841"/>
      <c r="FYA16" s="841"/>
      <c r="FYB16" s="841"/>
      <c r="FYC16" s="841"/>
      <c r="FYD16" s="841"/>
      <c r="FYE16" s="841"/>
      <c r="FYF16" s="841"/>
      <c r="FYG16" s="841"/>
      <c r="FYH16" s="841"/>
      <c r="FYI16" s="841"/>
      <c r="FYJ16" s="841"/>
      <c r="FYK16" s="841"/>
      <c r="FYL16" s="841"/>
      <c r="FYM16" s="841"/>
      <c r="FYN16" s="841"/>
      <c r="FYO16" s="841"/>
      <c r="FYP16" s="841"/>
      <c r="FYQ16" s="841"/>
      <c r="FYR16" s="841"/>
      <c r="FYS16" s="841"/>
      <c r="FYT16" s="841"/>
      <c r="FYU16" s="841"/>
      <c r="FYV16" s="841"/>
      <c r="FYW16" s="841"/>
      <c r="FYX16" s="841"/>
      <c r="FYY16" s="841"/>
      <c r="FYZ16" s="841"/>
      <c r="FZA16" s="841"/>
      <c r="FZB16" s="841"/>
      <c r="FZC16" s="841"/>
      <c r="FZD16" s="841"/>
      <c r="FZE16" s="841"/>
      <c r="FZF16" s="841"/>
      <c r="FZG16" s="841"/>
      <c r="FZH16" s="841"/>
      <c r="FZI16" s="841"/>
      <c r="FZJ16" s="841"/>
      <c r="FZK16" s="841"/>
      <c r="FZL16" s="841"/>
      <c r="FZM16" s="841"/>
      <c r="FZN16" s="841"/>
      <c r="FZO16" s="841"/>
      <c r="FZP16" s="841"/>
      <c r="FZQ16" s="841"/>
      <c r="FZR16" s="841"/>
      <c r="FZS16" s="841"/>
      <c r="FZT16" s="841"/>
      <c r="FZU16" s="841"/>
      <c r="FZV16" s="841"/>
      <c r="FZW16" s="841"/>
      <c r="FZX16" s="841"/>
      <c r="FZY16" s="841"/>
      <c r="FZZ16" s="841"/>
      <c r="GAA16" s="841"/>
      <c r="GAB16" s="841"/>
      <c r="GAC16" s="841"/>
      <c r="GAD16" s="841"/>
      <c r="GAE16" s="841"/>
      <c r="GAF16" s="841"/>
      <c r="GAG16" s="841"/>
      <c r="GAH16" s="841"/>
      <c r="GAI16" s="841"/>
      <c r="GAJ16" s="841"/>
      <c r="GAK16" s="841"/>
      <c r="GAL16" s="841"/>
      <c r="GAM16" s="841"/>
      <c r="GAN16" s="841"/>
      <c r="GAO16" s="841"/>
      <c r="GAP16" s="841"/>
      <c r="GAQ16" s="841"/>
      <c r="GAR16" s="841"/>
      <c r="GAS16" s="841"/>
      <c r="GAT16" s="841"/>
      <c r="GAU16" s="841"/>
      <c r="GAV16" s="841"/>
      <c r="GAW16" s="841"/>
      <c r="GAX16" s="841"/>
      <c r="GAY16" s="841"/>
      <c r="GAZ16" s="841"/>
      <c r="GBA16" s="841"/>
      <c r="GBB16" s="841"/>
      <c r="GBC16" s="841"/>
      <c r="GBD16" s="841"/>
      <c r="GBE16" s="841"/>
      <c r="GBF16" s="841"/>
      <c r="GBG16" s="841"/>
      <c r="GBH16" s="841"/>
      <c r="GBI16" s="841"/>
      <c r="GBJ16" s="841"/>
      <c r="GBK16" s="841"/>
      <c r="GBL16" s="841"/>
      <c r="GBM16" s="841"/>
      <c r="GBN16" s="841"/>
      <c r="GBO16" s="841"/>
      <c r="GBP16" s="841"/>
      <c r="GBQ16" s="841"/>
      <c r="GBR16" s="841"/>
      <c r="GBS16" s="841"/>
      <c r="GBT16" s="841"/>
      <c r="GBU16" s="841"/>
      <c r="GBV16" s="841"/>
      <c r="GBW16" s="841"/>
      <c r="GBX16" s="841"/>
      <c r="GBY16" s="841"/>
      <c r="GBZ16" s="841"/>
      <c r="GCA16" s="841"/>
      <c r="GCB16" s="841"/>
      <c r="GCC16" s="841"/>
      <c r="GCD16" s="841"/>
      <c r="GCE16" s="841"/>
      <c r="GCF16" s="841"/>
      <c r="GCG16" s="841"/>
      <c r="GCH16" s="841"/>
      <c r="GCI16" s="841"/>
      <c r="GCJ16" s="841"/>
      <c r="GCK16" s="841"/>
      <c r="GCL16" s="841"/>
      <c r="GCM16" s="841"/>
      <c r="GCN16" s="841"/>
      <c r="GCO16" s="841"/>
      <c r="GCP16" s="841"/>
      <c r="GCQ16" s="841"/>
      <c r="GCR16" s="841"/>
      <c r="GCS16" s="841"/>
      <c r="GCT16" s="841"/>
      <c r="GCU16" s="841"/>
      <c r="GCV16" s="841"/>
      <c r="GCW16" s="841"/>
      <c r="GCX16" s="841"/>
      <c r="GCY16" s="841"/>
      <c r="GCZ16" s="841"/>
      <c r="GDA16" s="841"/>
      <c r="GDB16" s="841"/>
      <c r="GDC16" s="841"/>
      <c r="GDD16" s="841"/>
      <c r="GDE16" s="841"/>
      <c r="GDF16" s="841"/>
      <c r="GDG16" s="841"/>
      <c r="GDH16" s="841"/>
      <c r="GDI16" s="841"/>
      <c r="GDJ16" s="841"/>
      <c r="GDK16" s="841"/>
      <c r="GDL16" s="841"/>
      <c r="GDM16" s="841"/>
      <c r="GDN16" s="841"/>
      <c r="GDO16" s="841"/>
      <c r="GDP16" s="841"/>
      <c r="GDQ16" s="841"/>
      <c r="GDR16" s="841"/>
      <c r="GDS16" s="841"/>
      <c r="GDT16" s="841"/>
      <c r="GDU16" s="841"/>
      <c r="GDV16" s="841"/>
      <c r="GDW16" s="841"/>
      <c r="GDX16" s="841"/>
      <c r="GDY16" s="841"/>
      <c r="GDZ16" s="841"/>
      <c r="GEA16" s="841"/>
      <c r="GEB16" s="841"/>
      <c r="GEC16" s="841"/>
      <c r="GED16" s="841"/>
      <c r="GEE16" s="841"/>
      <c r="GEF16" s="841"/>
      <c r="GEG16" s="841"/>
      <c r="GEH16" s="841"/>
      <c r="GEI16" s="841"/>
      <c r="GEJ16" s="841"/>
      <c r="GEK16" s="841"/>
      <c r="GEL16" s="841"/>
      <c r="GEM16" s="841"/>
      <c r="GEN16" s="841"/>
      <c r="GEO16" s="841"/>
      <c r="GEP16" s="841"/>
      <c r="GEQ16" s="841"/>
      <c r="GER16" s="841"/>
      <c r="GES16" s="841"/>
      <c r="GET16" s="841"/>
      <c r="GEU16" s="841"/>
      <c r="GEV16" s="841"/>
      <c r="GEW16" s="841"/>
      <c r="GEX16" s="841"/>
      <c r="GEY16" s="841"/>
      <c r="GEZ16" s="841"/>
      <c r="GFA16" s="841"/>
      <c r="GFB16" s="841"/>
      <c r="GFC16" s="841"/>
      <c r="GFD16" s="841"/>
      <c r="GFE16" s="841"/>
      <c r="GFF16" s="841"/>
      <c r="GFG16" s="841"/>
      <c r="GFH16" s="841"/>
      <c r="GFI16" s="841"/>
      <c r="GFJ16" s="841"/>
      <c r="GFK16" s="841"/>
      <c r="GFL16" s="841"/>
      <c r="GFM16" s="841"/>
      <c r="GFN16" s="841"/>
      <c r="GFO16" s="841"/>
      <c r="GFP16" s="841"/>
      <c r="GFQ16" s="841"/>
      <c r="GFR16" s="841"/>
      <c r="GFS16" s="841"/>
      <c r="GFT16" s="841"/>
      <c r="GFU16" s="841"/>
      <c r="GFV16" s="841"/>
      <c r="GFW16" s="841"/>
      <c r="GFX16" s="841"/>
      <c r="GFY16" s="841"/>
      <c r="GFZ16" s="841"/>
      <c r="GGA16" s="841"/>
      <c r="GGB16" s="841"/>
      <c r="GGC16" s="841"/>
      <c r="GGD16" s="841"/>
      <c r="GGE16" s="841"/>
      <c r="GGF16" s="841"/>
      <c r="GGG16" s="841"/>
      <c r="GGH16" s="841"/>
      <c r="GGI16" s="841"/>
      <c r="GGJ16" s="841"/>
      <c r="GGK16" s="841"/>
      <c r="GGL16" s="841"/>
      <c r="GGM16" s="841"/>
      <c r="GGN16" s="841"/>
      <c r="GGO16" s="841"/>
      <c r="GGP16" s="841"/>
      <c r="GGQ16" s="841"/>
      <c r="GGR16" s="841"/>
      <c r="GGS16" s="841"/>
      <c r="GGT16" s="841"/>
      <c r="GGU16" s="841"/>
      <c r="GGV16" s="841"/>
      <c r="GGW16" s="841"/>
      <c r="GGX16" s="841"/>
      <c r="GGY16" s="841"/>
      <c r="GGZ16" s="841"/>
      <c r="GHA16" s="841"/>
      <c r="GHB16" s="841"/>
      <c r="GHC16" s="841"/>
      <c r="GHD16" s="841"/>
      <c r="GHE16" s="841"/>
      <c r="GHF16" s="841"/>
      <c r="GHG16" s="841"/>
      <c r="GHH16" s="841"/>
      <c r="GHI16" s="841"/>
      <c r="GHJ16" s="841"/>
      <c r="GHK16" s="841"/>
      <c r="GHL16" s="841"/>
      <c r="GHM16" s="841"/>
      <c r="GHN16" s="841"/>
      <c r="GHO16" s="841"/>
      <c r="GHP16" s="841"/>
      <c r="GHQ16" s="841"/>
      <c r="GHR16" s="841"/>
      <c r="GHS16" s="841"/>
      <c r="GHT16" s="841"/>
      <c r="GHU16" s="841"/>
      <c r="GHV16" s="841"/>
      <c r="GHW16" s="841"/>
      <c r="GHX16" s="841"/>
      <c r="GHY16" s="841"/>
      <c r="GHZ16" s="841"/>
      <c r="GIA16" s="841"/>
      <c r="GIB16" s="841"/>
      <c r="GIC16" s="841"/>
      <c r="GID16" s="841"/>
      <c r="GIE16" s="841"/>
      <c r="GIF16" s="841"/>
      <c r="GIG16" s="841"/>
      <c r="GIH16" s="841"/>
      <c r="GII16" s="841"/>
      <c r="GIJ16" s="841"/>
      <c r="GIK16" s="841"/>
      <c r="GIL16" s="841"/>
      <c r="GIM16" s="841"/>
      <c r="GIN16" s="841"/>
      <c r="GIO16" s="841"/>
      <c r="GIP16" s="841"/>
      <c r="GIQ16" s="841"/>
      <c r="GIR16" s="841"/>
      <c r="GIS16" s="841"/>
      <c r="GIT16" s="841"/>
      <c r="GIU16" s="841"/>
      <c r="GIV16" s="841"/>
      <c r="GIW16" s="841"/>
      <c r="GIX16" s="841"/>
      <c r="GIY16" s="841"/>
      <c r="GIZ16" s="841"/>
      <c r="GJA16" s="841"/>
      <c r="GJB16" s="841"/>
      <c r="GJC16" s="841"/>
      <c r="GJD16" s="841"/>
      <c r="GJE16" s="841"/>
      <c r="GJF16" s="841"/>
      <c r="GJG16" s="841"/>
      <c r="GJH16" s="841"/>
      <c r="GJI16" s="841"/>
      <c r="GJJ16" s="841"/>
      <c r="GJK16" s="841"/>
      <c r="GJL16" s="841"/>
      <c r="GJM16" s="841"/>
      <c r="GJN16" s="841"/>
      <c r="GJO16" s="841"/>
      <c r="GJP16" s="841"/>
      <c r="GJQ16" s="841"/>
      <c r="GJR16" s="841"/>
      <c r="GJS16" s="841"/>
      <c r="GJT16" s="841"/>
      <c r="GJU16" s="841"/>
      <c r="GJV16" s="841"/>
      <c r="GJW16" s="841"/>
      <c r="GJX16" s="841"/>
      <c r="GJY16" s="841"/>
      <c r="GJZ16" s="841"/>
      <c r="GKA16" s="841"/>
      <c r="GKB16" s="841"/>
      <c r="GKC16" s="841"/>
      <c r="GKD16" s="841"/>
      <c r="GKE16" s="841"/>
      <c r="GKF16" s="841"/>
      <c r="GKG16" s="841"/>
      <c r="GKH16" s="841"/>
      <c r="GKI16" s="841"/>
      <c r="GKJ16" s="841"/>
      <c r="GKK16" s="841"/>
      <c r="GKL16" s="841"/>
      <c r="GKM16" s="841"/>
      <c r="GKN16" s="841"/>
      <c r="GKO16" s="841"/>
      <c r="GKP16" s="841"/>
      <c r="GKQ16" s="841"/>
      <c r="GKR16" s="841"/>
      <c r="GKS16" s="841"/>
      <c r="GKT16" s="841"/>
      <c r="GKU16" s="841"/>
      <c r="GKV16" s="841"/>
      <c r="GKW16" s="841"/>
      <c r="GKX16" s="841"/>
      <c r="GKY16" s="841"/>
      <c r="GKZ16" s="841"/>
      <c r="GLA16" s="841"/>
      <c r="GLB16" s="841"/>
      <c r="GLC16" s="841"/>
      <c r="GLD16" s="841"/>
      <c r="GLE16" s="841"/>
      <c r="GLF16" s="841"/>
      <c r="GLG16" s="841"/>
      <c r="GLH16" s="841"/>
      <c r="GLI16" s="841"/>
      <c r="GLJ16" s="841"/>
      <c r="GLK16" s="841"/>
      <c r="GLL16" s="841"/>
      <c r="GLM16" s="841"/>
      <c r="GLN16" s="841"/>
      <c r="GLO16" s="841"/>
      <c r="GLP16" s="841"/>
      <c r="GLQ16" s="841"/>
      <c r="GLR16" s="841"/>
      <c r="GLS16" s="841"/>
      <c r="GLT16" s="841"/>
      <c r="GLU16" s="841"/>
      <c r="GLV16" s="841"/>
      <c r="GLW16" s="841"/>
      <c r="GLX16" s="841"/>
      <c r="GLY16" s="841"/>
      <c r="GLZ16" s="841"/>
      <c r="GMA16" s="841"/>
      <c r="GMB16" s="841"/>
      <c r="GMC16" s="841"/>
      <c r="GMD16" s="841"/>
      <c r="GME16" s="841"/>
      <c r="GMF16" s="841"/>
      <c r="GMG16" s="841"/>
      <c r="GMH16" s="841"/>
      <c r="GMI16" s="841"/>
      <c r="GMJ16" s="841"/>
      <c r="GMK16" s="841"/>
      <c r="GML16" s="841"/>
      <c r="GMM16" s="841"/>
      <c r="GMN16" s="841"/>
      <c r="GMO16" s="841"/>
      <c r="GMP16" s="841"/>
      <c r="GMQ16" s="841"/>
      <c r="GMR16" s="841"/>
      <c r="GMS16" s="841"/>
      <c r="GMT16" s="841"/>
      <c r="GMU16" s="841"/>
      <c r="GMV16" s="841"/>
      <c r="GMW16" s="841"/>
      <c r="GMX16" s="841"/>
      <c r="GMY16" s="841"/>
      <c r="GMZ16" s="841"/>
      <c r="GNA16" s="841"/>
      <c r="GNB16" s="841"/>
      <c r="GNC16" s="841"/>
      <c r="GND16" s="841"/>
      <c r="GNE16" s="841"/>
      <c r="GNF16" s="841"/>
      <c r="GNG16" s="841"/>
      <c r="GNH16" s="841"/>
      <c r="GNI16" s="841"/>
      <c r="GNJ16" s="841"/>
      <c r="GNK16" s="841"/>
      <c r="GNL16" s="841"/>
      <c r="GNM16" s="841"/>
      <c r="GNN16" s="841"/>
      <c r="GNO16" s="841"/>
      <c r="GNP16" s="841"/>
      <c r="GNQ16" s="841"/>
      <c r="GNR16" s="841"/>
      <c r="GNS16" s="841"/>
      <c r="GNT16" s="841"/>
      <c r="GNU16" s="841"/>
      <c r="GNV16" s="841"/>
      <c r="GNW16" s="841"/>
      <c r="GNX16" s="841"/>
      <c r="GNY16" s="841"/>
      <c r="GNZ16" s="841"/>
      <c r="GOA16" s="841"/>
      <c r="GOB16" s="841"/>
      <c r="GOC16" s="841"/>
      <c r="GOD16" s="841"/>
      <c r="GOE16" s="841"/>
      <c r="GOF16" s="841"/>
      <c r="GOG16" s="841"/>
      <c r="GOH16" s="841"/>
      <c r="GOI16" s="841"/>
      <c r="GOJ16" s="841"/>
      <c r="GOK16" s="841"/>
      <c r="GOL16" s="841"/>
      <c r="GOM16" s="841"/>
      <c r="GON16" s="841"/>
      <c r="GOO16" s="841"/>
      <c r="GOP16" s="841"/>
      <c r="GOQ16" s="841"/>
      <c r="GOR16" s="841"/>
      <c r="GOS16" s="841"/>
      <c r="GOT16" s="841"/>
      <c r="GOU16" s="841"/>
      <c r="GOV16" s="841"/>
      <c r="GOW16" s="841"/>
      <c r="GOX16" s="841"/>
      <c r="GOY16" s="841"/>
      <c r="GOZ16" s="841"/>
      <c r="GPA16" s="841"/>
      <c r="GPB16" s="841"/>
      <c r="GPC16" s="841"/>
      <c r="GPD16" s="841"/>
      <c r="GPE16" s="841"/>
      <c r="GPF16" s="841"/>
      <c r="GPG16" s="841"/>
      <c r="GPH16" s="841"/>
      <c r="GPI16" s="841"/>
      <c r="GPJ16" s="841"/>
      <c r="GPK16" s="841"/>
      <c r="GPL16" s="841"/>
      <c r="GPM16" s="841"/>
      <c r="GPN16" s="841"/>
      <c r="GPO16" s="841"/>
      <c r="GPP16" s="841"/>
      <c r="GPQ16" s="841"/>
      <c r="GPR16" s="841"/>
      <c r="GPS16" s="841"/>
      <c r="GPT16" s="841"/>
      <c r="GPU16" s="841"/>
      <c r="GPV16" s="841"/>
      <c r="GPW16" s="841"/>
      <c r="GPX16" s="841"/>
      <c r="GPY16" s="841"/>
      <c r="GPZ16" s="841"/>
      <c r="GQA16" s="841"/>
      <c r="GQB16" s="841"/>
      <c r="GQC16" s="841"/>
      <c r="GQD16" s="841"/>
      <c r="GQE16" s="841"/>
      <c r="GQF16" s="841"/>
      <c r="GQG16" s="841"/>
      <c r="GQH16" s="841"/>
      <c r="GQI16" s="841"/>
      <c r="GQJ16" s="841"/>
      <c r="GQK16" s="841"/>
      <c r="GQL16" s="841"/>
      <c r="GQM16" s="841"/>
      <c r="GQN16" s="841"/>
      <c r="GQO16" s="841"/>
      <c r="GQP16" s="841"/>
      <c r="GQQ16" s="841"/>
      <c r="GQR16" s="841"/>
      <c r="GQS16" s="841"/>
      <c r="GQT16" s="841"/>
      <c r="GQU16" s="841"/>
      <c r="GQV16" s="841"/>
      <c r="GQW16" s="841"/>
      <c r="GQX16" s="841"/>
      <c r="GQY16" s="841"/>
      <c r="GQZ16" s="841"/>
      <c r="GRA16" s="841"/>
      <c r="GRB16" s="841"/>
      <c r="GRC16" s="841"/>
      <c r="GRD16" s="841"/>
      <c r="GRE16" s="841"/>
      <c r="GRF16" s="841"/>
      <c r="GRG16" s="841"/>
      <c r="GRH16" s="841"/>
      <c r="GRI16" s="841"/>
      <c r="GRJ16" s="841"/>
      <c r="GRK16" s="841"/>
      <c r="GRL16" s="841"/>
      <c r="GRM16" s="841"/>
      <c r="GRN16" s="841"/>
      <c r="GRO16" s="841"/>
      <c r="GRP16" s="841"/>
      <c r="GRQ16" s="841"/>
      <c r="GRR16" s="841"/>
      <c r="GRS16" s="841"/>
      <c r="GRT16" s="841"/>
      <c r="GRU16" s="841"/>
      <c r="GRV16" s="841"/>
      <c r="GRW16" s="841"/>
      <c r="GRX16" s="841"/>
      <c r="GRY16" s="841"/>
      <c r="GRZ16" s="841"/>
      <c r="GSA16" s="841"/>
      <c r="GSB16" s="841"/>
      <c r="GSC16" s="841"/>
      <c r="GSD16" s="841"/>
      <c r="GSE16" s="841"/>
      <c r="GSF16" s="841"/>
      <c r="GSG16" s="841"/>
      <c r="GSH16" s="841"/>
      <c r="GSI16" s="841"/>
      <c r="GSJ16" s="841"/>
      <c r="GSK16" s="841"/>
      <c r="GSL16" s="841"/>
      <c r="GSM16" s="841"/>
      <c r="GSN16" s="841"/>
      <c r="GSO16" s="841"/>
      <c r="GSP16" s="841"/>
      <c r="GSQ16" s="841"/>
      <c r="GSR16" s="841"/>
      <c r="GSS16" s="841"/>
      <c r="GST16" s="841"/>
      <c r="GSU16" s="841"/>
      <c r="GSV16" s="841"/>
      <c r="GSW16" s="841"/>
      <c r="GSX16" s="841"/>
      <c r="GSY16" s="841"/>
      <c r="GSZ16" s="841"/>
      <c r="GTA16" s="841"/>
      <c r="GTB16" s="841"/>
      <c r="GTC16" s="841"/>
      <c r="GTD16" s="841"/>
      <c r="GTE16" s="841"/>
      <c r="GTF16" s="841"/>
      <c r="GTG16" s="841"/>
      <c r="GTH16" s="841"/>
      <c r="GTI16" s="841"/>
      <c r="GTJ16" s="841"/>
      <c r="GTK16" s="841"/>
      <c r="GTL16" s="841"/>
      <c r="GTM16" s="841"/>
      <c r="GTN16" s="841"/>
      <c r="GTO16" s="841"/>
      <c r="GTP16" s="841"/>
      <c r="GTQ16" s="841"/>
      <c r="GTR16" s="841"/>
      <c r="GTS16" s="841"/>
      <c r="GTT16" s="841"/>
      <c r="GTU16" s="841"/>
      <c r="GTV16" s="841"/>
      <c r="GTW16" s="841"/>
      <c r="GTX16" s="841"/>
      <c r="GTY16" s="841"/>
      <c r="GTZ16" s="841"/>
      <c r="GUA16" s="841"/>
      <c r="GUB16" s="841"/>
      <c r="GUC16" s="841"/>
      <c r="GUD16" s="841"/>
      <c r="GUE16" s="841"/>
      <c r="GUF16" s="841"/>
      <c r="GUG16" s="841"/>
      <c r="GUH16" s="841"/>
      <c r="GUI16" s="841"/>
      <c r="GUJ16" s="841"/>
      <c r="GUK16" s="841"/>
      <c r="GUL16" s="841"/>
      <c r="GUM16" s="841"/>
      <c r="GUN16" s="841"/>
      <c r="GUO16" s="841"/>
      <c r="GUP16" s="841"/>
      <c r="GUQ16" s="841"/>
      <c r="GUR16" s="841"/>
      <c r="GUS16" s="841"/>
      <c r="GUT16" s="841"/>
      <c r="GUU16" s="841"/>
      <c r="GUV16" s="841"/>
      <c r="GUW16" s="841"/>
      <c r="GUX16" s="841"/>
      <c r="GUY16" s="841"/>
      <c r="GUZ16" s="841"/>
      <c r="GVA16" s="841"/>
      <c r="GVB16" s="841"/>
      <c r="GVC16" s="841"/>
      <c r="GVD16" s="841"/>
      <c r="GVE16" s="841"/>
      <c r="GVF16" s="841"/>
      <c r="GVG16" s="841"/>
      <c r="GVH16" s="841"/>
      <c r="GVI16" s="841"/>
      <c r="GVJ16" s="841"/>
      <c r="GVK16" s="841"/>
      <c r="GVL16" s="841"/>
      <c r="GVM16" s="841"/>
      <c r="GVN16" s="841"/>
      <c r="GVO16" s="841"/>
      <c r="GVP16" s="841"/>
      <c r="GVQ16" s="841"/>
      <c r="GVR16" s="841"/>
      <c r="GVS16" s="841"/>
      <c r="GVT16" s="841"/>
      <c r="GVU16" s="841"/>
      <c r="GVV16" s="841"/>
      <c r="GVW16" s="841"/>
      <c r="GVX16" s="841"/>
      <c r="GVY16" s="841"/>
      <c r="GVZ16" s="841"/>
      <c r="GWA16" s="841"/>
      <c r="GWB16" s="841"/>
      <c r="GWC16" s="841"/>
      <c r="GWD16" s="841"/>
      <c r="GWE16" s="841"/>
      <c r="GWF16" s="841"/>
      <c r="GWG16" s="841"/>
      <c r="GWH16" s="841"/>
      <c r="GWI16" s="841"/>
      <c r="GWJ16" s="841"/>
      <c r="GWK16" s="841"/>
      <c r="GWL16" s="841"/>
      <c r="GWM16" s="841"/>
      <c r="GWN16" s="841"/>
      <c r="GWO16" s="841"/>
      <c r="GWP16" s="841"/>
      <c r="GWQ16" s="841"/>
      <c r="GWR16" s="841"/>
      <c r="GWS16" s="841"/>
      <c r="GWT16" s="841"/>
      <c r="GWU16" s="841"/>
      <c r="GWV16" s="841"/>
      <c r="GWW16" s="841"/>
      <c r="GWX16" s="841"/>
      <c r="GWY16" s="841"/>
      <c r="GWZ16" s="841"/>
      <c r="GXA16" s="841"/>
      <c r="GXB16" s="841"/>
      <c r="GXC16" s="841"/>
      <c r="GXD16" s="841"/>
      <c r="GXE16" s="841"/>
      <c r="GXF16" s="841"/>
      <c r="GXG16" s="841"/>
      <c r="GXH16" s="841"/>
      <c r="GXI16" s="841"/>
      <c r="GXJ16" s="841"/>
      <c r="GXK16" s="841"/>
      <c r="GXL16" s="841"/>
      <c r="GXM16" s="841"/>
      <c r="GXN16" s="841"/>
      <c r="GXO16" s="841"/>
      <c r="GXP16" s="841"/>
      <c r="GXQ16" s="841"/>
      <c r="GXR16" s="841"/>
      <c r="GXS16" s="841"/>
      <c r="GXT16" s="841"/>
      <c r="GXU16" s="841"/>
      <c r="GXV16" s="841"/>
      <c r="GXW16" s="841"/>
      <c r="GXX16" s="841"/>
      <c r="GXY16" s="841"/>
      <c r="GXZ16" s="841"/>
      <c r="GYA16" s="841"/>
      <c r="GYB16" s="841"/>
      <c r="GYC16" s="841"/>
      <c r="GYD16" s="841"/>
      <c r="GYE16" s="841"/>
      <c r="GYF16" s="841"/>
      <c r="GYG16" s="841"/>
      <c r="GYH16" s="841"/>
      <c r="GYI16" s="841"/>
      <c r="GYJ16" s="841"/>
      <c r="GYK16" s="841"/>
      <c r="GYL16" s="841"/>
      <c r="GYM16" s="841"/>
      <c r="GYN16" s="841"/>
      <c r="GYO16" s="841"/>
      <c r="GYP16" s="841"/>
      <c r="GYQ16" s="841"/>
      <c r="GYR16" s="841"/>
      <c r="GYS16" s="841"/>
      <c r="GYT16" s="841"/>
      <c r="GYU16" s="841"/>
      <c r="GYV16" s="841"/>
      <c r="GYW16" s="841"/>
      <c r="GYX16" s="841"/>
      <c r="GYY16" s="841"/>
      <c r="GYZ16" s="841"/>
      <c r="GZA16" s="841"/>
      <c r="GZB16" s="841"/>
      <c r="GZC16" s="841"/>
      <c r="GZD16" s="841"/>
      <c r="GZE16" s="841"/>
      <c r="GZF16" s="841"/>
      <c r="GZG16" s="841"/>
      <c r="GZH16" s="841"/>
      <c r="GZI16" s="841"/>
      <c r="GZJ16" s="841"/>
      <c r="GZK16" s="841"/>
      <c r="GZL16" s="841"/>
      <c r="GZM16" s="841"/>
      <c r="GZN16" s="841"/>
      <c r="GZO16" s="841"/>
      <c r="GZP16" s="841"/>
      <c r="GZQ16" s="841"/>
      <c r="GZR16" s="841"/>
      <c r="GZS16" s="841"/>
      <c r="GZT16" s="841"/>
      <c r="GZU16" s="841"/>
      <c r="GZV16" s="841"/>
      <c r="GZW16" s="841"/>
      <c r="GZX16" s="841"/>
      <c r="GZY16" s="841"/>
      <c r="GZZ16" s="841"/>
      <c r="HAA16" s="841"/>
      <c r="HAB16" s="841"/>
      <c r="HAC16" s="841"/>
      <c r="HAD16" s="841"/>
      <c r="HAE16" s="841"/>
      <c r="HAF16" s="841"/>
      <c r="HAG16" s="841"/>
      <c r="HAH16" s="841"/>
      <c r="HAI16" s="841"/>
      <c r="HAJ16" s="841"/>
      <c r="HAK16" s="841"/>
      <c r="HAL16" s="841"/>
      <c r="HAM16" s="841"/>
      <c r="HAN16" s="841"/>
      <c r="HAO16" s="841"/>
      <c r="HAP16" s="841"/>
      <c r="HAQ16" s="841"/>
      <c r="HAR16" s="841"/>
      <c r="HAS16" s="841"/>
      <c r="HAT16" s="841"/>
      <c r="HAU16" s="841"/>
      <c r="HAV16" s="841"/>
      <c r="HAW16" s="841"/>
      <c r="HAX16" s="841"/>
      <c r="HAY16" s="841"/>
      <c r="HAZ16" s="841"/>
      <c r="HBA16" s="841"/>
      <c r="HBB16" s="841"/>
      <c r="HBC16" s="841"/>
      <c r="HBD16" s="841"/>
      <c r="HBE16" s="841"/>
      <c r="HBF16" s="841"/>
      <c r="HBG16" s="841"/>
      <c r="HBH16" s="841"/>
      <c r="HBI16" s="841"/>
      <c r="HBJ16" s="841"/>
      <c r="HBK16" s="841"/>
      <c r="HBL16" s="841"/>
      <c r="HBM16" s="841"/>
      <c r="HBN16" s="841"/>
      <c r="HBO16" s="841"/>
      <c r="HBP16" s="841"/>
      <c r="HBQ16" s="841"/>
      <c r="HBR16" s="841"/>
      <c r="HBS16" s="841"/>
      <c r="HBT16" s="841"/>
      <c r="HBU16" s="841"/>
      <c r="HBV16" s="841"/>
      <c r="HBW16" s="841"/>
      <c r="HBX16" s="841"/>
      <c r="HBY16" s="841"/>
      <c r="HBZ16" s="841"/>
      <c r="HCA16" s="841"/>
      <c r="HCB16" s="841"/>
      <c r="HCC16" s="841"/>
      <c r="HCD16" s="841"/>
      <c r="HCE16" s="841"/>
      <c r="HCF16" s="841"/>
      <c r="HCG16" s="841"/>
      <c r="HCH16" s="841"/>
      <c r="HCI16" s="841"/>
      <c r="HCJ16" s="841"/>
      <c r="HCK16" s="841"/>
      <c r="HCL16" s="841"/>
      <c r="HCM16" s="841"/>
      <c r="HCN16" s="841"/>
      <c r="HCO16" s="841"/>
      <c r="HCP16" s="841"/>
      <c r="HCQ16" s="841"/>
      <c r="HCR16" s="841"/>
      <c r="HCS16" s="841"/>
      <c r="HCT16" s="841"/>
      <c r="HCU16" s="841"/>
      <c r="HCV16" s="841"/>
      <c r="HCW16" s="841"/>
      <c r="HCX16" s="841"/>
      <c r="HCY16" s="841"/>
      <c r="HCZ16" s="841"/>
      <c r="HDA16" s="841"/>
      <c r="HDB16" s="841"/>
      <c r="HDC16" s="841"/>
      <c r="HDD16" s="841"/>
      <c r="HDE16" s="841"/>
      <c r="HDF16" s="841"/>
      <c r="HDG16" s="841"/>
      <c r="HDH16" s="841"/>
      <c r="HDI16" s="841"/>
      <c r="HDJ16" s="841"/>
      <c r="HDK16" s="841"/>
      <c r="HDL16" s="841"/>
      <c r="HDM16" s="841"/>
      <c r="HDN16" s="841"/>
      <c r="HDO16" s="841"/>
      <c r="HDP16" s="841"/>
      <c r="HDQ16" s="841"/>
      <c r="HDR16" s="841"/>
      <c r="HDS16" s="841"/>
      <c r="HDT16" s="841"/>
      <c r="HDU16" s="841"/>
      <c r="HDV16" s="841"/>
      <c r="HDW16" s="841"/>
      <c r="HDX16" s="841"/>
      <c r="HDY16" s="841"/>
      <c r="HDZ16" s="841"/>
      <c r="HEA16" s="841"/>
      <c r="HEB16" s="841"/>
      <c r="HEC16" s="841"/>
      <c r="HED16" s="841"/>
      <c r="HEE16" s="841"/>
      <c r="HEF16" s="841"/>
      <c r="HEG16" s="841"/>
      <c r="HEH16" s="841"/>
      <c r="HEI16" s="841"/>
      <c r="HEJ16" s="841"/>
      <c r="HEK16" s="841"/>
      <c r="HEL16" s="841"/>
      <c r="HEM16" s="841"/>
      <c r="HEN16" s="841"/>
      <c r="HEO16" s="841"/>
      <c r="HEP16" s="841"/>
      <c r="HEQ16" s="841"/>
      <c r="HER16" s="841"/>
      <c r="HES16" s="841"/>
      <c r="HET16" s="841"/>
      <c r="HEU16" s="841"/>
      <c r="HEV16" s="841"/>
      <c r="HEW16" s="841"/>
      <c r="HEX16" s="841"/>
      <c r="HEY16" s="841"/>
      <c r="HEZ16" s="841"/>
      <c r="HFA16" s="841"/>
      <c r="HFB16" s="841"/>
      <c r="HFC16" s="841"/>
      <c r="HFD16" s="841"/>
      <c r="HFE16" s="841"/>
      <c r="HFF16" s="841"/>
      <c r="HFG16" s="841"/>
      <c r="HFH16" s="841"/>
      <c r="HFI16" s="841"/>
      <c r="HFJ16" s="841"/>
      <c r="HFK16" s="841"/>
      <c r="HFL16" s="841"/>
      <c r="HFM16" s="841"/>
      <c r="HFN16" s="841"/>
      <c r="HFO16" s="841"/>
      <c r="HFP16" s="841"/>
      <c r="HFQ16" s="841"/>
      <c r="HFR16" s="841"/>
      <c r="HFS16" s="841"/>
      <c r="HFT16" s="841"/>
      <c r="HFU16" s="841"/>
      <c r="HFV16" s="841"/>
      <c r="HFW16" s="841"/>
      <c r="HFX16" s="841"/>
      <c r="HFY16" s="841"/>
      <c r="HFZ16" s="841"/>
      <c r="HGA16" s="841"/>
      <c r="HGB16" s="841"/>
      <c r="HGC16" s="841"/>
      <c r="HGD16" s="841"/>
      <c r="HGE16" s="841"/>
      <c r="HGF16" s="841"/>
      <c r="HGG16" s="841"/>
      <c r="HGH16" s="841"/>
      <c r="HGI16" s="841"/>
      <c r="HGJ16" s="841"/>
      <c r="HGK16" s="841"/>
      <c r="HGL16" s="841"/>
      <c r="HGM16" s="841"/>
      <c r="HGN16" s="841"/>
      <c r="HGO16" s="841"/>
      <c r="HGP16" s="841"/>
      <c r="HGQ16" s="841"/>
      <c r="HGR16" s="841"/>
      <c r="HGS16" s="841"/>
      <c r="HGT16" s="841"/>
      <c r="HGU16" s="841"/>
      <c r="HGV16" s="841"/>
      <c r="HGW16" s="841"/>
      <c r="HGX16" s="841"/>
      <c r="HGY16" s="841"/>
      <c r="HGZ16" s="841"/>
      <c r="HHA16" s="841"/>
      <c r="HHB16" s="841"/>
      <c r="HHC16" s="841"/>
      <c r="HHD16" s="841"/>
      <c r="HHE16" s="841"/>
      <c r="HHF16" s="841"/>
      <c r="HHG16" s="841"/>
      <c r="HHH16" s="841"/>
      <c r="HHI16" s="841"/>
      <c r="HHJ16" s="841"/>
      <c r="HHK16" s="841"/>
      <c r="HHL16" s="841"/>
      <c r="HHM16" s="841"/>
      <c r="HHN16" s="841"/>
      <c r="HHO16" s="841"/>
      <c r="HHP16" s="841"/>
      <c r="HHQ16" s="841"/>
      <c r="HHR16" s="841"/>
      <c r="HHS16" s="841"/>
      <c r="HHT16" s="841"/>
      <c r="HHU16" s="841"/>
      <c r="HHV16" s="841"/>
      <c r="HHW16" s="841"/>
      <c r="HHX16" s="841"/>
      <c r="HHY16" s="841"/>
      <c r="HHZ16" s="841"/>
      <c r="HIA16" s="841"/>
      <c r="HIB16" s="841"/>
      <c r="HIC16" s="841"/>
      <c r="HID16" s="841"/>
      <c r="HIE16" s="841"/>
      <c r="HIF16" s="841"/>
      <c r="HIG16" s="841"/>
      <c r="HIH16" s="841"/>
      <c r="HII16" s="841"/>
      <c r="HIJ16" s="841"/>
      <c r="HIK16" s="841"/>
      <c r="HIL16" s="841"/>
      <c r="HIM16" s="841"/>
      <c r="HIN16" s="841"/>
      <c r="HIO16" s="841"/>
      <c r="HIP16" s="841"/>
      <c r="HIQ16" s="841"/>
      <c r="HIR16" s="841"/>
      <c r="HIS16" s="841"/>
      <c r="HIT16" s="841"/>
      <c r="HIU16" s="841"/>
      <c r="HIV16" s="841"/>
      <c r="HIW16" s="841"/>
      <c r="HIX16" s="841"/>
      <c r="HIY16" s="841"/>
      <c r="HIZ16" s="841"/>
      <c r="HJA16" s="841"/>
      <c r="HJB16" s="841"/>
      <c r="HJC16" s="841"/>
      <c r="HJD16" s="841"/>
      <c r="HJE16" s="841"/>
      <c r="HJF16" s="841"/>
      <c r="HJG16" s="841"/>
      <c r="HJH16" s="841"/>
      <c r="HJI16" s="841"/>
      <c r="HJJ16" s="841"/>
      <c r="HJK16" s="841"/>
      <c r="HJL16" s="841"/>
      <c r="HJM16" s="841"/>
      <c r="HJN16" s="841"/>
      <c r="HJO16" s="841"/>
      <c r="HJP16" s="841"/>
      <c r="HJQ16" s="841"/>
      <c r="HJR16" s="841"/>
      <c r="HJS16" s="841"/>
      <c r="HJT16" s="841"/>
      <c r="HJU16" s="841"/>
      <c r="HJV16" s="841"/>
      <c r="HJW16" s="841"/>
      <c r="HJX16" s="841"/>
      <c r="HJY16" s="841"/>
      <c r="HJZ16" s="841"/>
      <c r="HKA16" s="841"/>
      <c r="HKB16" s="841"/>
      <c r="HKC16" s="841"/>
      <c r="HKD16" s="841"/>
      <c r="HKE16" s="841"/>
      <c r="HKF16" s="841"/>
      <c r="HKG16" s="841"/>
      <c r="HKH16" s="841"/>
      <c r="HKI16" s="841"/>
      <c r="HKJ16" s="841"/>
      <c r="HKK16" s="841"/>
      <c r="HKL16" s="841"/>
      <c r="HKM16" s="841"/>
      <c r="HKN16" s="841"/>
      <c r="HKO16" s="841"/>
      <c r="HKP16" s="841"/>
      <c r="HKQ16" s="841"/>
      <c r="HKR16" s="841"/>
      <c r="HKS16" s="841"/>
      <c r="HKT16" s="841"/>
      <c r="HKU16" s="841"/>
      <c r="HKV16" s="841"/>
      <c r="HKW16" s="841"/>
      <c r="HKX16" s="841"/>
      <c r="HKY16" s="841"/>
      <c r="HKZ16" s="841"/>
      <c r="HLA16" s="841"/>
      <c r="HLB16" s="841"/>
      <c r="HLC16" s="841"/>
      <c r="HLD16" s="841"/>
      <c r="HLE16" s="841"/>
      <c r="HLF16" s="841"/>
      <c r="HLG16" s="841"/>
      <c r="HLH16" s="841"/>
      <c r="HLI16" s="841"/>
      <c r="HLJ16" s="841"/>
      <c r="HLK16" s="841"/>
      <c r="HLL16" s="841"/>
      <c r="HLM16" s="841"/>
      <c r="HLN16" s="841"/>
      <c r="HLO16" s="841"/>
      <c r="HLP16" s="841"/>
      <c r="HLQ16" s="841"/>
      <c r="HLR16" s="841"/>
      <c r="HLS16" s="841"/>
      <c r="HLT16" s="841"/>
      <c r="HLU16" s="841"/>
      <c r="HLV16" s="841"/>
      <c r="HLW16" s="841"/>
      <c r="HLX16" s="841"/>
      <c r="HLY16" s="841"/>
      <c r="HLZ16" s="841"/>
      <c r="HMA16" s="841"/>
      <c r="HMB16" s="841"/>
      <c r="HMC16" s="841"/>
      <c r="HMD16" s="841"/>
      <c r="HME16" s="841"/>
      <c r="HMF16" s="841"/>
      <c r="HMG16" s="841"/>
      <c r="HMH16" s="841"/>
      <c r="HMI16" s="841"/>
      <c r="HMJ16" s="841"/>
      <c r="HMK16" s="841"/>
      <c r="HML16" s="841"/>
      <c r="HMM16" s="841"/>
      <c r="HMN16" s="841"/>
      <c r="HMO16" s="841"/>
      <c r="HMP16" s="841"/>
      <c r="HMQ16" s="841"/>
      <c r="HMR16" s="841"/>
      <c r="HMS16" s="841"/>
      <c r="HMT16" s="841"/>
      <c r="HMU16" s="841"/>
      <c r="HMV16" s="841"/>
      <c r="HMW16" s="841"/>
      <c r="HMX16" s="841"/>
      <c r="HMY16" s="841"/>
      <c r="HMZ16" s="841"/>
      <c r="HNA16" s="841"/>
      <c r="HNB16" s="841"/>
      <c r="HNC16" s="841"/>
      <c r="HND16" s="841"/>
      <c r="HNE16" s="841"/>
      <c r="HNF16" s="841"/>
      <c r="HNG16" s="841"/>
      <c r="HNH16" s="841"/>
      <c r="HNI16" s="841"/>
      <c r="HNJ16" s="841"/>
      <c r="HNK16" s="841"/>
      <c r="HNL16" s="841"/>
      <c r="HNM16" s="841"/>
      <c r="HNN16" s="841"/>
      <c r="HNO16" s="841"/>
      <c r="HNP16" s="841"/>
      <c r="HNQ16" s="841"/>
      <c r="HNR16" s="841"/>
      <c r="HNS16" s="841"/>
      <c r="HNT16" s="841"/>
      <c r="HNU16" s="841"/>
      <c r="HNV16" s="841"/>
      <c r="HNW16" s="841"/>
      <c r="HNX16" s="841"/>
      <c r="HNY16" s="841"/>
      <c r="HNZ16" s="841"/>
      <c r="HOA16" s="841"/>
      <c r="HOB16" s="841"/>
      <c r="HOC16" s="841"/>
      <c r="HOD16" s="841"/>
      <c r="HOE16" s="841"/>
      <c r="HOF16" s="841"/>
      <c r="HOG16" s="841"/>
      <c r="HOH16" s="841"/>
      <c r="HOI16" s="841"/>
      <c r="HOJ16" s="841"/>
      <c r="HOK16" s="841"/>
      <c r="HOL16" s="841"/>
      <c r="HOM16" s="841"/>
      <c r="HON16" s="841"/>
      <c r="HOO16" s="841"/>
      <c r="HOP16" s="841"/>
      <c r="HOQ16" s="841"/>
      <c r="HOR16" s="841"/>
      <c r="HOS16" s="841"/>
      <c r="HOT16" s="841"/>
      <c r="HOU16" s="841"/>
      <c r="HOV16" s="841"/>
      <c r="HOW16" s="841"/>
      <c r="HOX16" s="841"/>
      <c r="HOY16" s="841"/>
      <c r="HOZ16" s="841"/>
      <c r="HPA16" s="841"/>
      <c r="HPB16" s="841"/>
      <c r="HPC16" s="841"/>
      <c r="HPD16" s="841"/>
      <c r="HPE16" s="841"/>
      <c r="HPF16" s="841"/>
      <c r="HPG16" s="841"/>
      <c r="HPH16" s="841"/>
      <c r="HPI16" s="841"/>
      <c r="HPJ16" s="841"/>
      <c r="HPK16" s="841"/>
      <c r="HPL16" s="841"/>
      <c r="HPM16" s="841"/>
      <c r="HPN16" s="841"/>
      <c r="HPO16" s="841"/>
      <c r="HPP16" s="841"/>
      <c r="HPQ16" s="841"/>
      <c r="HPR16" s="841"/>
      <c r="HPS16" s="841"/>
      <c r="HPT16" s="841"/>
      <c r="HPU16" s="841"/>
      <c r="HPV16" s="841"/>
      <c r="HPW16" s="841"/>
      <c r="HPX16" s="841"/>
      <c r="HPY16" s="841"/>
      <c r="HPZ16" s="841"/>
      <c r="HQA16" s="841"/>
      <c r="HQB16" s="841"/>
      <c r="HQC16" s="841"/>
      <c r="HQD16" s="841"/>
      <c r="HQE16" s="841"/>
      <c r="HQF16" s="841"/>
      <c r="HQG16" s="841"/>
      <c r="HQH16" s="841"/>
      <c r="HQI16" s="841"/>
      <c r="HQJ16" s="841"/>
      <c r="HQK16" s="841"/>
      <c r="HQL16" s="841"/>
      <c r="HQM16" s="841"/>
      <c r="HQN16" s="841"/>
      <c r="HQO16" s="841"/>
      <c r="HQP16" s="841"/>
      <c r="HQQ16" s="841"/>
      <c r="HQR16" s="841"/>
      <c r="HQS16" s="841"/>
      <c r="HQT16" s="841"/>
      <c r="HQU16" s="841"/>
      <c r="HQV16" s="841"/>
      <c r="HQW16" s="841"/>
      <c r="HQX16" s="841"/>
      <c r="HQY16" s="841"/>
      <c r="HQZ16" s="841"/>
      <c r="HRA16" s="841"/>
      <c r="HRB16" s="841"/>
      <c r="HRC16" s="841"/>
      <c r="HRD16" s="841"/>
      <c r="HRE16" s="841"/>
      <c r="HRF16" s="841"/>
      <c r="HRG16" s="841"/>
      <c r="HRH16" s="841"/>
      <c r="HRI16" s="841"/>
      <c r="HRJ16" s="841"/>
      <c r="HRK16" s="841"/>
      <c r="HRL16" s="841"/>
      <c r="HRM16" s="841"/>
      <c r="HRN16" s="841"/>
      <c r="HRO16" s="841"/>
      <c r="HRP16" s="841"/>
      <c r="HRQ16" s="841"/>
      <c r="HRR16" s="841"/>
      <c r="HRS16" s="841"/>
      <c r="HRT16" s="841"/>
      <c r="HRU16" s="841"/>
      <c r="HRV16" s="841"/>
      <c r="HRW16" s="841"/>
      <c r="HRX16" s="841"/>
      <c r="HRY16" s="841"/>
      <c r="HRZ16" s="841"/>
      <c r="HSA16" s="841"/>
      <c r="HSB16" s="841"/>
      <c r="HSC16" s="841"/>
      <c r="HSD16" s="841"/>
      <c r="HSE16" s="841"/>
      <c r="HSF16" s="841"/>
      <c r="HSG16" s="841"/>
      <c r="HSH16" s="841"/>
      <c r="HSI16" s="841"/>
      <c r="HSJ16" s="841"/>
      <c r="HSK16" s="841"/>
      <c r="HSL16" s="841"/>
      <c r="HSM16" s="841"/>
      <c r="HSN16" s="841"/>
      <c r="HSO16" s="841"/>
      <c r="HSP16" s="841"/>
      <c r="HSQ16" s="841"/>
      <c r="HSR16" s="841"/>
      <c r="HSS16" s="841"/>
      <c r="HST16" s="841"/>
      <c r="HSU16" s="841"/>
      <c r="HSV16" s="841"/>
      <c r="HSW16" s="841"/>
      <c r="HSX16" s="841"/>
      <c r="HSY16" s="841"/>
      <c r="HSZ16" s="841"/>
      <c r="HTA16" s="841"/>
      <c r="HTB16" s="841"/>
      <c r="HTC16" s="841"/>
      <c r="HTD16" s="841"/>
      <c r="HTE16" s="841"/>
      <c r="HTF16" s="841"/>
      <c r="HTG16" s="841"/>
      <c r="HTH16" s="841"/>
      <c r="HTI16" s="841"/>
      <c r="HTJ16" s="841"/>
      <c r="HTK16" s="841"/>
      <c r="HTL16" s="841"/>
      <c r="HTM16" s="841"/>
      <c r="HTN16" s="841"/>
      <c r="HTO16" s="841"/>
      <c r="HTP16" s="841"/>
      <c r="HTQ16" s="841"/>
      <c r="HTR16" s="841"/>
      <c r="HTS16" s="841"/>
      <c r="HTT16" s="841"/>
      <c r="HTU16" s="841"/>
      <c r="HTV16" s="841"/>
      <c r="HTW16" s="841"/>
      <c r="HTX16" s="841"/>
      <c r="HTY16" s="841"/>
      <c r="HTZ16" s="841"/>
      <c r="HUA16" s="841"/>
      <c r="HUB16" s="841"/>
      <c r="HUC16" s="841"/>
      <c r="HUD16" s="841"/>
      <c r="HUE16" s="841"/>
      <c r="HUF16" s="841"/>
      <c r="HUG16" s="841"/>
      <c r="HUH16" s="841"/>
      <c r="HUI16" s="841"/>
      <c r="HUJ16" s="841"/>
      <c r="HUK16" s="841"/>
      <c r="HUL16" s="841"/>
      <c r="HUM16" s="841"/>
      <c r="HUN16" s="841"/>
      <c r="HUO16" s="841"/>
      <c r="HUP16" s="841"/>
      <c r="HUQ16" s="841"/>
      <c r="HUR16" s="841"/>
      <c r="HUS16" s="841"/>
      <c r="HUT16" s="841"/>
      <c r="HUU16" s="841"/>
      <c r="HUV16" s="841"/>
      <c r="HUW16" s="841"/>
      <c r="HUX16" s="841"/>
      <c r="HUY16" s="841"/>
      <c r="HUZ16" s="841"/>
      <c r="HVA16" s="841"/>
      <c r="HVB16" s="841"/>
      <c r="HVC16" s="841"/>
      <c r="HVD16" s="841"/>
      <c r="HVE16" s="841"/>
      <c r="HVF16" s="841"/>
      <c r="HVG16" s="841"/>
      <c r="HVH16" s="841"/>
      <c r="HVI16" s="841"/>
      <c r="HVJ16" s="841"/>
      <c r="HVK16" s="841"/>
      <c r="HVL16" s="841"/>
      <c r="HVM16" s="841"/>
      <c r="HVN16" s="841"/>
      <c r="HVO16" s="841"/>
      <c r="HVP16" s="841"/>
      <c r="HVQ16" s="841"/>
      <c r="HVR16" s="841"/>
      <c r="HVS16" s="841"/>
      <c r="HVT16" s="841"/>
      <c r="HVU16" s="841"/>
      <c r="HVV16" s="841"/>
      <c r="HVW16" s="841"/>
      <c r="HVX16" s="841"/>
      <c r="HVY16" s="841"/>
      <c r="HVZ16" s="841"/>
      <c r="HWA16" s="841"/>
      <c r="HWB16" s="841"/>
      <c r="HWC16" s="841"/>
      <c r="HWD16" s="841"/>
      <c r="HWE16" s="841"/>
      <c r="HWF16" s="841"/>
      <c r="HWG16" s="841"/>
      <c r="HWH16" s="841"/>
      <c r="HWI16" s="841"/>
      <c r="HWJ16" s="841"/>
      <c r="HWK16" s="841"/>
      <c r="HWL16" s="841"/>
      <c r="HWM16" s="841"/>
      <c r="HWN16" s="841"/>
      <c r="HWO16" s="841"/>
      <c r="HWP16" s="841"/>
      <c r="HWQ16" s="841"/>
      <c r="HWR16" s="841"/>
      <c r="HWS16" s="841"/>
      <c r="HWT16" s="841"/>
      <c r="HWU16" s="841"/>
      <c r="HWV16" s="841"/>
      <c r="HWW16" s="841"/>
      <c r="HWX16" s="841"/>
      <c r="HWY16" s="841"/>
      <c r="HWZ16" s="841"/>
      <c r="HXA16" s="841"/>
      <c r="HXB16" s="841"/>
      <c r="HXC16" s="841"/>
      <c r="HXD16" s="841"/>
      <c r="HXE16" s="841"/>
      <c r="HXF16" s="841"/>
      <c r="HXG16" s="841"/>
      <c r="HXH16" s="841"/>
      <c r="HXI16" s="841"/>
      <c r="HXJ16" s="841"/>
      <c r="HXK16" s="841"/>
      <c r="HXL16" s="841"/>
      <c r="HXM16" s="841"/>
      <c r="HXN16" s="841"/>
      <c r="HXO16" s="841"/>
      <c r="HXP16" s="841"/>
      <c r="HXQ16" s="841"/>
      <c r="HXR16" s="841"/>
      <c r="HXS16" s="841"/>
      <c r="HXT16" s="841"/>
      <c r="HXU16" s="841"/>
      <c r="HXV16" s="841"/>
      <c r="HXW16" s="841"/>
      <c r="HXX16" s="841"/>
      <c r="HXY16" s="841"/>
      <c r="HXZ16" s="841"/>
      <c r="HYA16" s="841"/>
      <c r="HYB16" s="841"/>
      <c r="HYC16" s="841"/>
      <c r="HYD16" s="841"/>
      <c r="HYE16" s="841"/>
      <c r="HYF16" s="841"/>
      <c r="HYG16" s="841"/>
      <c r="HYH16" s="841"/>
      <c r="HYI16" s="841"/>
      <c r="HYJ16" s="841"/>
      <c r="HYK16" s="841"/>
      <c r="HYL16" s="841"/>
      <c r="HYM16" s="841"/>
      <c r="HYN16" s="841"/>
      <c r="HYO16" s="841"/>
      <c r="HYP16" s="841"/>
      <c r="HYQ16" s="841"/>
      <c r="HYR16" s="841"/>
      <c r="HYS16" s="841"/>
      <c r="HYT16" s="841"/>
      <c r="HYU16" s="841"/>
      <c r="HYV16" s="841"/>
      <c r="HYW16" s="841"/>
      <c r="HYX16" s="841"/>
      <c r="HYY16" s="841"/>
      <c r="HYZ16" s="841"/>
      <c r="HZA16" s="841"/>
      <c r="HZB16" s="841"/>
      <c r="HZC16" s="841"/>
      <c r="HZD16" s="841"/>
      <c r="HZE16" s="841"/>
      <c r="HZF16" s="841"/>
      <c r="HZG16" s="841"/>
      <c r="HZH16" s="841"/>
      <c r="HZI16" s="841"/>
      <c r="HZJ16" s="841"/>
      <c r="HZK16" s="841"/>
      <c r="HZL16" s="841"/>
      <c r="HZM16" s="841"/>
      <c r="HZN16" s="841"/>
      <c r="HZO16" s="841"/>
      <c r="HZP16" s="841"/>
      <c r="HZQ16" s="841"/>
      <c r="HZR16" s="841"/>
      <c r="HZS16" s="841"/>
      <c r="HZT16" s="841"/>
      <c r="HZU16" s="841"/>
      <c r="HZV16" s="841"/>
      <c r="HZW16" s="841"/>
      <c r="HZX16" s="841"/>
      <c r="HZY16" s="841"/>
      <c r="HZZ16" s="841"/>
      <c r="IAA16" s="841"/>
      <c r="IAB16" s="841"/>
      <c r="IAC16" s="841"/>
      <c r="IAD16" s="841"/>
      <c r="IAE16" s="841"/>
      <c r="IAF16" s="841"/>
      <c r="IAG16" s="841"/>
      <c r="IAH16" s="841"/>
      <c r="IAI16" s="841"/>
      <c r="IAJ16" s="841"/>
      <c r="IAK16" s="841"/>
      <c r="IAL16" s="841"/>
      <c r="IAM16" s="841"/>
      <c r="IAN16" s="841"/>
      <c r="IAO16" s="841"/>
      <c r="IAP16" s="841"/>
      <c r="IAQ16" s="841"/>
      <c r="IAR16" s="841"/>
      <c r="IAS16" s="841"/>
      <c r="IAT16" s="841"/>
      <c r="IAU16" s="841"/>
      <c r="IAV16" s="841"/>
      <c r="IAW16" s="841"/>
      <c r="IAX16" s="841"/>
      <c r="IAY16" s="841"/>
      <c r="IAZ16" s="841"/>
      <c r="IBA16" s="841"/>
      <c r="IBB16" s="841"/>
      <c r="IBC16" s="841"/>
      <c r="IBD16" s="841"/>
      <c r="IBE16" s="841"/>
      <c r="IBF16" s="841"/>
      <c r="IBG16" s="841"/>
      <c r="IBH16" s="841"/>
      <c r="IBI16" s="841"/>
      <c r="IBJ16" s="841"/>
      <c r="IBK16" s="841"/>
      <c r="IBL16" s="841"/>
      <c r="IBM16" s="841"/>
      <c r="IBN16" s="841"/>
      <c r="IBO16" s="841"/>
      <c r="IBP16" s="841"/>
      <c r="IBQ16" s="841"/>
      <c r="IBR16" s="841"/>
      <c r="IBS16" s="841"/>
      <c r="IBT16" s="841"/>
      <c r="IBU16" s="841"/>
      <c r="IBV16" s="841"/>
      <c r="IBW16" s="841"/>
      <c r="IBX16" s="841"/>
      <c r="IBY16" s="841"/>
      <c r="IBZ16" s="841"/>
      <c r="ICA16" s="841"/>
      <c r="ICB16" s="841"/>
      <c r="ICC16" s="841"/>
      <c r="ICD16" s="841"/>
      <c r="ICE16" s="841"/>
      <c r="ICF16" s="841"/>
      <c r="ICG16" s="841"/>
      <c r="ICH16" s="841"/>
      <c r="ICI16" s="841"/>
      <c r="ICJ16" s="841"/>
      <c r="ICK16" s="841"/>
      <c r="ICL16" s="841"/>
      <c r="ICM16" s="841"/>
      <c r="ICN16" s="841"/>
      <c r="ICO16" s="841"/>
      <c r="ICP16" s="841"/>
      <c r="ICQ16" s="841"/>
      <c r="ICR16" s="841"/>
      <c r="ICS16" s="841"/>
      <c r="ICT16" s="841"/>
      <c r="ICU16" s="841"/>
      <c r="ICV16" s="841"/>
      <c r="ICW16" s="841"/>
      <c r="ICX16" s="841"/>
      <c r="ICY16" s="841"/>
      <c r="ICZ16" s="841"/>
      <c r="IDA16" s="841"/>
      <c r="IDB16" s="841"/>
      <c r="IDC16" s="841"/>
      <c r="IDD16" s="841"/>
      <c r="IDE16" s="841"/>
      <c r="IDF16" s="841"/>
      <c r="IDG16" s="841"/>
      <c r="IDH16" s="841"/>
      <c r="IDI16" s="841"/>
      <c r="IDJ16" s="841"/>
      <c r="IDK16" s="841"/>
      <c r="IDL16" s="841"/>
      <c r="IDM16" s="841"/>
      <c r="IDN16" s="841"/>
      <c r="IDO16" s="841"/>
      <c r="IDP16" s="841"/>
      <c r="IDQ16" s="841"/>
      <c r="IDR16" s="841"/>
      <c r="IDS16" s="841"/>
      <c r="IDT16" s="841"/>
      <c r="IDU16" s="841"/>
      <c r="IDV16" s="841"/>
      <c r="IDW16" s="841"/>
      <c r="IDX16" s="841"/>
      <c r="IDY16" s="841"/>
      <c r="IDZ16" s="841"/>
      <c r="IEA16" s="841"/>
      <c r="IEB16" s="841"/>
      <c r="IEC16" s="841"/>
      <c r="IED16" s="841"/>
      <c r="IEE16" s="841"/>
      <c r="IEF16" s="841"/>
      <c r="IEG16" s="841"/>
      <c r="IEH16" s="841"/>
      <c r="IEI16" s="841"/>
      <c r="IEJ16" s="841"/>
      <c r="IEK16" s="841"/>
      <c r="IEL16" s="841"/>
      <c r="IEM16" s="841"/>
      <c r="IEN16" s="841"/>
      <c r="IEO16" s="841"/>
      <c r="IEP16" s="841"/>
      <c r="IEQ16" s="841"/>
      <c r="IER16" s="841"/>
      <c r="IES16" s="841"/>
      <c r="IET16" s="841"/>
      <c r="IEU16" s="841"/>
      <c r="IEV16" s="841"/>
      <c r="IEW16" s="841"/>
      <c r="IEX16" s="841"/>
      <c r="IEY16" s="841"/>
      <c r="IEZ16" s="841"/>
      <c r="IFA16" s="841"/>
      <c r="IFB16" s="841"/>
      <c r="IFC16" s="841"/>
      <c r="IFD16" s="841"/>
      <c r="IFE16" s="841"/>
      <c r="IFF16" s="841"/>
      <c r="IFG16" s="841"/>
      <c r="IFH16" s="841"/>
      <c r="IFI16" s="841"/>
      <c r="IFJ16" s="841"/>
      <c r="IFK16" s="841"/>
      <c r="IFL16" s="841"/>
      <c r="IFM16" s="841"/>
      <c r="IFN16" s="841"/>
      <c r="IFO16" s="841"/>
      <c r="IFP16" s="841"/>
      <c r="IFQ16" s="841"/>
      <c r="IFR16" s="841"/>
      <c r="IFS16" s="841"/>
      <c r="IFT16" s="841"/>
      <c r="IFU16" s="841"/>
      <c r="IFV16" s="841"/>
      <c r="IFW16" s="841"/>
      <c r="IFX16" s="841"/>
      <c r="IFY16" s="841"/>
      <c r="IFZ16" s="841"/>
      <c r="IGA16" s="841"/>
      <c r="IGB16" s="841"/>
      <c r="IGC16" s="841"/>
      <c r="IGD16" s="841"/>
      <c r="IGE16" s="841"/>
      <c r="IGF16" s="841"/>
      <c r="IGG16" s="841"/>
      <c r="IGH16" s="841"/>
      <c r="IGI16" s="841"/>
      <c r="IGJ16" s="841"/>
      <c r="IGK16" s="841"/>
      <c r="IGL16" s="841"/>
      <c r="IGM16" s="841"/>
      <c r="IGN16" s="841"/>
      <c r="IGO16" s="841"/>
      <c r="IGP16" s="841"/>
      <c r="IGQ16" s="841"/>
      <c r="IGR16" s="841"/>
      <c r="IGS16" s="841"/>
      <c r="IGT16" s="841"/>
      <c r="IGU16" s="841"/>
      <c r="IGV16" s="841"/>
      <c r="IGW16" s="841"/>
      <c r="IGX16" s="841"/>
      <c r="IGY16" s="841"/>
      <c r="IGZ16" s="841"/>
      <c r="IHA16" s="841"/>
      <c r="IHB16" s="841"/>
      <c r="IHC16" s="841"/>
      <c r="IHD16" s="841"/>
      <c r="IHE16" s="841"/>
      <c r="IHF16" s="841"/>
      <c r="IHG16" s="841"/>
      <c r="IHH16" s="841"/>
      <c r="IHI16" s="841"/>
      <c r="IHJ16" s="841"/>
      <c r="IHK16" s="841"/>
      <c r="IHL16" s="841"/>
      <c r="IHM16" s="841"/>
      <c r="IHN16" s="841"/>
      <c r="IHO16" s="841"/>
      <c r="IHP16" s="841"/>
      <c r="IHQ16" s="841"/>
      <c r="IHR16" s="841"/>
      <c r="IHS16" s="841"/>
      <c r="IHT16" s="841"/>
      <c r="IHU16" s="841"/>
      <c r="IHV16" s="841"/>
      <c r="IHW16" s="841"/>
      <c r="IHX16" s="841"/>
      <c r="IHY16" s="841"/>
      <c r="IHZ16" s="841"/>
      <c r="IIA16" s="841"/>
      <c r="IIB16" s="841"/>
      <c r="IIC16" s="841"/>
      <c r="IID16" s="841"/>
      <c r="IIE16" s="841"/>
      <c r="IIF16" s="841"/>
      <c r="IIG16" s="841"/>
      <c r="IIH16" s="841"/>
      <c r="III16" s="841"/>
      <c r="IIJ16" s="841"/>
      <c r="IIK16" s="841"/>
      <c r="IIL16" s="841"/>
      <c r="IIM16" s="841"/>
      <c r="IIN16" s="841"/>
      <c r="IIO16" s="841"/>
      <c r="IIP16" s="841"/>
      <c r="IIQ16" s="841"/>
      <c r="IIR16" s="841"/>
      <c r="IIS16" s="841"/>
      <c r="IIT16" s="841"/>
      <c r="IIU16" s="841"/>
      <c r="IIV16" s="841"/>
      <c r="IIW16" s="841"/>
      <c r="IIX16" s="841"/>
      <c r="IIY16" s="841"/>
      <c r="IIZ16" s="841"/>
      <c r="IJA16" s="841"/>
      <c r="IJB16" s="841"/>
      <c r="IJC16" s="841"/>
      <c r="IJD16" s="841"/>
      <c r="IJE16" s="841"/>
      <c r="IJF16" s="841"/>
      <c r="IJG16" s="841"/>
      <c r="IJH16" s="841"/>
      <c r="IJI16" s="841"/>
      <c r="IJJ16" s="841"/>
      <c r="IJK16" s="841"/>
      <c r="IJL16" s="841"/>
      <c r="IJM16" s="841"/>
      <c r="IJN16" s="841"/>
      <c r="IJO16" s="841"/>
      <c r="IJP16" s="841"/>
      <c r="IJQ16" s="841"/>
      <c r="IJR16" s="841"/>
      <c r="IJS16" s="841"/>
      <c r="IJT16" s="841"/>
      <c r="IJU16" s="841"/>
      <c r="IJV16" s="841"/>
      <c r="IJW16" s="841"/>
      <c r="IJX16" s="841"/>
      <c r="IJY16" s="841"/>
      <c r="IJZ16" s="841"/>
      <c r="IKA16" s="841"/>
      <c r="IKB16" s="841"/>
      <c r="IKC16" s="841"/>
      <c r="IKD16" s="841"/>
      <c r="IKE16" s="841"/>
      <c r="IKF16" s="841"/>
      <c r="IKG16" s="841"/>
      <c r="IKH16" s="841"/>
      <c r="IKI16" s="841"/>
      <c r="IKJ16" s="841"/>
      <c r="IKK16" s="841"/>
      <c r="IKL16" s="841"/>
      <c r="IKM16" s="841"/>
      <c r="IKN16" s="841"/>
      <c r="IKO16" s="841"/>
      <c r="IKP16" s="841"/>
      <c r="IKQ16" s="841"/>
      <c r="IKR16" s="841"/>
      <c r="IKS16" s="841"/>
      <c r="IKT16" s="841"/>
      <c r="IKU16" s="841"/>
      <c r="IKV16" s="841"/>
      <c r="IKW16" s="841"/>
      <c r="IKX16" s="841"/>
      <c r="IKY16" s="841"/>
      <c r="IKZ16" s="841"/>
      <c r="ILA16" s="841"/>
      <c r="ILB16" s="841"/>
      <c r="ILC16" s="841"/>
      <c r="ILD16" s="841"/>
      <c r="ILE16" s="841"/>
      <c r="ILF16" s="841"/>
      <c r="ILG16" s="841"/>
      <c r="ILH16" s="841"/>
      <c r="ILI16" s="841"/>
      <c r="ILJ16" s="841"/>
      <c r="ILK16" s="841"/>
      <c r="ILL16" s="841"/>
      <c r="ILM16" s="841"/>
      <c r="ILN16" s="841"/>
      <c r="ILO16" s="841"/>
      <c r="ILP16" s="841"/>
      <c r="ILQ16" s="841"/>
      <c r="ILR16" s="841"/>
      <c r="ILS16" s="841"/>
      <c r="ILT16" s="841"/>
      <c r="ILU16" s="841"/>
      <c r="ILV16" s="841"/>
      <c r="ILW16" s="841"/>
      <c r="ILX16" s="841"/>
      <c r="ILY16" s="841"/>
      <c r="ILZ16" s="841"/>
      <c r="IMA16" s="841"/>
      <c r="IMB16" s="841"/>
      <c r="IMC16" s="841"/>
      <c r="IMD16" s="841"/>
      <c r="IME16" s="841"/>
      <c r="IMF16" s="841"/>
      <c r="IMG16" s="841"/>
      <c r="IMH16" s="841"/>
      <c r="IMI16" s="841"/>
      <c r="IMJ16" s="841"/>
      <c r="IMK16" s="841"/>
      <c r="IML16" s="841"/>
      <c r="IMM16" s="841"/>
      <c r="IMN16" s="841"/>
      <c r="IMO16" s="841"/>
      <c r="IMP16" s="841"/>
      <c r="IMQ16" s="841"/>
      <c r="IMR16" s="841"/>
      <c r="IMS16" s="841"/>
      <c r="IMT16" s="841"/>
      <c r="IMU16" s="841"/>
      <c r="IMV16" s="841"/>
      <c r="IMW16" s="841"/>
      <c r="IMX16" s="841"/>
      <c r="IMY16" s="841"/>
      <c r="IMZ16" s="841"/>
      <c r="INA16" s="841"/>
      <c r="INB16" s="841"/>
      <c r="INC16" s="841"/>
      <c r="IND16" s="841"/>
      <c r="INE16" s="841"/>
      <c r="INF16" s="841"/>
      <c r="ING16" s="841"/>
      <c r="INH16" s="841"/>
      <c r="INI16" s="841"/>
      <c r="INJ16" s="841"/>
      <c r="INK16" s="841"/>
      <c r="INL16" s="841"/>
      <c r="INM16" s="841"/>
      <c r="INN16" s="841"/>
      <c r="INO16" s="841"/>
      <c r="INP16" s="841"/>
      <c r="INQ16" s="841"/>
      <c r="INR16" s="841"/>
      <c r="INS16" s="841"/>
      <c r="INT16" s="841"/>
      <c r="INU16" s="841"/>
      <c r="INV16" s="841"/>
      <c r="INW16" s="841"/>
      <c r="INX16" s="841"/>
      <c r="INY16" s="841"/>
      <c r="INZ16" s="841"/>
      <c r="IOA16" s="841"/>
      <c r="IOB16" s="841"/>
      <c r="IOC16" s="841"/>
      <c r="IOD16" s="841"/>
      <c r="IOE16" s="841"/>
      <c r="IOF16" s="841"/>
      <c r="IOG16" s="841"/>
      <c r="IOH16" s="841"/>
      <c r="IOI16" s="841"/>
      <c r="IOJ16" s="841"/>
      <c r="IOK16" s="841"/>
      <c r="IOL16" s="841"/>
      <c r="IOM16" s="841"/>
      <c r="ION16" s="841"/>
      <c r="IOO16" s="841"/>
      <c r="IOP16" s="841"/>
      <c r="IOQ16" s="841"/>
      <c r="IOR16" s="841"/>
      <c r="IOS16" s="841"/>
      <c r="IOT16" s="841"/>
      <c r="IOU16" s="841"/>
      <c r="IOV16" s="841"/>
      <c r="IOW16" s="841"/>
      <c r="IOX16" s="841"/>
      <c r="IOY16" s="841"/>
      <c r="IOZ16" s="841"/>
      <c r="IPA16" s="841"/>
      <c r="IPB16" s="841"/>
      <c r="IPC16" s="841"/>
      <c r="IPD16" s="841"/>
      <c r="IPE16" s="841"/>
      <c r="IPF16" s="841"/>
      <c r="IPG16" s="841"/>
      <c r="IPH16" s="841"/>
      <c r="IPI16" s="841"/>
      <c r="IPJ16" s="841"/>
      <c r="IPK16" s="841"/>
      <c r="IPL16" s="841"/>
      <c r="IPM16" s="841"/>
      <c r="IPN16" s="841"/>
      <c r="IPO16" s="841"/>
      <c r="IPP16" s="841"/>
      <c r="IPQ16" s="841"/>
      <c r="IPR16" s="841"/>
      <c r="IPS16" s="841"/>
      <c r="IPT16" s="841"/>
      <c r="IPU16" s="841"/>
      <c r="IPV16" s="841"/>
      <c r="IPW16" s="841"/>
      <c r="IPX16" s="841"/>
      <c r="IPY16" s="841"/>
      <c r="IPZ16" s="841"/>
      <c r="IQA16" s="841"/>
      <c r="IQB16" s="841"/>
      <c r="IQC16" s="841"/>
      <c r="IQD16" s="841"/>
      <c r="IQE16" s="841"/>
      <c r="IQF16" s="841"/>
      <c r="IQG16" s="841"/>
      <c r="IQH16" s="841"/>
      <c r="IQI16" s="841"/>
      <c r="IQJ16" s="841"/>
      <c r="IQK16" s="841"/>
      <c r="IQL16" s="841"/>
      <c r="IQM16" s="841"/>
      <c r="IQN16" s="841"/>
      <c r="IQO16" s="841"/>
      <c r="IQP16" s="841"/>
      <c r="IQQ16" s="841"/>
      <c r="IQR16" s="841"/>
      <c r="IQS16" s="841"/>
      <c r="IQT16" s="841"/>
      <c r="IQU16" s="841"/>
      <c r="IQV16" s="841"/>
      <c r="IQW16" s="841"/>
      <c r="IQX16" s="841"/>
      <c r="IQY16" s="841"/>
      <c r="IQZ16" s="841"/>
      <c r="IRA16" s="841"/>
      <c r="IRB16" s="841"/>
      <c r="IRC16" s="841"/>
      <c r="IRD16" s="841"/>
      <c r="IRE16" s="841"/>
      <c r="IRF16" s="841"/>
      <c r="IRG16" s="841"/>
      <c r="IRH16" s="841"/>
      <c r="IRI16" s="841"/>
      <c r="IRJ16" s="841"/>
      <c r="IRK16" s="841"/>
      <c r="IRL16" s="841"/>
      <c r="IRM16" s="841"/>
      <c r="IRN16" s="841"/>
      <c r="IRO16" s="841"/>
      <c r="IRP16" s="841"/>
      <c r="IRQ16" s="841"/>
      <c r="IRR16" s="841"/>
      <c r="IRS16" s="841"/>
      <c r="IRT16" s="841"/>
      <c r="IRU16" s="841"/>
      <c r="IRV16" s="841"/>
      <c r="IRW16" s="841"/>
      <c r="IRX16" s="841"/>
      <c r="IRY16" s="841"/>
      <c r="IRZ16" s="841"/>
      <c r="ISA16" s="841"/>
      <c r="ISB16" s="841"/>
      <c r="ISC16" s="841"/>
      <c r="ISD16" s="841"/>
      <c r="ISE16" s="841"/>
      <c r="ISF16" s="841"/>
      <c r="ISG16" s="841"/>
      <c r="ISH16" s="841"/>
      <c r="ISI16" s="841"/>
      <c r="ISJ16" s="841"/>
      <c r="ISK16" s="841"/>
      <c r="ISL16" s="841"/>
      <c r="ISM16" s="841"/>
      <c r="ISN16" s="841"/>
      <c r="ISO16" s="841"/>
      <c r="ISP16" s="841"/>
      <c r="ISQ16" s="841"/>
      <c r="ISR16" s="841"/>
      <c r="ISS16" s="841"/>
      <c r="IST16" s="841"/>
      <c r="ISU16" s="841"/>
      <c r="ISV16" s="841"/>
      <c r="ISW16" s="841"/>
      <c r="ISX16" s="841"/>
      <c r="ISY16" s="841"/>
      <c r="ISZ16" s="841"/>
      <c r="ITA16" s="841"/>
      <c r="ITB16" s="841"/>
      <c r="ITC16" s="841"/>
      <c r="ITD16" s="841"/>
      <c r="ITE16" s="841"/>
      <c r="ITF16" s="841"/>
      <c r="ITG16" s="841"/>
      <c r="ITH16" s="841"/>
      <c r="ITI16" s="841"/>
      <c r="ITJ16" s="841"/>
      <c r="ITK16" s="841"/>
      <c r="ITL16" s="841"/>
      <c r="ITM16" s="841"/>
      <c r="ITN16" s="841"/>
      <c r="ITO16" s="841"/>
      <c r="ITP16" s="841"/>
      <c r="ITQ16" s="841"/>
      <c r="ITR16" s="841"/>
      <c r="ITS16" s="841"/>
      <c r="ITT16" s="841"/>
      <c r="ITU16" s="841"/>
      <c r="ITV16" s="841"/>
      <c r="ITW16" s="841"/>
      <c r="ITX16" s="841"/>
      <c r="ITY16" s="841"/>
      <c r="ITZ16" s="841"/>
      <c r="IUA16" s="841"/>
      <c r="IUB16" s="841"/>
      <c r="IUC16" s="841"/>
      <c r="IUD16" s="841"/>
      <c r="IUE16" s="841"/>
      <c r="IUF16" s="841"/>
      <c r="IUG16" s="841"/>
      <c r="IUH16" s="841"/>
      <c r="IUI16" s="841"/>
      <c r="IUJ16" s="841"/>
      <c r="IUK16" s="841"/>
      <c r="IUL16" s="841"/>
      <c r="IUM16" s="841"/>
      <c r="IUN16" s="841"/>
      <c r="IUO16" s="841"/>
      <c r="IUP16" s="841"/>
      <c r="IUQ16" s="841"/>
      <c r="IUR16" s="841"/>
      <c r="IUS16" s="841"/>
      <c r="IUT16" s="841"/>
      <c r="IUU16" s="841"/>
      <c r="IUV16" s="841"/>
      <c r="IUW16" s="841"/>
      <c r="IUX16" s="841"/>
      <c r="IUY16" s="841"/>
      <c r="IUZ16" s="841"/>
      <c r="IVA16" s="841"/>
      <c r="IVB16" s="841"/>
      <c r="IVC16" s="841"/>
      <c r="IVD16" s="841"/>
      <c r="IVE16" s="841"/>
      <c r="IVF16" s="841"/>
      <c r="IVG16" s="841"/>
      <c r="IVH16" s="841"/>
      <c r="IVI16" s="841"/>
      <c r="IVJ16" s="841"/>
      <c r="IVK16" s="841"/>
      <c r="IVL16" s="841"/>
      <c r="IVM16" s="841"/>
      <c r="IVN16" s="841"/>
      <c r="IVO16" s="841"/>
      <c r="IVP16" s="841"/>
      <c r="IVQ16" s="841"/>
      <c r="IVR16" s="841"/>
      <c r="IVS16" s="841"/>
      <c r="IVT16" s="841"/>
      <c r="IVU16" s="841"/>
      <c r="IVV16" s="841"/>
      <c r="IVW16" s="841"/>
      <c r="IVX16" s="841"/>
      <c r="IVY16" s="841"/>
      <c r="IVZ16" s="841"/>
      <c r="IWA16" s="841"/>
      <c r="IWB16" s="841"/>
      <c r="IWC16" s="841"/>
      <c r="IWD16" s="841"/>
      <c r="IWE16" s="841"/>
      <c r="IWF16" s="841"/>
      <c r="IWG16" s="841"/>
      <c r="IWH16" s="841"/>
      <c r="IWI16" s="841"/>
      <c r="IWJ16" s="841"/>
      <c r="IWK16" s="841"/>
      <c r="IWL16" s="841"/>
      <c r="IWM16" s="841"/>
      <c r="IWN16" s="841"/>
      <c r="IWO16" s="841"/>
      <c r="IWP16" s="841"/>
      <c r="IWQ16" s="841"/>
      <c r="IWR16" s="841"/>
      <c r="IWS16" s="841"/>
      <c r="IWT16" s="841"/>
      <c r="IWU16" s="841"/>
      <c r="IWV16" s="841"/>
      <c r="IWW16" s="841"/>
      <c r="IWX16" s="841"/>
      <c r="IWY16" s="841"/>
      <c r="IWZ16" s="841"/>
      <c r="IXA16" s="841"/>
      <c r="IXB16" s="841"/>
      <c r="IXC16" s="841"/>
      <c r="IXD16" s="841"/>
      <c r="IXE16" s="841"/>
      <c r="IXF16" s="841"/>
      <c r="IXG16" s="841"/>
      <c r="IXH16" s="841"/>
      <c r="IXI16" s="841"/>
      <c r="IXJ16" s="841"/>
      <c r="IXK16" s="841"/>
      <c r="IXL16" s="841"/>
      <c r="IXM16" s="841"/>
      <c r="IXN16" s="841"/>
      <c r="IXO16" s="841"/>
      <c r="IXP16" s="841"/>
      <c r="IXQ16" s="841"/>
      <c r="IXR16" s="841"/>
      <c r="IXS16" s="841"/>
      <c r="IXT16" s="841"/>
      <c r="IXU16" s="841"/>
      <c r="IXV16" s="841"/>
      <c r="IXW16" s="841"/>
      <c r="IXX16" s="841"/>
      <c r="IXY16" s="841"/>
      <c r="IXZ16" s="841"/>
      <c r="IYA16" s="841"/>
      <c r="IYB16" s="841"/>
      <c r="IYC16" s="841"/>
      <c r="IYD16" s="841"/>
      <c r="IYE16" s="841"/>
      <c r="IYF16" s="841"/>
      <c r="IYG16" s="841"/>
      <c r="IYH16" s="841"/>
      <c r="IYI16" s="841"/>
      <c r="IYJ16" s="841"/>
      <c r="IYK16" s="841"/>
      <c r="IYL16" s="841"/>
      <c r="IYM16" s="841"/>
      <c r="IYN16" s="841"/>
      <c r="IYO16" s="841"/>
      <c r="IYP16" s="841"/>
      <c r="IYQ16" s="841"/>
      <c r="IYR16" s="841"/>
      <c r="IYS16" s="841"/>
      <c r="IYT16" s="841"/>
      <c r="IYU16" s="841"/>
      <c r="IYV16" s="841"/>
      <c r="IYW16" s="841"/>
      <c r="IYX16" s="841"/>
      <c r="IYY16" s="841"/>
      <c r="IYZ16" s="841"/>
      <c r="IZA16" s="841"/>
      <c r="IZB16" s="841"/>
      <c r="IZC16" s="841"/>
      <c r="IZD16" s="841"/>
      <c r="IZE16" s="841"/>
      <c r="IZF16" s="841"/>
      <c r="IZG16" s="841"/>
      <c r="IZH16" s="841"/>
      <c r="IZI16" s="841"/>
      <c r="IZJ16" s="841"/>
      <c r="IZK16" s="841"/>
      <c r="IZL16" s="841"/>
      <c r="IZM16" s="841"/>
      <c r="IZN16" s="841"/>
      <c r="IZO16" s="841"/>
      <c r="IZP16" s="841"/>
      <c r="IZQ16" s="841"/>
      <c r="IZR16" s="841"/>
      <c r="IZS16" s="841"/>
      <c r="IZT16" s="841"/>
      <c r="IZU16" s="841"/>
      <c r="IZV16" s="841"/>
      <c r="IZW16" s="841"/>
      <c r="IZX16" s="841"/>
      <c r="IZY16" s="841"/>
      <c r="IZZ16" s="841"/>
      <c r="JAA16" s="841"/>
      <c r="JAB16" s="841"/>
      <c r="JAC16" s="841"/>
      <c r="JAD16" s="841"/>
      <c r="JAE16" s="841"/>
      <c r="JAF16" s="841"/>
      <c r="JAG16" s="841"/>
      <c r="JAH16" s="841"/>
      <c r="JAI16" s="841"/>
      <c r="JAJ16" s="841"/>
      <c r="JAK16" s="841"/>
      <c r="JAL16" s="841"/>
      <c r="JAM16" s="841"/>
      <c r="JAN16" s="841"/>
      <c r="JAO16" s="841"/>
      <c r="JAP16" s="841"/>
      <c r="JAQ16" s="841"/>
      <c r="JAR16" s="841"/>
      <c r="JAS16" s="841"/>
      <c r="JAT16" s="841"/>
      <c r="JAU16" s="841"/>
      <c r="JAV16" s="841"/>
      <c r="JAW16" s="841"/>
      <c r="JAX16" s="841"/>
      <c r="JAY16" s="841"/>
      <c r="JAZ16" s="841"/>
      <c r="JBA16" s="841"/>
      <c r="JBB16" s="841"/>
      <c r="JBC16" s="841"/>
      <c r="JBD16" s="841"/>
      <c r="JBE16" s="841"/>
      <c r="JBF16" s="841"/>
      <c r="JBG16" s="841"/>
      <c r="JBH16" s="841"/>
      <c r="JBI16" s="841"/>
      <c r="JBJ16" s="841"/>
      <c r="JBK16" s="841"/>
      <c r="JBL16" s="841"/>
      <c r="JBM16" s="841"/>
      <c r="JBN16" s="841"/>
      <c r="JBO16" s="841"/>
      <c r="JBP16" s="841"/>
      <c r="JBQ16" s="841"/>
      <c r="JBR16" s="841"/>
      <c r="JBS16" s="841"/>
      <c r="JBT16" s="841"/>
      <c r="JBU16" s="841"/>
      <c r="JBV16" s="841"/>
      <c r="JBW16" s="841"/>
      <c r="JBX16" s="841"/>
      <c r="JBY16" s="841"/>
      <c r="JBZ16" s="841"/>
      <c r="JCA16" s="841"/>
      <c r="JCB16" s="841"/>
      <c r="JCC16" s="841"/>
      <c r="JCD16" s="841"/>
      <c r="JCE16" s="841"/>
      <c r="JCF16" s="841"/>
      <c r="JCG16" s="841"/>
      <c r="JCH16" s="841"/>
      <c r="JCI16" s="841"/>
      <c r="JCJ16" s="841"/>
      <c r="JCK16" s="841"/>
      <c r="JCL16" s="841"/>
      <c r="JCM16" s="841"/>
      <c r="JCN16" s="841"/>
      <c r="JCO16" s="841"/>
      <c r="JCP16" s="841"/>
      <c r="JCQ16" s="841"/>
      <c r="JCR16" s="841"/>
      <c r="JCS16" s="841"/>
      <c r="JCT16" s="841"/>
      <c r="JCU16" s="841"/>
      <c r="JCV16" s="841"/>
      <c r="JCW16" s="841"/>
      <c r="JCX16" s="841"/>
      <c r="JCY16" s="841"/>
      <c r="JCZ16" s="841"/>
      <c r="JDA16" s="841"/>
      <c r="JDB16" s="841"/>
      <c r="JDC16" s="841"/>
      <c r="JDD16" s="841"/>
      <c r="JDE16" s="841"/>
      <c r="JDF16" s="841"/>
      <c r="JDG16" s="841"/>
      <c r="JDH16" s="841"/>
      <c r="JDI16" s="841"/>
      <c r="JDJ16" s="841"/>
      <c r="JDK16" s="841"/>
      <c r="JDL16" s="841"/>
      <c r="JDM16" s="841"/>
      <c r="JDN16" s="841"/>
      <c r="JDO16" s="841"/>
      <c r="JDP16" s="841"/>
      <c r="JDQ16" s="841"/>
      <c r="JDR16" s="841"/>
      <c r="JDS16" s="841"/>
      <c r="JDT16" s="841"/>
      <c r="JDU16" s="841"/>
      <c r="JDV16" s="841"/>
      <c r="JDW16" s="841"/>
      <c r="JDX16" s="841"/>
      <c r="JDY16" s="841"/>
      <c r="JDZ16" s="841"/>
      <c r="JEA16" s="841"/>
      <c r="JEB16" s="841"/>
      <c r="JEC16" s="841"/>
      <c r="JED16" s="841"/>
      <c r="JEE16" s="841"/>
      <c r="JEF16" s="841"/>
      <c r="JEG16" s="841"/>
      <c r="JEH16" s="841"/>
      <c r="JEI16" s="841"/>
      <c r="JEJ16" s="841"/>
      <c r="JEK16" s="841"/>
      <c r="JEL16" s="841"/>
      <c r="JEM16" s="841"/>
      <c r="JEN16" s="841"/>
      <c r="JEO16" s="841"/>
      <c r="JEP16" s="841"/>
      <c r="JEQ16" s="841"/>
      <c r="JER16" s="841"/>
      <c r="JES16" s="841"/>
      <c r="JET16" s="841"/>
      <c r="JEU16" s="841"/>
      <c r="JEV16" s="841"/>
      <c r="JEW16" s="841"/>
      <c r="JEX16" s="841"/>
      <c r="JEY16" s="841"/>
      <c r="JEZ16" s="841"/>
      <c r="JFA16" s="841"/>
      <c r="JFB16" s="841"/>
      <c r="JFC16" s="841"/>
      <c r="JFD16" s="841"/>
      <c r="JFE16" s="841"/>
      <c r="JFF16" s="841"/>
      <c r="JFG16" s="841"/>
      <c r="JFH16" s="841"/>
      <c r="JFI16" s="841"/>
      <c r="JFJ16" s="841"/>
      <c r="JFK16" s="841"/>
      <c r="JFL16" s="841"/>
      <c r="JFM16" s="841"/>
      <c r="JFN16" s="841"/>
      <c r="JFO16" s="841"/>
      <c r="JFP16" s="841"/>
      <c r="JFQ16" s="841"/>
      <c r="JFR16" s="841"/>
      <c r="JFS16" s="841"/>
      <c r="JFT16" s="841"/>
      <c r="JFU16" s="841"/>
      <c r="JFV16" s="841"/>
      <c r="JFW16" s="841"/>
      <c r="JFX16" s="841"/>
      <c r="JFY16" s="841"/>
      <c r="JFZ16" s="841"/>
      <c r="JGA16" s="841"/>
      <c r="JGB16" s="841"/>
      <c r="JGC16" s="841"/>
      <c r="JGD16" s="841"/>
      <c r="JGE16" s="841"/>
      <c r="JGF16" s="841"/>
      <c r="JGG16" s="841"/>
      <c r="JGH16" s="841"/>
      <c r="JGI16" s="841"/>
      <c r="JGJ16" s="841"/>
      <c r="JGK16" s="841"/>
      <c r="JGL16" s="841"/>
      <c r="JGM16" s="841"/>
      <c r="JGN16" s="841"/>
      <c r="JGO16" s="841"/>
      <c r="JGP16" s="841"/>
      <c r="JGQ16" s="841"/>
      <c r="JGR16" s="841"/>
      <c r="JGS16" s="841"/>
      <c r="JGT16" s="841"/>
      <c r="JGU16" s="841"/>
      <c r="JGV16" s="841"/>
      <c r="JGW16" s="841"/>
      <c r="JGX16" s="841"/>
      <c r="JGY16" s="841"/>
      <c r="JGZ16" s="841"/>
      <c r="JHA16" s="841"/>
      <c r="JHB16" s="841"/>
      <c r="JHC16" s="841"/>
      <c r="JHD16" s="841"/>
      <c r="JHE16" s="841"/>
      <c r="JHF16" s="841"/>
      <c r="JHG16" s="841"/>
      <c r="JHH16" s="841"/>
      <c r="JHI16" s="841"/>
      <c r="JHJ16" s="841"/>
      <c r="JHK16" s="841"/>
      <c r="JHL16" s="841"/>
      <c r="JHM16" s="841"/>
      <c r="JHN16" s="841"/>
      <c r="JHO16" s="841"/>
      <c r="JHP16" s="841"/>
      <c r="JHQ16" s="841"/>
      <c r="JHR16" s="841"/>
      <c r="JHS16" s="841"/>
      <c r="JHT16" s="841"/>
      <c r="JHU16" s="841"/>
      <c r="JHV16" s="841"/>
      <c r="JHW16" s="841"/>
      <c r="JHX16" s="841"/>
      <c r="JHY16" s="841"/>
      <c r="JHZ16" s="841"/>
      <c r="JIA16" s="841"/>
      <c r="JIB16" s="841"/>
      <c r="JIC16" s="841"/>
      <c r="JID16" s="841"/>
      <c r="JIE16" s="841"/>
      <c r="JIF16" s="841"/>
      <c r="JIG16" s="841"/>
      <c r="JIH16" s="841"/>
      <c r="JII16" s="841"/>
      <c r="JIJ16" s="841"/>
      <c r="JIK16" s="841"/>
      <c r="JIL16" s="841"/>
      <c r="JIM16" s="841"/>
      <c r="JIN16" s="841"/>
      <c r="JIO16" s="841"/>
      <c r="JIP16" s="841"/>
      <c r="JIQ16" s="841"/>
      <c r="JIR16" s="841"/>
      <c r="JIS16" s="841"/>
      <c r="JIT16" s="841"/>
      <c r="JIU16" s="841"/>
      <c r="JIV16" s="841"/>
      <c r="JIW16" s="841"/>
      <c r="JIX16" s="841"/>
      <c r="JIY16" s="841"/>
      <c r="JIZ16" s="841"/>
      <c r="JJA16" s="841"/>
      <c r="JJB16" s="841"/>
      <c r="JJC16" s="841"/>
      <c r="JJD16" s="841"/>
      <c r="JJE16" s="841"/>
      <c r="JJF16" s="841"/>
      <c r="JJG16" s="841"/>
      <c r="JJH16" s="841"/>
      <c r="JJI16" s="841"/>
      <c r="JJJ16" s="841"/>
      <c r="JJK16" s="841"/>
      <c r="JJL16" s="841"/>
      <c r="JJM16" s="841"/>
      <c r="JJN16" s="841"/>
      <c r="JJO16" s="841"/>
      <c r="JJP16" s="841"/>
      <c r="JJQ16" s="841"/>
      <c r="JJR16" s="841"/>
      <c r="JJS16" s="841"/>
      <c r="JJT16" s="841"/>
      <c r="JJU16" s="841"/>
      <c r="JJV16" s="841"/>
      <c r="JJW16" s="841"/>
      <c r="JJX16" s="841"/>
      <c r="JJY16" s="841"/>
      <c r="JJZ16" s="841"/>
      <c r="JKA16" s="841"/>
      <c r="JKB16" s="841"/>
      <c r="JKC16" s="841"/>
      <c r="JKD16" s="841"/>
      <c r="JKE16" s="841"/>
      <c r="JKF16" s="841"/>
      <c r="JKG16" s="841"/>
      <c r="JKH16" s="841"/>
      <c r="JKI16" s="841"/>
      <c r="JKJ16" s="841"/>
      <c r="JKK16" s="841"/>
      <c r="JKL16" s="841"/>
      <c r="JKM16" s="841"/>
      <c r="JKN16" s="841"/>
      <c r="JKO16" s="841"/>
      <c r="JKP16" s="841"/>
      <c r="JKQ16" s="841"/>
      <c r="JKR16" s="841"/>
      <c r="JKS16" s="841"/>
      <c r="JKT16" s="841"/>
      <c r="JKU16" s="841"/>
      <c r="JKV16" s="841"/>
      <c r="JKW16" s="841"/>
      <c r="JKX16" s="841"/>
      <c r="JKY16" s="841"/>
      <c r="JKZ16" s="841"/>
      <c r="JLA16" s="841"/>
      <c r="JLB16" s="841"/>
      <c r="JLC16" s="841"/>
      <c r="JLD16" s="841"/>
      <c r="JLE16" s="841"/>
      <c r="JLF16" s="841"/>
      <c r="JLG16" s="841"/>
      <c r="JLH16" s="841"/>
      <c r="JLI16" s="841"/>
      <c r="JLJ16" s="841"/>
      <c r="JLK16" s="841"/>
      <c r="JLL16" s="841"/>
      <c r="JLM16" s="841"/>
      <c r="JLN16" s="841"/>
      <c r="JLO16" s="841"/>
      <c r="JLP16" s="841"/>
      <c r="JLQ16" s="841"/>
      <c r="JLR16" s="841"/>
      <c r="JLS16" s="841"/>
      <c r="JLT16" s="841"/>
      <c r="JLU16" s="841"/>
      <c r="JLV16" s="841"/>
      <c r="JLW16" s="841"/>
      <c r="JLX16" s="841"/>
      <c r="JLY16" s="841"/>
      <c r="JLZ16" s="841"/>
      <c r="JMA16" s="841"/>
      <c r="JMB16" s="841"/>
      <c r="JMC16" s="841"/>
      <c r="JMD16" s="841"/>
      <c r="JME16" s="841"/>
      <c r="JMF16" s="841"/>
      <c r="JMG16" s="841"/>
      <c r="JMH16" s="841"/>
      <c r="JMI16" s="841"/>
      <c r="JMJ16" s="841"/>
      <c r="JMK16" s="841"/>
      <c r="JML16" s="841"/>
      <c r="JMM16" s="841"/>
      <c r="JMN16" s="841"/>
      <c r="JMO16" s="841"/>
      <c r="JMP16" s="841"/>
      <c r="JMQ16" s="841"/>
      <c r="JMR16" s="841"/>
      <c r="JMS16" s="841"/>
      <c r="JMT16" s="841"/>
      <c r="JMU16" s="841"/>
      <c r="JMV16" s="841"/>
      <c r="JMW16" s="841"/>
      <c r="JMX16" s="841"/>
      <c r="JMY16" s="841"/>
      <c r="JMZ16" s="841"/>
      <c r="JNA16" s="841"/>
      <c r="JNB16" s="841"/>
      <c r="JNC16" s="841"/>
      <c r="JND16" s="841"/>
      <c r="JNE16" s="841"/>
      <c r="JNF16" s="841"/>
      <c r="JNG16" s="841"/>
      <c r="JNH16" s="841"/>
      <c r="JNI16" s="841"/>
      <c r="JNJ16" s="841"/>
      <c r="JNK16" s="841"/>
      <c r="JNL16" s="841"/>
      <c r="JNM16" s="841"/>
      <c r="JNN16" s="841"/>
      <c r="JNO16" s="841"/>
      <c r="JNP16" s="841"/>
      <c r="JNQ16" s="841"/>
      <c r="JNR16" s="841"/>
      <c r="JNS16" s="841"/>
      <c r="JNT16" s="841"/>
      <c r="JNU16" s="841"/>
      <c r="JNV16" s="841"/>
      <c r="JNW16" s="841"/>
      <c r="JNX16" s="841"/>
      <c r="JNY16" s="841"/>
      <c r="JNZ16" s="841"/>
      <c r="JOA16" s="841"/>
      <c r="JOB16" s="841"/>
      <c r="JOC16" s="841"/>
      <c r="JOD16" s="841"/>
      <c r="JOE16" s="841"/>
      <c r="JOF16" s="841"/>
      <c r="JOG16" s="841"/>
      <c r="JOH16" s="841"/>
      <c r="JOI16" s="841"/>
      <c r="JOJ16" s="841"/>
      <c r="JOK16" s="841"/>
      <c r="JOL16" s="841"/>
      <c r="JOM16" s="841"/>
      <c r="JON16" s="841"/>
      <c r="JOO16" s="841"/>
      <c r="JOP16" s="841"/>
      <c r="JOQ16" s="841"/>
      <c r="JOR16" s="841"/>
      <c r="JOS16" s="841"/>
      <c r="JOT16" s="841"/>
      <c r="JOU16" s="841"/>
      <c r="JOV16" s="841"/>
      <c r="JOW16" s="841"/>
      <c r="JOX16" s="841"/>
      <c r="JOY16" s="841"/>
      <c r="JOZ16" s="841"/>
      <c r="JPA16" s="841"/>
      <c r="JPB16" s="841"/>
      <c r="JPC16" s="841"/>
      <c r="JPD16" s="841"/>
      <c r="JPE16" s="841"/>
      <c r="JPF16" s="841"/>
      <c r="JPG16" s="841"/>
      <c r="JPH16" s="841"/>
      <c r="JPI16" s="841"/>
      <c r="JPJ16" s="841"/>
      <c r="JPK16" s="841"/>
      <c r="JPL16" s="841"/>
      <c r="JPM16" s="841"/>
      <c r="JPN16" s="841"/>
      <c r="JPO16" s="841"/>
      <c r="JPP16" s="841"/>
      <c r="JPQ16" s="841"/>
      <c r="JPR16" s="841"/>
      <c r="JPS16" s="841"/>
      <c r="JPT16" s="841"/>
      <c r="JPU16" s="841"/>
      <c r="JPV16" s="841"/>
      <c r="JPW16" s="841"/>
      <c r="JPX16" s="841"/>
      <c r="JPY16" s="841"/>
      <c r="JPZ16" s="841"/>
      <c r="JQA16" s="841"/>
      <c r="JQB16" s="841"/>
      <c r="JQC16" s="841"/>
      <c r="JQD16" s="841"/>
      <c r="JQE16" s="841"/>
      <c r="JQF16" s="841"/>
      <c r="JQG16" s="841"/>
      <c r="JQH16" s="841"/>
      <c r="JQI16" s="841"/>
      <c r="JQJ16" s="841"/>
      <c r="JQK16" s="841"/>
      <c r="JQL16" s="841"/>
      <c r="JQM16" s="841"/>
      <c r="JQN16" s="841"/>
      <c r="JQO16" s="841"/>
      <c r="JQP16" s="841"/>
      <c r="JQQ16" s="841"/>
      <c r="JQR16" s="841"/>
      <c r="JQS16" s="841"/>
      <c r="JQT16" s="841"/>
      <c r="JQU16" s="841"/>
      <c r="JQV16" s="841"/>
      <c r="JQW16" s="841"/>
      <c r="JQX16" s="841"/>
      <c r="JQY16" s="841"/>
      <c r="JQZ16" s="841"/>
      <c r="JRA16" s="841"/>
      <c r="JRB16" s="841"/>
      <c r="JRC16" s="841"/>
      <c r="JRD16" s="841"/>
      <c r="JRE16" s="841"/>
      <c r="JRF16" s="841"/>
      <c r="JRG16" s="841"/>
      <c r="JRH16" s="841"/>
      <c r="JRI16" s="841"/>
      <c r="JRJ16" s="841"/>
      <c r="JRK16" s="841"/>
      <c r="JRL16" s="841"/>
      <c r="JRM16" s="841"/>
      <c r="JRN16" s="841"/>
      <c r="JRO16" s="841"/>
      <c r="JRP16" s="841"/>
      <c r="JRQ16" s="841"/>
      <c r="JRR16" s="841"/>
      <c r="JRS16" s="841"/>
      <c r="JRT16" s="841"/>
      <c r="JRU16" s="841"/>
      <c r="JRV16" s="841"/>
      <c r="JRW16" s="841"/>
      <c r="JRX16" s="841"/>
      <c r="JRY16" s="841"/>
      <c r="JRZ16" s="841"/>
      <c r="JSA16" s="841"/>
      <c r="JSB16" s="841"/>
      <c r="JSC16" s="841"/>
      <c r="JSD16" s="841"/>
      <c r="JSE16" s="841"/>
      <c r="JSF16" s="841"/>
      <c r="JSG16" s="841"/>
      <c r="JSH16" s="841"/>
      <c r="JSI16" s="841"/>
      <c r="JSJ16" s="841"/>
      <c r="JSK16" s="841"/>
      <c r="JSL16" s="841"/>
      <c r="JSM16" s="841"/>
      <c r="JSN16" s="841"/>
      <c r="JSO16" s="841"/>
      <c r="JSP16" s="841"/>
      <c r="JSQ16" s="841"/>
      <c r="JSR16" s="841"/>
      <c r="JSS16" s="841"/>
      <c r="JST16" s="841"/>
      <c r="JSU16" s="841"/>
      <c r="JSV16" s="841"/>
      <c r="JSW16" s="841"/>
      <c r="JSX16" s="841"/>
      <c r="JSY16" s="841"/>
      <c r="JSZ16" s="841"/>
      <c r="JTA16" s="841"/>
      <c r="JTB16" s="841"/>
      <c r="JTC16" s="841"/>
      <c r="JTD16" s="841"/>
      <c r="JTE16" s="841"/>
      <c r="JTF16" s="841"/>
      <c r="JTG16" s="841"/>
      <c r="JTH16" s="841"/>
      <c r="JTI16" s="841"/>
      <c r="JTJ16" s="841"/>
      <c r="JTK16" s="841"/>
      <c r="JTL16" s="841"/>
      <c r="JTM16" s="841"/>
      <c r="JTN16" s="841"/>
      <c r="JTO16" s="841"/>
      <c r="JTP16" s="841"/>
      <c r="JTQ16" s="841"/>
      <c r="JTR16" s="841"/>
      <c r="JTS16" s="841"/>
      <c r="JTT16" s="841"/>
      <c r="JTU16" s="841"/>
      <c r="JTV16" s="841"/>
      <c r="JTW16" s="841"/>
      <c r="JTX16" s="841"/>
      <c r="JTY16" s="841"/>
      <c r="JTZ16" s="841"/>
      <c r="JUA16" s="841"/>
      <c r="JUB16" s="841"/>
      <c r="JUC16" s="841"/>
      <c r="JUD16" s="841"/>
      <c r="JUE16" s="841"/>
      <c r="JUF16" s="841"/>
      <c r="JUG16" s="841"/>
      <c r="JUH16" s="841"/>
      <c r="JUI16" s="841"/>
      <c r="JUJ16" s="841"/>
      <c r="JUK16" s="841"/>
      <c r="JUL16" s="841"/>
      <c r="JUM16" s="841"/>
      <c r="JUN16" s="841"/>
      <c r="JUO16" s="841"/>
      <c r="JUP16" s="841"/>
      <c r="JUQ16" s="841"/>
      <c r="JUR16" s="841"/>
      <c r="JUS16" s="841"/>
      <c r="JUT16" s="841"/>
      <c r="JUU16" s="841"/>
      <c r="JUV16" s="841"/>
      <c r="JUW16" s="841"/>
      <c r="JUX16" s="841"/>
      <c r="JUY16" s="841"/>
      <c r="JUZ16" s="841"/>
      <c r="JVA16" s="841"/>
      <c r="JVB16" s="841"/>
      <c r="JVC16" s="841"/>
      <c r="JVD16" s="841"/>
      <c r="JVE16" s="841"/>
      <c r="JVF16" s="841"/>
      <c r="JVG16" s="841"/>
      <c r="JVH16" s="841"/>
      <c r="JVI16" s="841"/>
      <c r="JVJ16" s="841"/>
      <c r="JVK16" s="841"/>
      <c r="JVL16" s="841"/>
      <c r="JVM16" s="841"/>
      <c r="JVN16" s="841"/>
      <c r="JVO16" s="841"/>
      <c r="JVP16" s="841"/>
      <c r="JVQ16" s="841"/>
      <c r="JVR16" s="841"/>
      <c r="JVS16" s="841"/>
      <c r="JVT16" s="841"/>
      <c r="JVU16" s="841"/>
      <c r="JVV16" s="841"/>
      <c r="JVW16" s="841"/>
      <c r="JVX16" s="841"/>
      <c r="JVY16" s="841"/>
      <c r="JVZ16" s="841"/>
      <c r="JWA16" s="841"/>
      <c r="JWB16" s="841"/>
      <c r="JWC16" s="841"/>
      <c r="JWD16" s="841"/>
      <c r="JWE16" s="841"/>
      <c r="JWF16" s="841"/>
      <c r="JWG16" s="841"/>
      <c r="JWH16" s="841"/>
      <c r="JWI16" s="841"/>
      <c r="JWJ16" s="841"/>
      <c r="JWK16" s="841"/>
      <c r="JWL16" s="841"/>
      <c r="JWM16" s="841"/>
      <c r="JWN16" s="841"/>
      <c r="JWO16" s="841"/>
      <c r="JWP16" s="841"/>
      <c r="JWQ16" s="841"/>
      <c r="JWR16" s="841"/>
      <c r="JWS16" s="841"/>
      <c r="JWT16" s="841"/>
      <c r="JWU16" s="841"/>
      <c r="JWV16" s="841"/>
      <c r="JWW16" s="841"/>
      <c r="JWX16" s="841"/>
      <c r="JWY16" s="841"/>
      <c r="JWZ16" s="841"/>
      <c r="JXA16" s="841"/>
      <c r="JXB16" s="841"/>
      <c r="JXC16" s="841"/>
      <c r="JXD16" s="841"/>
      <c r="JXE16" s="841"/>
      <c r="JXF16" s="841"/>
      <c r="JXG16" s="841"/>
      <c r="JXH16" s="841"/>
      <c r="JXI16" s="841"/>
      <c r="JXJ16" s="841"/>
      <c r="JXK16" s="841"/>
      <c r="JXL16" s="841"/>
      <c r="JXM16" s="841"/>
      <c r="JXN16" s="841"/>
      <c r="JXO16" s="841"/>
      <c r="JXP16" s="841"/>
      <c r="JXQ16" s="841"/>
      <c r="JXR16" s="841"/>
      <c r="JXS16" s="841"/>
      <c r="JXT16" s="841"/>
      <c r="JXU16" s="841"/>
      <c r="JXV16" s="841"/>
      <c r="JXW16" s="841"/>
      <c r="JXX16" s="841"/>
      <c r="JXY16" s="841"/>
      <c r="JXZ16" s="841"/>
      <c r="JYA16" s="841"/>
      <c r="JYB16" s="841"/>
      <c r="JYC16" s="841"/>
      <c r="JYD16" s="841"/>
      <c r="JYE16" s="841"/>
      <c r="JYF16" s="841"/>
      <c r="JYG16" s="841"/>
      <c r="JYH16" s="841"/>
      <c r="JYI16" s="841"/>
      <c r="JYJ16" s="841"/>
      <c r="JYK16" s="841"/>
      <c r="JYL16" s="841"/>
      <c r="JYM16" s="841"/>
      <c r="JYN16" s="841"/>
      <c r="JYO16" s="841"/>
      <c r="JYP16" s="841"/>
      <c r="JYQ16" s="841"/>
      <c r="JYR16" s="841"/>
      <c r="JYS16" s="841"/>
      <c r="JYT16" s="841"/>
      <c r="JYU16" s="841"/>
      <c r="JYV16" s="841"/>
      <c r="JYW16" s="841"/>
      <c r="JYX16" s="841"/>
      <c r="JYY16" s="841"/>
      <c r="JYZ16" s="841"/>
      <c r="JZA16" s="841"/>
      <c r="JZB16" s="841"/>
      <c r="JZC16" s="841"/>
      <c r="JZD16" s="841"/>
      <c r="JZE16" s="841"/>
      <c r="JZF16" s="841"/>
      <c r="JZG16" s="841"/>
      <c r="JZH16" s="841"/>
      <c r="JZI16" s="841"/>
      <c r="JZJ16" s="841"/>
      <c r="JZK16" s="841"/>
      <c r="JZL16" s="841"/>
      <c r="JZM16" s="841"/>
      <c r="JZN16" s="841"/>
      <c r="JZO16" s="841"/>
      <c r="JZP16" s="841"/>
      <c r="JZQ16" s="841"/>
      <c r="JZR16" s="841"/>
      <c r="JZS16" s="841"/>
      <c r="JZT16" s="841"/>
      <c r="JZU16" s="841"/>
      <c r="JZV16" s="841"/>
      <c r="JZW16" s="841"/>
      <c r="JZX16" s="841"/>
      <c r="JZY16" s="841"/>
      <c r="JZZ16" s="841"/>
      <c r="KAA16" s="841"/>
      <c r="KAB16" s="841"/>
      <c r="KAC16" s="841"/>
      <c r="KAD16" s="841"/>
      <c r="KAE16" s="841"/>
      <c r="KAF16" s="841"/>
      <c r="KAG16" s="841"/>
      <c r="KAH16" s="841"/>
      <c r="KAI16" s="841"/>
      <c r="KAJ16" s="841"/>
      <c r="KAK16" s="841"/>
      <c r="KAL16" s="841"/>
      <c r="KAM16" s="841"/>
      <c r="KAN16" s="841"/>
      <c r="KAO16" s="841"/>
      <c r="KAP16" s="841"/>
      <c r="KAQ16" s="841"/>
      <c r="KAR16" s="841"/>
      <c r="KAS16" s="841"/>
      <c r="KAT16" s="841"/>
      <c r="KAU16" s="841"/>
      <c r="KAV16" s="841"/>
      <c r="KAW16" s="841"/>
      <c r="KAX16" s="841"/>
      <c r="KAY16" s="841"/>
      <c r="KAZ16" s="841"/>
      <c r="KBA16" s="841"/>
      <c r="KBB16" s="841"/>
      <c r="KBC16" s="841"/>
      <c r="KBD16" s="841"/>
      <c r="KBE16" s="841"/>
      <c r="KBF16" s="841"/>
      <c r="KBG16" s="841"/>
      <c r="KBH16" s="841"/>
      <c r="KBI16" s="841"/>
      <c r="KBJ16" s="841"/>
      <c r="KBK16" s="841"/>
      <c r="KBL16" s="841"/>
      <c r="KBM16" s="841"/>
      <c r="KBN16" s="841"/>
      <c r="KBO16" s="841"/>
      <c r="KBP16" s="841"/>
      <c r="KBQ16" s="841"/>
      <c r="KBR16" s="841"/>
      <c r="KBS16" s="841"/>
      <c r="KBT16" s="841"/>
      <c r="KBU16" s="841"/>
      <c r="KBV16" s="841"/>
      <c r="KBW16" s="841"/>
      <c r="KBX16" s="841"/>
      <c r="KBY16" s="841"/>
      <c r="KBZ16" s="841"/>
      <c r="KCA16" s="841"/>
      <c r="KCB16" s="841"/>
      <c r="KCC16" s="841"/>
      <c r="KCD16" s="841"/>
      <c r="KCE16" s="841"/>
      <c r="KCF16" s="841"/>
      <c r="KCG16" s="841"/>
      <c r="KCH16" s="841"/>
      <c r="KCI16" s="841"/>
      <c r="KCJ16" s="841"/>
      <c r="KCK16" s="841"/>
      <c r="KCL16" s="841"/>
      <c r="KCM16" s="841"/>
      <c r="KCN16" s="841"/>
      <c r="KCO16" s="841"/>
      <c r="KCP16" s="841"/>
      <c r="KCQ16" s="841"/>
      <c r="KCR16" s="841"/>
      <c r="KCS16" s="841"/>
      <c r="KCT16" s="841"/>
      <c r="KCU16" s="841"/>
      <c r="KCV16" s="841"/>
      <c r="KCW16" s="841"/>
      <c r="KCX16" s="841"/>
      <c r="KCY16" s="841"/>
      <c r="KCZ16" s="841"/>
      <c r="KDA16" s="841"/>
      <c r="KDB16" s="841"/>
      <c r="KDC16" s="841"/>
      <c r="KDD16" s="841"/>
      <c r="KDE16" s="841"/>
      <c r="KDF16" s="841"/>
      <c r="KDG16" s="841"/>
      <c r="KDH16" s="841"/>
      <c r="KDI16" s="841"/>
      <c r="KDJ16" s="841"/>
      <c r="KDK16" s="841"/>
      <c r="KDL16" s="841"/>
      <c r="KDM16" s="841"/>
      <c r="KDN16" s="841"/>
      <c r="KDO16" s="841"/>
      <c r="KDP16" s="841"/>
      <c r="KDQ16" s="841"/>
      <c r="KDR16" s="841"/>
      <c r="KDS16" s="841"/>
      <c r="KDT16" s="841"/>
      <c r="KDU16" s="841"/>
      <c r="KDV16" s="841"/>
      <c r="KDW16" s="841"/>
      <c r="KDX16" s="841"/>
      <c r="KDY16" s="841"/>
      <c r="KDZ16" s="841"/>
      <c r="KEA16" s="841"/>
      <c r="KEB16" s="841"/>
      <c r="KEC16" s="841"/>
      <c r="KED16" s="841"/>
      <c r="KEE16" s="841"/>
      <c r="KEF16" s="841"/>
      <c r="KEG16" s="841"/>
      <c r="KEH16" s="841"/>
      <c r="KEI16" s="841"/>
      <c r="KEJ16" s="841"/>
      <c r="KEK16" s="841"/>
      <c r="KEL16" s="841"/>
      <c r="KEM16" s="841"/>
      <c r="KEN16" s="841"/>
      <c r="KEO16" s="841"/>
      <c r="KEP16" s="841"/>
      <c r="KEQ16" s="841"/>
      <c r="KER16" s="841"/>
      <c r="KES16" s="841"/>
      <c r="KET16" s="841"/>
      <c r="KEU16" s="841"/>
      <c r="KEV16" s="841"/>
      <c r="KEW16" s="841"/>
      <c r="KEX16" s="841"/>
      <c r="KEY16" s="841"/>
      <c r="KEZ16" s="841"/>
      <c r="KFA16" s="841"/>
      <c r="KFB16" s="841"/>
      <c r="KFC16" s="841"/>
      <c r="KFD16" s="841"/>
      <c r="KFE16" s="841"/>
      <c r="KFF16" s="841"/>
      <c r="KFG16" s="841"/>
      <c r="KFH16" s="841"/>
      <c r="KFI16" s="841"/>
      <c r="KFJ16" s="841"/>
      <c r="KFK16" s="841"/>
      <c r="KFL16" s="841"/>
      <c r="KFM16" s="841"/>
      <c r="KFN16" s="841"/>
      <c r="KFO16" s="841"/>
      <c r="KFP16" s="841"/>
      <c r="KFQ16" s="841"/>
      <c r="KFR16" s="841"/>
      <c r="KFS16" s="841"/>
      <c r="KFT16" s="841"/>
      <c r="KFU16" s="841"/>
      <c r="KFV16" s="841"/>
      <c r="KFW16" s="841"/>
      <c r="KFX16" s="841"/>
      <c r="KFY16" s="841"/>
      <c r="KFZ16" s="841"/>
      <c r="KGA16" s="841"/>
      <c r="KGB16" s="841"/>
      <c r="KGC16" s="841"/>
      <c r="KGD16" s="841"/>
      <c r="KGE16" s="841"/>
      <c r="KGF16" s="841"/>
      <c r="KGG16" s="841"/>
      <c r="KGH16" s="841"/>
      <c r="KGI16" s="841"/>
      <c r="KGJ16" s="841"/>
      <c r="KGK16" s="841"/>
      <c r="KGL16" s="841"/>
      <c r="KGM16" s="841"/>
      <c r="KGN16" s="841"/>
      <c r="KGO16" s="841"/>
      <c r="KGP16" s="841"/>
      <c r="KGQ16" s="841"/>
      <c r="KGR16" s="841"/>
      <c r="KGS16" s="841"/>
      <c r="KGT16" s="841"/>
      <c r="KGU16" s="841"/>
      <c r="KGV16" s="841"/>
      <c r="KGW16" s="841"/>
      <c r="KGX16" s="841"/>
      <c r="KGY16" s="841"/>
      <c r="KGZ16" s="841"/>
      <c r="KHA16" s="841"/>
      <c r="KHB16" s="841"/>
      <c r="KHC16" s="841"/>
      <c r="KHD16" s="841"/>
      <c r="KHE16" s="841"/>
      <c r="KHF16" s="841"/>
      <c r="KHG16" s="841"/>
      <c r="KHH16" s="841"/>
      <c r="KHI16" s="841"/>
      <c r="KHJ16" s="841"/>
      <c r="KHK16" s="841"/>
      <c r="KHL16" s="841"/>
      <c r="KHM16" s="841"/>
      <c r="KHN16" s="841"/>
      <c r="KHO16" s="841"/>
      <c r="KHP16" s="841"/>
      <c r="KHQ16" s="841"/>
      <c r="KHR16" s="841"/>
      <c r="KHS16" s="841"/>
      <c r="KHT16" s="841"/>
      <c r="KHU16" s="841"/>
      <c r="KHV16" s="841"/>
      <c r="KHW16" s="841"/>
      <c r="KHX16" s="841"/>
      <c r="KHY16" s="841"/>
      <c r="KHZ16" s="841"/>
      <c r="KIA16" s="841"/>
      <c r="KIB16" s="841"/>
      <c r="KIC16" s="841"/>
      <c r="KID16" s="841"/>
      <c r="KIE16" s="841"/>
      <c r="KIF16" s="841"/>
      <c r="KIG16" s="841"/>
      <c r="KIH16" s="841"/>
      <c r="KII16" s="841"/>
      <c r="KIJ16" s="841"/>
      <c r="KIK16" s="841"/>
      <c r="KIL16" s="841"/>
      <c r="KIM16" s="841"/>
      <c r="KIN16" s="841"/>
      <c r="KIO16" s="841"/>
      <c r="KIP16" s="841"/>
      <c r="KIQ16" s="841"/>
      <c r="KIR16" s="841"/>
      <c r="KIS16" s="841"/>
      <c r="KIT16" s="841"/>
      <c r="KIU16" s="841"/>
      <c r="KIV16" s="841"/>
      <c r="KIW16" s="841"/>
      <c r="KIX16" s="841"/>
      <c r="KIY16" s="841"/>
      <c r="KIZ16" s="841"/>
      <c r="KJA16" s="841"/>
      <c r="KJB16" s="841"/>
      <c r="KJC16" s="841"/>
      <c r="KJD16" s="841"/>
      <c r="KJE16" s="841"/>
      <c r="KJF16" s="841"/>
      <c r="KJG16" s="841"/>
      <c r="KJH16" s="841"/>
      <c r="KJI16" s="841"/>
      <c r="KJJ16" s="841"/>
      <c r="KJK16" s="841"/>
      <c r="KJL16" s="841"/>
      <c r="KJM16" s="841"/>
      <c r="KJN16" s="841"/>
      <c r="KJO16" s="841"/>
      <c r="KJP16" s="841"/>
      <c r="KJQ16" s="841"/>
      <c r="KJR16" s="841"/>
      <c r="KJS16" s="841"/>
      <c r="KJT16" s="841"/>
      <c r="KJU16" s="841"/>
      <c r="KJV16" s="841"/>
      <c r="KJW16" s="841"/>
      <c r="KJX16" s="841"/>
      <c r="KJY16" s="841"/>
      <c r="KJZ16" s="841"/>
      <c r="KKA16" s="841"/>
      <c r="KKB16" s="841"/>
      <c r="KKC16" s="841"/>
      <c r="KKD16" s="841"/>
      <c r="KKE16" s="841"/>
      <c r="KKF16" s="841"/>
      <c r="KKG16" s="841"/>
      <c r="KKH16" s="841"/>
      <c r="KKI16" s="841"/>
      <c r="KKJ16" s="841"/>
      <c r="KKK16" s="841"/>
      <c r="KKL16" s="841"/>
      <c r="KKM16" s="841"/>
      <c r="KKN16" s="841"/>
      <c r="KKO16" s="841"/>
      <c r="KKP16" s="841"/>
      <c r="KKQ16" s="841"/>
      <c r="KKR16" s="841"/>
      <c r="KKS16" s="841"/>
      <c r="KKT16" s="841"/>
      <c r="KKU16" s="841"/>
      <c r="KKV16" s="841"/>
      <c r="KKW16" s="841"/>
      <c r="KKX16" s="841"/>
      <c r="KKY16" s="841"/>
      <c r="KKZ16" s="841"/>
      <c r="KLA16" s="841"/>
      <c r="KLB16" s="841"/>
      <c r="KLC16" s="841"/>
      <c r="KLD16" s="841"/>
      <c r="KLE16" s="841"/>
      <c r="KLF16" s="841"/>
      <c r="KLG16" s="841"/>
      <c r="KLH16" s="841"/>
      <c r="KLI16" s="841"/>
      <c r="KLJ16" s="841"/>
      <c r="KLK16" s="841"/>
      <c r="KLL16" s="841"/>
      <c r="KLM16" s="841"/>
      <c r="KLN16" s="841"/>
      <c r="KLO16" s="841"/>
      <c r="KLP16" s="841"/>
      <c r="KLQ16" s="841"/>
      <c r="KLR16" s="841"/>
      <c r="KLS16" s="841"/>
      <c r="KLT16" s="841"/>
      <c r="KLU16" s="841"/>
      <c r="KLV16" s="841"/>
      <c r="KLW16" s="841"/>
      <c r="KLX16" s="841"/>
      <c r="KLY16" s="841"/>
      <c r="KLZ16" s="841"/>
      <c r="KMA16" s="841"/>
      <c r="KMB16" s="841"/>
      <c r="KMC16" s="841"/>
      <c r="KMD16" s="841"/>
      <c r="KME16" s="841"/>
      <c r="KMF16" s="841"/>
      <c r="KMG16" s="841"/>
      <c r="KMH16" s="841"/>
      <c r="KMI16" s="841"/>
      <c r="KMJ16" s="841"/>
      <c r="KMK16" s="841"/>
      <c r="KML16" s="841"/>
      <c r="KMM16" s="841"/>
      <c r="KMN16" s="841"/>
      <c r="KMO16" s="841"/>
      <c r="KMP16" s="841"/>
      <c r="KMQ16" s="841"/>
      <c r="KMR16" s="841"/>
      <c r="KMS16" s="841"/>
      <c r="KMT16" s="841"/>
      <c r="KMU16" s="841"/>
      <c r="KMV16" s="841"/>
      <c r="KMW16" s="841"/>
      <c r="KMX16" s="841"/>
      <c r="KMY16" s="841"/>
      <c r="KMZ16" s="841"/>
      <c r="KNA16" s="841"/>
      <c r="KNB16" s="841"/>
      <c r="KNC16" s="841"/>
      <c r="KND16" s="841"/>
      <c r="KNE16" s="841"/>
      <c r="KNF16" s="841"/>
      <c r="KNG16" s="841"/>
      <c r="KNH16" s="841"/>
      <c r="KNI16" s="841"/>
      <c r="KNJ16" s="841"/>
      <c r="KNK16" s="841"/>
      <c r="KNL16" s="841"/>
      <c r="KNM16" s="841"/>
      <c r="KNN16" s="841"/>
      <c r="KNO16" s="841"/>
      <c r="KNP16" s="841"/>
      <c r="KNQ16" s="841"/>
      <c r="KNR16" s="841"/>
      <c r="KNS16" s="841"/>
      <c r="KNT16" s="841"/>
      <c r="KNU16" s="841"/>
      <c r="KNV16" s="841"/>
      <c r="KNW16" s="841"/>
      <c r="KNX16" s="841"/>
      <c r="KNY16" s="841"/>
      <c r="KNZ16" s="841"/>
      <c r="KOA16" s="841"/>
      <c r="KOB16" s="841"/>
      <c r="KOC16" s="841"/>
      <c r="KOD16" s="841"/>
      <c r="KOE16" s="841"/>
      <c r="KOF16" s="841"/>
      <c r="KOG16" s="841"/>
      <c r="KOH16" s="841"/>
      <c r="KOI16" s="841"/>
      <c r="KOJ16" s="841"/>
      <c r="KOK16" s="841"/>
      <c r="KOL16" s="841"/>
      <c r="KOM16" s="841"/>
      <c r="KON16" s="841"/>
      <c r="KOO16" s="841"/>
      <c r="KOP16" s="841"/>
      <c r="KOQ16" s="841"/>
      <c r="KOR16" s="841"/>
      <c r="KOS16" s="841"/>
      <c r="KOT16" s="841"/>
      <c r="KOU16" s="841"/>
      <c r="KOV16" s="841"/>
      <c r="KOW16" s="841"/>
      <c r="KOX16" s="841"/>
      <c r="KOY16" s="841"/>
      <c r="KOZ16" s="841"/>
      <c r="KPA16" s="841"/>
      <c r="KPB16" s="841"/>
      <c r="KPC16" s="841"/>
      <c r="KPD16" s="841"/>
      <c r="KPE16" s="841"/>
      <c r="KPF16" s="841"/>
      <c r="KPG16" s="841"/>
      <c r="KPH16" s="841"/>
      <c r="KPI16" s="841"/>
      <c r="KPJ16" s="841"/>
      <c r="KPK16" s="841"/>
      <c r="KPL16" s="841"/>
      <c r="KPM16" s="841"/>
      <c r="KPN16" s="841"/>
      <c r="KPO16" s="841"/>
      <c r="KPP16" s="841"/>
      <c r="KPQ16" s="841"/>
      <c r="KPR16" s="841"/>
      <c r="KPS16" s="841"/>
      <c r="KPT16" s="841"/>
      <c r="KPU16" s="841"/>
      <c r="KPV16" s="841"/>
      <c r="KPW16" s="841"/>
      <c r="KPX16" s="841"/>
      <c r="KPY16" s="841"/>
      <c r="KPZ16" s="841"/>
      <c r="KQA16" s="841"/>
      <c r="KQB16" s="841"/>
      <c r="KQC16" s="841"/>
      <c r="KQD16" s="841"/>
      <c r="KQE16" s="841"/>
      <c r="KQF16" s="841"/>
      <c r="KQG16" s="841"/>
      <c r="KQH16" s="841"/>
      <c r="KQI16" s="841"/>
      <c r="KQJ16" s="841"/>
      <c r="KQK16" s="841"/>
      <c r="KQL16" s="841"/>
      <c r="KQM16" s="841"/>
      <c r="KQN16" s="841"/>
      <c r="KQO16" s="841"/>
      <c r="KQP16" s="841"/>
      <c r="KQQ16" s="841"/>
      <c r="KQR16" s="841"/>
      <c r="KQS16" s="841"/>
      <c r="KQT16" s="841"/>
      <c r="KQU16" s="841"/>
      <c r="KQV16" s="841"/>
      <c r="KQW16" s="841"/>
      <c r="KQX16" s="841"/>
      <c r="KQY16" s="841"/>
      <c r="KQZ16" s="841"/>
      <c r="KRA16" s="841"/>
      <c r="KRB16" s="841"/>
      <c r="KRC16" s="841"/>
      <c r="KRD16" s="841"/>
      <c r="KRE16" s="841"/>
      <c r="KRF16" s="841"/>
      <c r="KRG16" s="841"/>
      <c r="KRH16" s="841"/>
      <c r="KRI16" s="841"/>
      <c r="KRJ16" s="841"/>
      <c r="KRK16" s="841"/>
      <c r="KRL16" s="841"/>
      <c r="KRM16" s="841"/>
      <c r="KRN16" s="841"/>
      <c r="KRO16" s="841"/>
      <c r="KRP16" s="841"/>
      <c r="KRQ16" s="841"/>
      <c r="KRR16" s="841"/>
      <c r="KRS16" s="841"/>
      <c r="KRT16" s="841"/>
      <c r="KRU16" s="841"/>
      <c r="KRV16" s="841"/>
      <c r="KRW16" s="841"/>
      <c r="KRX16" s="841"/>
      <c r="KRY16" s="841"/>
      <c r="KRZ16" s="841"/>
      <c r="KSA16" s="841"/>
      <c r="KSB16" s="841"/>
      <c r="KSC16" s="841"/>
      <c r="KSD16" s="841"/>
      <c r="KSE16" s="841"/>
      <c r="KSF16" s="841"/>
      <c r="KSG16" s="841"/>
      <c r="KSH16" s="841"/>
      <c r="KSI16" s="841"/>
      <c r="KSJ16" s="841"/>
      <c r="KSK16" s="841"/>
      <c r="KSL16" s="841"/>
      <c r="KSM16" s="841"/>
      <c r="KSN16" s="841"/>
      <c r="KSO16" s="841"/>
      <c r="KSP16" s="841"/>
      <c r="KSQ16" s="841"/>
      <c r="KSR16" s="841"/>
      <c r="KSS16" s="841"/>
      <c r="KST16" s="841"/>
      <c r="KSU16" s="841"/>
      <c r="KSV16" s="841"/>
      <c r="KSW16" s="841"/>
      <c r="KSX16" s="841"/>
      <c r="KSY16" s="841"/>
      <c r="KSZ16" s="841"/>
      <c r="KTA16" s="841"/>
      <c r="KTB16" s="841"/>
      <c r="KTC16" s="841"/>
      <c r="KTD16" s="841"/>
      <c r="KTE16" s="841"/>
      <c r="KTF16" s="841"/>
      <c r="KTG16" s="841"/>
      <c r="KTH16" s="841"/>
      <c r="KTI16" s="841"/>
      <c r="KTJ16" s="841"/>
      <c r="KTK16" s="841"/>
      <c r="KTL16" s="841"/>
      <c r="KTM16" s="841"/>
      <c r="KTN16" s="841"/>
      <c r="KTO16" s="841"/>
      <c r="KTP16" s="841"/>
      <c r="KTQ16" s="841"/>
      <c r="KTR16" s="841"/>
      <c r="KTS16" s="841"/>
      <c r="KTT16" s="841"/>
      <c r="KTU16" s="841"/>
      <c r="KTV16" s="841"/>
      <c r="KTW16" s="841"/>
      <c r="KTX16" s="841"/>
      <c r="KTY16" s="841"/>
      <c r="KTZ16" s="841"/>
      <c r="KUA16" s="841"/>
      <c r="KUB16" s="841"/>
      <c r="KUC16" s="841"/>
      <c r="KUD16" s="841"/>
      <c r="KUE16" s="841"/>
      <c r="KUF16" s="841"/>
      <c r="KUG16" s="841"/>
      <c r="KUH16" s="841"/>
      <c r="KUI16" s="841"/>
      <c r="KUJ16" s="841"/>
      <c r="KUK16" s="841"/>
      <c r="KUL16" s="841"/>
      <c r="KUM16" s="841"/>
      <c r="KUN16" s="841"/>
      <c r="KUO16" s="841"/>
      <c r="KUP16" s="841"/>
      <c r="KUQ16" s="841"/>
      <c r="KUR16" s="841"/>
      <c r="KUS16" s="841"/>
      <c r="KUT16" s="841"/>
      <c r="KUU16" s="841"/>
      <c r="KUV16" s="841"/>
      <c r="KUW16" s="841"/>
      <c r="KUX16" s="841"/>
      <c r="KUY16" s="841"/>
      <c r="KUZ16" s="841"/>
      <c r="KVA16" s="841"/>
      <c r="KVB16" s="841"/>
      <c r="KVC16" s="841"/>
      <c r="KVD16" s="841"/>
      <c r="KVE16" s="841"/>
      <c r="KVF16" s="841"/>
      <c r="KVG16" s="841"/>
      <c r="KVH16" s="841"/>
      <c r="KVI16" s="841"/>
      <c r="KVJ16" s="841"/>
      <c r="KVK16" s="841"/>
      <c r="KVL16" s="841"/>
      <c r="KVM16" s="841"/>
      <c r="KVN16" s="841"/>
      <c r="KVO16" s="841"/>
      <c r="KVP16" s="841"/>
      <c r="KVQ16" s="841"/>
      <c r="KVR16" s="841"/>
      <c r="KVS16" s="841"/>
      <c r="KVT16" s="841"/>
      <c r="KVU16" s="841"/>
      <c r="KVV16" s="841"/>
      <c r="KVW16" s="841"/>
      <c r="KVX16" s="841"/>
      <c r="KVY16" s="841"/>
      <c r="KVZ16" s="841"/>
      <c r="KWA16" s="841"/>
      <c r="KWB16" s="841"/>
      <c r="KWC16" s="841"/>
      <c r="KWD16" s="841"/>
      <c r="KWE16" s="841"/>
      <c r="KWF16" s="841"/>
      <c r="KWG16" s="841"/>
      <c r="KWH16" s="841"/>
      <c r="KWI16" s="841"/>
      <c r="KWJ16" s="841"/>
      <c r="KWK16" s="841"/>
      <c r="KWL16" s="841"/>
      <c r="KWM16" s="841"/>
      <c r="KWN16" s="841"/>
      <c r="KWO16" s="841"/>
      <c r="KWP16" s="841"/>
      <c r="KWQ16" s="841"/>
      <c r="KWR16" s="841"/>
      <c r="KWS16" s="841"/>
      <c r="KWT16" s="841"/>
      <c r="KWU16" s="841"/>
      <c r="KWV16" s="841"/>
      <c r="KWW16" s="841"/>
      <c r="KWX16" s="841"/>
      <c r="KWY16" s="841"/>
      <c r="KWZ16" s="841"/>
      <c r="KXA16" s="841"/>
      <c r="KXB16" s="841"/>
      <c r="KXC16" s="841"/>
      <c r="KXD16" s="841"/>
      <c r="KXE16" s="841"/>
      <c r="KXF16" s="841"/>
      <c r="KXG16" s="841"/>
      <c r="KXH16" s="841"/>
      <c r="KXI16" s="841"/>
      <c r="KXJ16" s="841"/>
      <c r="KXK16" s="841"/>
      <c r="KXL16" s="841"/>
      <c r="KXM16" s="841"/>
      <c r="KXN16" s="841"/>
      <c r="KXO16" s="841"/>
      <c r="KXP16" s="841"/>
      <c r="KXQ16" s="841"/>
      <c r="KXR16" s="841"/>
      <c r="KXS16" s="841"/>
      <c r="KXT16" s="841"/>
      <c r="KXU16" s="841"/>
      <c r="KXV16" s="841"/>
      <c r="KXW16" s="841"/>
      <c r="KXX16" s="841"/>
      <c r="KXY16" s="841"/>
      <c r="KXZ16" s="841"/>
      <c r="KYA16" s="841"/>
      <c r="KYB16" s="841"/>
      <c r="KYC16" s="841"/>
      <c r="KYD16" s="841"/>
      <c r="KYE16" s="841"/>
      <c r="KYF16" s="841"/>
      <c r="KYG16" s="841"/>
      <c r="KYH16" s="841"/>
      <c r="KYI16" s="841"/>
      <c r="KYJ16" s="841"/>
      <c r="KYK16" s="841"/>
      <c r="KYL16" s="841"/>
      <c r="KYM16" s="841"/>
      <c r="KYN16" s="841"/>
      <c r="KYO16" s="841"/>
      <c r="KYP16" s="841"/>
      <c r="KYQ16" s="841"/>
      <c r="KYR16" s="841"/>
      <c r="KYS16" s="841"/>
      <c r="KYT16" s="841"/>
      <c r="KYU16" s="841"/>
      <c r="KYV16" s="841"/>
      <c r="KYW16" s="841"/>
      <c r="KYX16" s="841"/>
      <c r="KYY16" s="841"/>
      <c r="KYZ16" s="841"/>
      <c r="KZA16" s="841"/>
      <c r="KZB16" s="841"/>
      <c r="KZC16" s="841"/>
      <c r="KZD16" s="841"/>
      <c r="KZE16" s="841"/>
      <c r="KZF16" s="841"/>
      <c r="KZG16" s="841"/>
      <c r="KZH16" s="841"/>
      <c r="KZI16" s="841"/>
      <c r="KZJ16" s="841"/>
      <c r="KZK16" s="841"/>
      <c r="KZL16" s="841"/>
      <c r="KZM16" s="841"/>
      <c r="KZN16" s="841"/>
      <c r="KZO16" s="841"/>
      <c r="KZP16" s="841"/>
      <c r="KZQ16" s="841"/>
      <c r="KZR16" s="841"/>
      <c r="KZS16" s="841"/>
      <c r="KZT16" s="841"/>
      <c r="KZU16" s="841"/>
      <c r="KZV16" s="841"/>
      <c r="KZW16" s="841"/>
      <c r="KZX16" s="841"/>
      <c r="KZY16" s="841"/>
      <c r="KZZ16" s="841"/>
      <c r="LAA16" s="841"/>
      <c r="LAB16" s="841"/>
      <c r="LAC16" s="841"/>
      <c r="LAD16" s="841"/>
      <c r="LAE16" s="841"/>
      <c r="LAF16" s="841"/>
      <c r="LAG16" s="841"/>
      <c r="LAH16" s="841"/>
      <c r="LAI16" s="841"/>
      <c r="LAJ16" s="841"/>
      <c r="LAK16" s="841"/>
      <c r="LAL16" s="841"/>
      <c r="LAM16" s="841"/>
      <c r="LAN16" s="841"/>
      <c r="LAO16" s="841"/>
      <c r="LAP16" s="841"/>
      <c r="LAQ16" s="841"/>
      <c r="LAR16" s="841"/>
      <c r="LAS16" s="841"/>
      <c r="LAT16" s="841"/>
      <c r="LAU16" s="841"/>
      <c r="LAV16" s="841"/>
      <c r="LAW16" s="841"/>
      <c r="LAX16" s="841"/>
      <c r="LAY16" s="841"/>
      <c r="LAZ16" s="841"/>
      <c r="LBA16" s="841"/>
      <c r="LBB16" s="841"/>
      <c r="LBC16" s="841"/>
      <c r="LBD16" s="841"/>
      <c r="LBE16" s="841"/>
      <c r="LBF16" s="841"/>
      <c r="LBG16" s="841"/>
      <c r="LBH16" s="841"/>
      <c r="LBI16" s="841"/>
      <c r="LBJ16" s="841"/>
      <c r="LBK16" s="841"/>
      <c r="LBL16" s="841"/>
      <c r="LBM16" s="841"/>
      <c r="LBN16" s="841"/>
      <c r="LBO16" s="841"/>
      <c r="LBP16" s="841"/>
      <c r="LBQ16" s="841"/>
      <c r="LBR16" s="841"/>
      <c r="LBS16" s="841"/>
      <c r="LBT16" s="841"/>
      <c r="LBU16" s="841"/>
      <c r="LBV16" s="841"/>
      <c r="LBW16" s="841"/>
      <c r="LBX16" s="841"/>
      <c r="LBY16" s="841"/>
      <c r="LBZ16" s="841"/>
      <c r="LCA16" s="841"/>
      <c r="LCB16" s="841"/>
      <c r="LCC16" s="841"/>
      <c r="LCD16" s="841"/>
      <c r="LCE16" s="841"/>
      <c r="LCF16" s="841"/>
      <c r="LCG16" s="841"/>
      <c r="LCH16" s="841"/>
      <c r="LCI16" s="841"/>
      <c r="LCJ16" s="841"/>
      <c r="LCK16" s="841"/>
      <c r="LCL16" s="841"/>
      <c r="LCM16" s="841"/>
      <c r="LCN16" s="841"/>
      <c r="LCO16" s="841"/>
      <c r="LCP16" s="841"/>
      <c r="LCQ16" s="841"/>
      <c r="LCR16" s="841"/>
      <c r="LCS16" s="841"/>
      <c r="LCT16" s="841"/>
      <c r="LCU16" s="841"/>
      <c r="LCV16" s="841"/>
      <c r="LCW16" s="841"/>
      <c r="LCX16" s="841"/>
      <c r="LCY16" s="841"/>
      <c r="LCZ16" s="841"/>
      <c r="LDA16" s="841"/>
      <c r="LDB16" s="841"/>
      <c r="LDC16" s="841"/>
      <c r="LDD16" s="841"/>
      <c r="LDE16" s="841"/>
      <c r="LDF16" s="841"/>
      <c r="LDG16" s="841"/>
      <c r="LDH16" s="841"/>
      <c r="LDI16" s="841"/>
      <c r="LDJ16" s="841"/>
      <c r="LDK16" s="841"/>
      <c r="LDL16" s="841"/>
      <c r="LDM16" s="841"/>
      <c r="LDN16" s="841"/>
      <c r="LDO16" s="841"/>
      <c r="LDP16" s="841"/>
      <c r="LDQ16" s="841"/>
      <c r="LDR16" s="841"/>
      <c r="LDS16" s="841"/>
      <c r="LDT16" s="841"/>
      <c r="LDU16" s="841"/>
      <c r="LDV16" s="841"/>
      <c r="LDW16" s="841"/>
      <c r="LDX16" s="841"/>
      <c r="LDY16" s="841"/>
      <c r="LDZ16" s="841"/>
      <c r="LEA16" s="841"/>
      <c r="LEB16" s="841"/>
      <c r="LEC16" s="841"/>
      <c r="LED16" s="841"/>
      <c r="LEE16" s="841"/>
      <c r="LEF16" s="841"/>
      <c r="LEG16" s="841"/>
      <c r="LEH16" s="841"/>
      <c r="LEI16" s="841"/>
      <c r="LEJ16" s="841"/>
      <c r="LEK16" s="841"/>
      <c r="LEL16" s="841"/>
      <c r="LEM16" s="841"/>
      <c r="LEN16" s="841"/>
      <c r="LEO16" s="841"/>
      <c r="LEP16" s="841"/>
      <c r="LEQ16" s="841"/>
      <c r="LER16" s="841"/>
      <c r="LES16" s="841"/>
      <c r="LET16" s="841"/>
      <c r="LEU16" s="841"/>
      <c r="LEV16" s="841"/>
      <c r="LEW16" s="841"/>
      <c r="LEX16" s="841"/>
      <c r="LEY16" s="841"/>
      <c r="LEZ16" s="841"/>
      <c r="LFA16" s="841"/>
      <c r="LFB16" s="841"/>
      <c r="LFC16" s="841"/>
      <c r="LFD16" s="841"/>
      <c r="LFE16" s="841"/>
      <c r="LFF16" s="841"/>
      <c r="LFG16" s="841"/>
      <c r="LFH16" s="841"/>
      <c r="LFI16" s="841"/>
      <c r="LFJ16" s="841"/>
      <c r="LFK16" s="841"/>
      <c r="LFL16" s="841"/>
      <c r="LFM16" s="841"/>
      <c r="LFN16" s="841"/>
      <c r="LFO16" s="841"/>
      <c r="LFP16" s="841"/>
      <c r="LFQ16" s="841"/>
      <c r="LFR16" s="841"/>
      <c r="LFS16" s="841"/>
      <c r="LFT16" s="841"/>
      <c r="LFU16" s="841"/>
      <c r="LFV16" s="841"/>
      <c r="LFW16" s="841"/>
      <c r="LFX16" s="841"/>
      <c r="LFY16" s="841"/>
      <c r="LFZ16" s="841"/>
      <c r="LGA16" s="841"/>
      <c r="LGB16" s="841"/>
      <c r="LGC16" s="841"/>
      <c r="LGD16" s="841"/>
      <c r="LGE16" s="841"/>
      <c r="LGF16" s="841"/>
      <c r="LGG16" s="841"/>
      <c r="LGH16" s="841"/>
      <c r="LGI16" s="841"/>
      <c r="LGJ16" s="841"/>
      <c r="LGK16" s="841"/>
      <c r="LGL16" s="841"/>
      <c r="LGM16" s="841"/>
      <c r="LGN16" s="841"/>
      <c r="LGO16" s="841"/>
      <c r="LGP16" s="841"/>
      <c r="LGQ16" s="841"/>
      <c r="LGR16" s="841"/>
      <c r="LGS16" s="841"/>
      <c r="LGT16" s="841"/>
      <c r="LGU16" s="841"/>
      <c r="LGV16" s="841"/>
      <c r="LGW16" s="841"/>
      <c r="LGX16" s="841"/>
      <c r="LGY16" s="841"/>
      <c r="LGZ16" s="841"/>
      <c r="LHA16" s="841"/>
      <c r="LHB16" s="841"/>
      <c r="LHC16" s="841"/>
      <c r="LHD16" s="841"/>
      <c r="LHE16" s="841"/>
      <c r="LHF16" s="841"/>
      <c r="LHG16" s="841"/>
      <c r="LHH16" s="841"/>
      <c r="LHI16" s="841"/>
      <c r="LHJ16" s="841"/>
      <c r="LHK16" s="841"/>
      <c r="LHL16" s="841"/>
      <c r="LHM16" s="841"/>
      <c r="LHN16" s="841"/>
      <c r="LHO16" s="841"/>
      <c r="LHP16" s="841"/>
      <c r="LHQ16" s="841"/>
      <c r="LHR16" s="841"/>
      <c r="LHS16" s="841"/>
      <c r="LHT16" s="841"/>
      <c r="LHU16" s="841"/>
      <c r="LHV16" s="841"/>
      <c r="LHW16" s="841"/>
      <c r="LHX16" s="841"/>
      <c r="LHY16" s="841"/>
      <c r="LHZ16" s="841"/>
      <c r="LIA16" s="841"/>
      <c r="LIB16" s="841"/>
      <c r="LIC16" s="841"/>
      <c r="LID16" s="841"/>
      <c r="LIE16" s="841"/>
      <c r="LIF16" s="841"/>
      <c r="LIG16" s="841"/>
      <c r="LIH16" s="841"/>
      <c r="LII16" s="841"/>
      <c r="LIJ16" s="841"/>
      <c r="LIK16" s="841"/>
      <c r="LIL16" s="841"/>
      <c r="LIM16" s="841"/>
      <c r="LIN16" s="841"/>
      <c r="LIO16" s="841"/>
      <c r="LIP16" s="841"/>
      <c r="LIQ16" s="841"/>
      <c r="LIR16" s="841"/>
      <c r="LIS16" s="841"/>
      <c r="LIT16" s="841"/>
      <c r="LIU16" s="841"/>
      <c r="LIV16" s="841"/>
      <c r="LIW16" s="841"/>
      <c r="LIX16" s="841"/>
      <c r="LIY16" s="841"/>
      <c r="LIZ16" s="841"/>
      <c r="LJA16" s="841"/>
      <c r="LJB16" s="841"/>
      <c r="LJC16" s="841"/>
      <c r="LJD16" s="841"/>
      <c r="LJE16" s="841"/>
      <c r="LJF16" s="841"/>
      <c r="LJG16" s="841"/>
      <c r="LJH16" s="841"/>
      <c r="LJI16" s="841"/>
      <c r="LJJ16" s="841"/>
      <c r="LJK16" s="841"/>
      <c r="LJL16" s="841"/>
      <c r="LJM16" s="841"/>
      <c r="LJN16" s="841"/>
      <c r="LJO16" s="841"/>
      <c r="LJP16" s="841"/>
      <c r="LJQ16" s="841"/>
      <c r="LJR16" s="841"/>
      <c r="LJS16" s="841"/>
      <c r="LJT16" s="841"/>
      <c r="LJU16" s="841"/>
      <c r="LJV16" s="841"/>
      <c r="LJW16" s="841"/>
      <c r="LJX16" s="841"/>
      <c r="LJY16" s="841"/>
      <c r="LJZ16" s="841"/>
      <c r="LKA16" s="841"/>
      <c r="LKB16" s="841"/>
      <c r="LKC16" s="841"/>
      <c r="LKD16" s="841"/>
      <c r="LKE16" s="841"/>
      <c r="LKF16" s="841"/>
      <c r="LKG16" s="841"/>
      <c r="LKH16" s="841"/>
      <c r="LKI16" s="841"/>
      <c r="LKJ16" s="841"/>
      <c r="LKK16" s="841"/>
      <c r="LKL16" s="841"/>
      <c r="LKM16" s="841"/>
      <c r="LKN16" s="841"/>
      <c r="LKO16" s="841"/>
      <c r="LKP16" s="841"/>
      <c r="LKQ16" s="841"/>
      <c r="LKR16" s="841"/>
      <c r="LKS16" s="841"/>
      <c r="LKT16" s="841"/>
      <c r="LKU16" s="841"/>
      <c r="LKV16" s="841"/>
      <c r="LKW16" s="841"/>
      <c r="LKX16" s="841"/>
      <c r="LKY16" s="841"/>
      <c r="LKZ16" s="841"/>
      <c r="LLA16" s="841"/>
      <c r="LLB16" s="841"/>
      <c r="LLC16" s="841"/>
      <c r="LLD16" s="841"/>
      <c r="LLE16" s="841"/>
      <c r="LLF16" s="841"/>
      <c r="LLG16" s="841"/>
      <c r="LLH16" s="841"/>
      <c r="LLI16" s="841"/>
      <c r="LLJ16" s="841"/>
      <c r="LLK16" s="841"/>
      <c r="LLL16" s="841"/>
      <c r="LLM16" s="841"/>
      <c r="LLN16" s="841"/>
      <c r="LLO16" s="841"/>
      <c r="LLP16" s="841"/>
      <c r="LLQ16" s="841"/>
      <c r="LLR16" s="841"/>
      <c r="LLS16" s="841"/>
      <c r="LLT16" s="841"/>
      <c r="LLU16" s="841"/>
      <c r="LLV16" s="841"/>
      <c r="LLW16" s="841"/>
      <c r="LLX16" s="841"/>
      <c r="LLY16" s="841"/>
      <c r="LLZ16" s="841"/>
      <c r="LMA16" s="841"/>
      <c r="LMB16" s="841"/>
      <c r="LMC16" s="841"/>
      <c r="LMD16" s="841"/>
      <c r="LME16" s="841"/>
      <c r="LMF16" s="841"/>
      <c r="LMG16" s="841"/>
      <c r="LMH16" s="841"/>
      <c r="LMI16" s="841"/>
      <c r="LMJ16" s="841"/>
      <c r="LMK16" s="841"/>
      <c r="LML16" s="841"/>
      <c r="LMM16" s="841"/>
      <c r="LMN16" s="841"/>
      <c r="LMO16" s="841"/>
      <c r="LMP16" s="841"/>
      <c r="LMQ16" s="841"/>
      <c r="LMR16" s="841"/>
      <c r="LMS16" s="841"/>
      <c r="LMT16" s="841"/>
      <c r="LMU16" s="841"/>
      <c r="LMV16" s="841"/>
      <c r="LMW16" s="841"/>
      <c r="LMX16" s="841"/>
      <c r="LMY16" s="841"/>
      <c r="LMZ16" s="841"/>
      <c r="LNA16" s="841"/>
      <c r="LNB16" s="841"/>
      <c r="LNC16" s="841"/>
      <c r="LND16" s="841"/>
      <c r="LNE16" s="841"/>
      <c r="LNF16" s="841"/>
      <c r="LNG16" s="841"/>
      <c r="LNH16" s="841"/>
      <c r="LNI16" s="841"/>
      <c r="LNJ16" s="841"/>
      <c r="LNK16" s="841"/>
      <c r="LNL16" s="841"/>
      <c r="LNM16" s="841"/>
      <c r="LNN16" s="841"/>
      <c r="LNO16" s="841"/>
      <c r="LNP16" s="841"/>
      <c r="LNQ16" s="841"/>
      <c r="LNR16" s="841"/>
      <c r="LNS16" s="841"/>
      <c r="LNT16" s="841"/>
      <c r="LNU16" s="841"/>
      <c r="LNV16" s="841"/>
      <c r="LNW16" s="841"/>
      <c r="LNX16" s="841"/>
      <c r="LNY16" s="841"/>
      <c r="LNZ16" s="841"/>
      <c r="LOA16" s="841"/>
      <c r="LOB16" s="841"/>
      <c r="LOC16" s="841"/>
      <c r="LOD16" s="841"/>
      <c r="LOE16" s="841"/>
      <c r="LOF16" s="841"/>
      <c r="LOG16" s="841"/>
      <c r="LOH16" s="841"/>
      <c r="LOI16" s="841"/>
      <c r="LOJ16" s="841"/>
      <c r="LOK16" s="841"/>
      <c r="LOL16" s="841"/>
      <c r="LOM16" s="841"/>
      <c r="LON16" s="841"/>
      <c r="LOO16" s="841"/>
      <c r="LOP16" s="841"/>
      <c r="LOQ16" s="841"/>
      <c r="LOR16" s="841"/>
      <c r="LOS16" s="841"/>
      <c r="LOT16" s="841"/>
      <c r="LOU16" s="841"/>
      <c r="LOV16" s="841"/>
      <c r="LOW16" s="841"/>
      <c r="LOX16" s="841"/>
      <c r="LOY16" s="841"/>
      <c r="LOZ16" s="841"/>
      <c r="LPA16" s="841"/>
      <c r="LPB16" s="841"/>
      <c r="LPC16" s="841"/>
      <c r="LPD16" s="841"/>
      <c r="LPE16" s="841"/>
      <c r="LPF16" s="841"/>
      <c r="LPG16" s="841"/>
      <c r="LPH16" s="841"/>
      <c r="LPI16" s="841"/>
      <c r="LPJ16" s="841"/>
      <c r="LPK16" s="841"/>
      <c r="LPL16" s="841"/>
      <c r="LPM16" s="841"/>
      <c r="LPN16" s="841"/>
      <c r="LPO16" s="841"/>
      <c r="LPP16" s="841"/>
      <c r="LPQ16" s="841"/>
      <c r="LPR16" s="841"/>
      <c r="LPS16" s="841"/>
      <c r="LPT16" s="841"/>
      <c r="LPU16" s="841"/>
      <c r="LPV16" s="841"/>
      <c r="LPW16" s="841"/>
      <c r="LPX16" s="841"/>
      <c r="LPY16" s="841"/>
      <c r="LPZ16" s="841"/>
      <c r="LQA16" s="841"/>
      <c r="LQB16" s="841"/>
      <c r="LQC16" s="841"/>
      <c r="LQD16" s="841"/>
      <c r="LQE16" s="841"/>
      <c r="LQF16" s="841"/>
      <c r="LQG16" s="841"/>
      <c r="LQH16" s="841"/>
      <c r="LQI16" s="841"/>
      <c r="LQJ16" s="841"/>
      <c r="LQK16" s="841"/>
      <c r="LQL16" s="841"/>
      <c r="LQM16" s="841"/>
      <c r="LQN16" s="841"/>
      <c r="LQO16" s="841"/>
      <c r="LQP16" s="841"/>
      <c r="LQQ16" s="841"/>
      <c r="LQR16" s="841"/>
      <c r="LQS16" s="841"/>
      <c r="LQT16" s="841"/>
      <c r="LQU16" s="841"/>
      <c r="LQV16" s="841"/>
      <c r="LQW16" s="841"/>
      <c r="LQX16" s="841"/>
      <c r="LQY16" s="841"/>
      <c r="LQZ16" s="841"/>
      <c r="LRA16" s="841"/>
      <c r="LRB16" s="841"/>
      <c r="LRC16" s="841"/>
      <c r="LRD16" s="841"/>
      <c r="LRE16" s="841"/>
      <c r="LRF16" s="841"/>
      <c r="LRG16" s="841"/>
      <c r="LRH16" s="841"/>
      <c r="LRI16" s="841"/>
      <c r="LRJ16" s="841"/>
      <c r="LRK16" s="841"/>
      <c r="LRL16" s="841"/>
      <c r="LRM16" s="841"/>
      <c r="LRN16" s="841"/>
      <c r="LRO16" s="841"/>
      <c r="LRP16" s="841"/>
      <c r="LRQ16" s="841"/>
      <c r="LRR16" s="841"/>
      <c r="LRS16" s="841"/>
      <c r="LRT16" s="841"/>
      <c r="LRU16" s="841"/>
      <c r="LRV16" s="841"/>
      <c r="LRW16" s="841"/>
      <c r="LRX16" s="841"/>
      <c r="LRY16" s="841"/>
      <c r="LRZ16" s="841"/>
      <c r="LSA16" s="841"/>
      <c r="LSB16" s="841"/>
      <c r="LSC16" s="841"/>
      <c r="LSD16" s="841"/>
      <c r="LSE16" s="841"/>
      <c r="LSF16" s="841"/>
      <c r="LSG16" s="841"/>
      <c r="LSH16" s="841"/>
      <c r="LSI16" s="841"/>
      <c r="LSJ16" s="841"/>
      <c r="LSK16" s="841"/>
      <c r="LSL16" s="841"/>
      <c r="LSM16" s="841"/>
      <c r="LSN16" s="841"/>
      <c r="LSO16" s="841"/>
      <c r="LSP16" s="841"/>
      <c r="LSQ16" s="841"/>
      <c r="LSR16" s="841"/>
      <c r="LSS16" s="841"/>
      <c r="LST16" s="841"/>
      <c r="LSU16" s="841"/>
      <c r="LSV16" s="841"/>
      <c r="LSW16" s="841"/>
      <c r="LSX16" s="841"/>
      <c r="LSY16" s="841"/>
      <c r="LSZ16" s="841"/>
      <c r="LTA16" s="841"/>
      <c r="LTB16" s="841"/>
      <c r="LTC16" s="841"/>
      <c r="LTD16" s="841"/>
      <c r="LTE16" s="841"/>
      <c r="LTF16" s="841"/>
      <c r="LTG16" s="841"/>
      <c r="LTH16" s="841"/>
      <c r="LTI16" s="841"/>
      <c r="LTJ16" s="841"/>
      <c r="LTK16" s="841"/>
      <c r="LTL16" s="841"/>
      <c r="LTM16" s="841"/>
      <c r="LTN16" s="841"/>
      <c r="LTO16" s="841"/>
      <c r="LTP16" s="841"/>
      <c r="LTQ16" s="841"/>
      <c r="LTR16" s="841"/>
      <c r="LTS16" s="841"/>
      <c r="LTT16" s="841"/>
      <c r="LTU16" s="841"/>
      <c r="LTV16" s="841"/>
      <c r="LTW16" s="841"/>
      <c r="LTX16" s="841"/>
      <c r="LTY16" s="841"/>
      <c r="LTZ16" s="841"/>
      <c r="LUA16" s="841"/>
      <c r="LUB16" s="841"/>
      <c r="LUC16" s="841"/>
      <c r="LUD16" s="841"/>
      <c r="LUE16" s="841"/>
      <c r="LUF16" s="841"/>
      <c r="LUG16" s="841"/>
      <c r="LUH16" s="841"/>
      <c r="LUI16" s="841"/>
      <c r="LUJ16" s="841"/>
      <c r="LUK16" s="841"/>
      <c r="LUL16" s="841"/>
      <c r="LUM16" s="841"/>
      <c r="LUN16" s="841"/>
      <c r="LUO16" s="841"/>
      <c r="LUP16" s="841"/>
      <c r="LUQ16" s="841"/>
      <c r="LUR16" s="841"/>
      <c r="LUS16" s="841"/>
      <c r="LUT16" s="841"/>
      <c r="LUU16" s="841"/>
      <c r="LUV16" s="841"/>
      <c r="LUW16" s="841"/>
      <c r="LUX16" s="841"/>
      <c r="LUY16" s="841"/>
      <c r="LUZ16" s="841"/>
      <c r="LVA16" s="841"/>
      <c r="LVB16" s="841"/>
      <c r="LVC16" s="841"/>
      <c r="LVD16" s="841"/>
      <c r="LVE16" s="841"/>
      <c r="LVF16" s="841"/>
      <c r="LVG16" s="841"/>
      <c r="LVH16" s="841"/>
      <c r="LVI16" s="841"/>
      <c r="LVJ16" s="841"/>
      <c r="LVK16" s="841"/>
      <c r="LVL16" s="841"/>
      <c r="LVM16" s="841"/>
      <c r="LVN16" s="841"/>
      <c r="LVO16" s="841"/>
      <c r="LVP16" s="841"/>
      <c r="LVQ16" s="841"/>
      <c r="LVR16" s="841"/>
      <c r="LVS16" s="841"/>
      <c r="LVT16" s="841"/>
      <c r="LVU16" s="841"/>
      <c r="LVV16" s="841"/>
      <c r="LVW16" s="841"/>
      <c r="LVX16" s="841"/>
      <c r="LVY16" s="841"/>
      <c r="LVZ16" s="841"/>
      <c r="LWA16" s="841"/>
      <c r="LWB16" s="841"/>
      <c r="LWC16" s="841"/>
      <c r="LWD16" s="841"/>
      <c r="LWE16" s="841"/>
      <c r="LWF16" s="841"/>
      <c r="LWG16" s="841"/>
      <c r="LWH16" s="841"/>
      <c r="LWI16" s="841"/>
      <c r="LWJ16" s="841"/>
      <c r="LWK16" s="841"/>
      <c r="LWL16" s="841"/>
      <c r="LWM16" s="841"/>
      <c r="LWN16" s="841"/>
      <c r="LWO16" s="841"/>
      <c r="LWP16" s="841"/>
      <c r="LWQ16" s="841"/>
      <c r="LWR16" s="841"/>
      <c r="LWS16" s="841"/>
      <c r="LWT16" s="841"/>
      <c r="LWU16" s="841"/>
      <c r="LWV16" s="841"/>
      <c r="LWW16" s="841"/>
      <c r="LWX16" s="841"/>
      <c r="LWY16" s="841"/>
      <c r="LWZ16" s="841"/>
      <c r="LXA16" s="841"/>
      <c r="LXB16" s="841"/>
      <c r="LXC16" s="841"/>
      <c r="LXD16" s="841"/>
      <c r="LXE16" s="841"/>
      <c r="LXF16" s="841"/>
      <c r="LXG16" s="841"/>
      <c r="LXH16" s="841"/>
      <c r="LXI16" s="841"/>
      <c r="LXJ16" s="841"/>
      <c r="LXK16" s="841"/>
      <c r="LXL16" s="841"/>
      <c r="LXM16" s="841"/>
      <c r="LXN16" s="841"/>
      <c r="LXO16" s="841"/>
      <c r="LXP16" s="841"/>
      <c r="LXQ16" s="841"/>
      <c r="LXR16" s="841"/>
      <c r="LXS16" s="841"/>
      <c r="LXT16" s="841"/>
      <c r="LXU16" s="841"/>
      <c r="LXV16" s="841"/>
      <c r="LXW16" s="841"/>
      <c r="LXX16" s="841"/>
      <c r="LXY16" s="841"/>
      <c r="LXZ16" s="841"/>
      <c r="LYA16" s="841"/>
      <c r="LYB16" s="841"/>
      <c r="LYC16" s="841"/>
      <c r="LYD16" s="841"/>
      <c r="LYE16" s="841"/>
      <c r="LYF16" s="841"/>
      <c r="LYG16" s="841"/>
      <c r="LYH16" s="841"/>
      <c r="LYI16" s="841"/>
      <c r="LYJ16" s="841"/>
      <c r="LYK16" s="841"/>
      <c r="LYL16" s="841"/>
      <c r="LYM16" s="841"/>
      <c r="LYN16" s="841"/>
      <c r="LYO16" s="841"/>
      <c r="LYP16" s="841"/>
      <c r="LYQ16" s="841"/>
      <c r="LYR16" s="841"/>
      <c r="LYS16" s="841"/>
      <c r="LYT16" s="841"/>
      <c r="LYU16" s="841"/>
      <c r="LYV16" s="841"/>
      <c r="LYW16" s="841"/>
      <c r="LYX16" s="841"/>
      <c r="LYY16" s="841"/>
      <c r="LYZ16" s="841"/>
      <c r="LZA16" s="841"/>
      <c r="LZB16" s="841"/>
      <c r="LZC16" s="841"/>
      <c r="LZD16" s="841"/>
      <c r="LZE16" s="841"/>
      <c r="LZF16" s="841"/>
      <c r="LZG16" s="841"/>
      <c r="LZH16" s="841"/>
      <c r="LZI16" s="841"/>
      <c r="LZJ16" s="841"/>
      <c r="LZK16" s="841"/>
      <c r="LZL16" s="841"/>
      <c r="LZM16" s="841"/>
      <c r="LZN16" s="841"/>
      <c r="LZO16" s="841"/>
      <c r="LZP16" s="841"/>
      <c r="LZQ16" s="841"/>
      <c r="LZR16" s="841"/>
      <c r="LZS16" s="841"/>
      <c r="LZT16" s="841"/>
      <c r="LZU16" s="841"/>
      <c r="LZV16" s="841"/>
      <c r="LZW16" s="841"/>
      <c r="LZX16" s="841"/>
      <c r="LZY16" s="841"/>
      <c r="LZZ16" s="841"/>
      <c r="MAA16" s="841"/>
      <c r="MAB16" s="841"/>
      <c r="MAC16" s="841"/>
      <c r="MAD16" s="841"/>
      <c r="MAE16" s="841"/>
      <c r="MAF16" s="841"/>
      <c r="MAG16" s="841"/>
      <c r="MAH16" s="841"/>
      <c r="MAI16" s="841"/>
      <c r="MAJ16" s="841"/>
      <c r="MAK16" s="841"/>
      <c r="MAL16" s="841"/>
      <c r="MAM16" s="841"/>
      <c r="MAN16" s="841"/>
      <c r="MAO16" s="841"/>
      <c r="MAP16" s="841"/>
      <c r="MAQ16" s="841"/>
      <c r="MAR16" s="841"/>
      <c r="MAS16" s="841"/>
      <c r="MAT16" s="841"/>
      <c r="MAU16" s="841"/>
      <c r="MAV16" s="841"/>
      <c r="MAW16" s="841"/>
      <c r="MAX16" s="841"/>
      <c r="MAY16" s="841"/>
      <c r="MAZ16" s="841"/>
      <c r="MBA16" s="841"/>
      <c r="MBB16" s="841"/>
      <c r="MBC16" s="841"/>
      <c r="MBD16" s="841"/>
      <c r="MBE16" s="841"/>
      <c r="MBF16" s="841"/>
      <c r="MBG16" s="841"/>
      <c r="MBH16" s="841"/>
      <c r="MBI16" s="841"/>
      <c r="MBJ16" s="841"/>
      <c r="MBK16" s="841"/>
      <c r="MBL16" s="841"/>
      <c r="MBM16" s="841"/>
      <c r="MBN16" s="841"/>
      <c r="MBO16" s="841"/>
      <c r="MBP16" s="841"/>
      <c r="MBQ16" s="841"/>
      <c r="MBR16" s="841"/>
      <c r="MBS16" s="841"/>
      <c r="MBT16" s="841"/>
      <c r="MBU16" s="841"/>
      <c r="MBV16" s="841"/>
      <c r="MBW16" s="841"/>
      <c r="MBX16" s="841"/>
      <c r="MBY16" s="841"/>
      <c r="MBZ16" s="841"/>
      <c r="MCA16" s="841"/>
      <c r="MCB16" s="841"/>
      <c r="MCC16" s="841"/>
      <c r="MCD16" s="841"/>
      <c r="MCE16" s="841"/>
      <c r="MCF16" s="841"/>
      <c r="MCG16" s="841"/>
      <c r="MCH16" s="841"/>
      <c r="MCI16" s="841"/>
      <c r="MCJ16" s="841"/>
      <c r="MCK16" s="841"/>
      <c r="MCL16" s="841"/>
      <c r="MCM16" s="841"/>
      <c r="MCN16" s="841"/>
      <c r="MCO16" s="841"/>
      <c r="MCP16" s="841"/>
      <c r="MCQ16" s="841"/>
      <c r="MCR16" s="841"/>
      <c r="MCS16" s="841"/>
      <c r="MCT16" s="841"/>
      <c r="MCU16" s="841"/>
      <c r="MCV16" s="841"/>
      <c r="MCW16" s="841"/>
      <c r="MCX16" s="841"/>
      <c r="MCY16" s="841"/>
      <c r="MCZ16" s="841"/>
      <c r="MDA16" s="841"/>
      <c r="MDB16" s="841"/>
      <c r="MDC16" s="841"/>
      <c r="MDD16" s="841"/>
      <c r="MDE16" s="841"/>
      <c r="MDF16" s="841"/>
      <c r="MDG16" s="841"/>
      <c r="MDH16" s="841"/>
      <c r="MDI16" s="841"/>
      <c r="MDJ16" s="841"/>
      <c r="MDK16" s="841"/>
      <c r="MDL16" s="841"/>
      <c r="MDM16" s="841"/>
      <c r="MDN16" s="841"/>
      <c r="MDO16" s="841"/>
      <c r="MDP16" s="841"/>
      <c r="MDQ16" s="841"/>
      <c r="MDR16" s="841"/>
      <c r="MDS16" s="841"/>
      <c r="MDT16" s="841"/>
      <c r="MDU16" s="841"/>
      <c r="MDV16" s="841"/>
      <c r="MDW16" s="841"/>
      <c r="MDX16" s="841"/>
      <c r="MDY16" s="841"/>
      <c r="MDZ16" s="841"/>
      <c r="MEA16" s="841"/>
      <c r="MEB16" s="841"/>
      <c r="MEC16" s="841"/>
      <c r="MED16" s="841"/>
      <c r="MEE16" s="841"/>
      <c r="MEF16" s="841"/>
      <c r="MEG16" s="841"/>
      <c r="MEH16" s="841"/>
      <c r="MEI16" s="841"/>
      <c r="MEJ16" s="841"/>
      <c r="MEK16" s="841"/>
      <c r="MEL16" s="841"/>
      <c r="MEM16" s="841"/>
      <c r="MEN16" s="841"/>
      <c r="MEO16" s="841"/>
      <c r="MEP16" s="841"/>
      <c r="MEQ16" s="841"/>
      <c r="MER16" s="841"/>
      <c r="MES16" s="841"/>
      <c r="MET16" s="841"/>
      <c r="MEU16" s="841"/>
      <c r="MEV16" s="841"/>
      <c r="MEW16" s="841"/>
      <c r="MEX16" s="841"/>
      <c r="MEY16" s="841"/>
      <c r="MEZ16" s="841"/>
      <c r="MFA16" s="841"/>
      <c r="MFB16" s="841"/>
      <c r="MFC16" s="841"/>
      <c r="MFD16" s="841"/>
      <c r="MFE16" s="841"/>
      <c r="MFF16" s="841"/>
      <c r="MFG16" s="841"/>
      <c r="MFH16" s="841"/>
      <c r="MFI16" s="841"/>
      <c r="MFJ16" s="841"/>
      <c r="MFK16" s="841"/>
      <c r="MFL16" s="841"/>
      <c r="MFM16" s="841"/>
      <c r="MFN16" s="841"/>
      <c r="MFO16" s="841"/>
      <c r="MFP16" s="841"/>
      <c r="MFQ16" s="841"/>
      <c r="MFR16" s="841"/>
      <c r="MFS16" s="841"/>
      <c r="MFT16" s="841"/>
      <c r="MFU16" s="841"/>
      <c r="MFV16" s="841"/>
      <c r="MFW16" s="841"/>
      <c r="MFX16" s="841"/>
      <c r="MFY16" s="841"/>
      <c r="MFZ16" s="841"/>
      <c r="MGA16" s="841"/>
      <c r="MGB16" s="841"/>
      <c r="MGC16" s="841"/>
      <c r="MGD16" s="841"/>
      <c r="MGE16" s="841"/>
      <c r="MGF16" s="841"/>
      <c r="MGG16" s="841"/>
      <c r="MGH16" s="841"/>
      <c r="MGI16" s="841"/>
      <c r="MGJ16" s="841"/>
      <c r="MGK16" s="841"/>
      <c r="MGL16" s="841"/>
      <c r="MGM16" s="841"/>
      <c r="MGN16" s="841"/>
      <c r="MGO16" s="841"/>
      <c r="MGP16" s="841"/>
      <c r="MGQ16" s="841"/>
      <c r="MGR16" s="841"/>
      <c r="MGS16" s="841"/>
      <c r="MGT16" s="841"/>
      <c r="MGU16" s="841"/>
      <c r="MGV16" s="841"/>
      <c r="MGW16" s="841"/>
      <c r="MGX16" s="841"/>
      <c r="MGY16" s="841"/>
      <c r="MGZ16" s="841"/>
      <c r="MHA16" s="841"/>
      <c r="MHB16" s="841"/>
      <c r="MHC16" s="841"/>
      <c r="MHD16" s="841"/>
      <c r="MHE16" s="841"/>
      <c r="MHF16" s="841"/>
      <c r="MHG16" s="841"/>
      <c r="MHH16" s="841"/>
      <c r="MHI16" s="841"/>
      <c r="MHJ16" s="841"/>
      <c r="MHK16" s="841"/>
      <c r="MHL16" s="841"/>
      <c r="MHM16" s="841"/>
      <c r="MHN16" s="841"/>
      <c r="MHO16" s="841"/>
      <c r="MHP16" s="841"/>
      <c r="MHQ16" s="841"/>
      <c r="MHR16" s="841"/>
      <c r="MHS16" s="841"/>
      <c r="MHT16" s="841"/>
      <c r="MHU16" s="841"/>
      <c r="MHV16" s="841"/>
      <c r="MHW16" s="841"/>
      <c r="MHX16" s="841"/>
      <c r="MHY16" s="841"/>
      <c r="MHZ16" s="841"/>
      <c r="MIA16" s="841"/>
      <c r="MIB16" s="841"/>
      <c r="MIC16" s="841"/>
      <c r="MID16" s="841"/>
      <c r="MIE16" s="841"/>
      <c r="MIF16" s="841"/>
      <c r="MIG16" s="841"/>
      <c r="MIH16" s="841"/>
      <c r="MII16" s="841"/>
      <c r="MIJ16" s="841"/>
      <c r="MIK16" s="841"/>
      <c r="MIL16" s="841"/>
      <c r="MIM16" s="841"/>
      <c r="MIN16" s="841"/>
      <c r="MIO16" s="841"/>
      <c r="MIP16" s="841"/>
      <c r="MIQ16" s="841"/>
      <c r="MIR16" s="841"/>
      <c r="MIS16" s="841"/>
      <c r="MIT16" s="841"/>
      <c r="MIU16" s="841"/>
      <c r="MIV16" s="841"/>
      <c r="MIW16" s="841"/>
      <c r="MIX16" s="841"/>
      <c r="MIY16" s="841"/>
      <c r="MIZ16" s="841"/>
      <c r="MJA16" s="841"/>
      <c r="MJB16" s="841"/>
      <c r="MJC16" s="841"/>
      <c r="MJD16" s="841"/>
      <c r="MJE16" s="841"/>
      <c r="MJF16" s="841"/>
      <c r="MJG16" s="841"/>
      <c r="MJH16" s="841"/>
      <c r="MJI16" s="841"/>
      <c r="MJJ16" s="841"/>
      <c r="MJK16" s="841"/>
      <c r="MJL16" s="841"/>
      <c r="MJM16" s="841"/>
      <c r="MJN16" s="841"/>
      <c r="MJO16" s="841"/>
      <c r="MJP16" s="841"/>
      <c r="MJQ16" s="841"/>
      <c r="MJR16" s="841"/>
      <c r="MJS16" s="841"/>
      <c r="MJT16" s="841"/>
      <c r="MJU16" s="841"/>
      <c r="MJV16" s="841"/>
      <c r="MJW16" s="841"/>
      <c r="MJX16" s="841"/>
      <c r="MJY16" s="841"/>
      <c r="MJZ16" s="841"/>
      <c r="MKA16" s="841"/>
      <c r="MKB16" s="841"/>
      <c r="MKC16" s="841"/>
      <c r="MKD16" s="841"/>
      <c r="MKE16" s="841"/>
      <c r="MKF16" s="841"/>
      <c r="MKG16" s="841"/>
      <c r="MKH16" s="841"/>
      <c r="MKI16" s="841"/>
      <c r="MKJ16" s="841"/>
      <c r="MKK16" s="841"/>
      <c r="MKL16" s="841"/>
      <c r="MKM16" s="841"/>
      <c r="MKN16" s="841"/>
      <c r="MKO16" s="841"/>
      <c r="MKP16" s="841"/>
      <c r="MKQ16" s="841"/>
      <c r="MKR16" s="841"/>
      <c r="MKS16" s="841"/>
      <c r="MKT16" s="841"/>
      <c r="MKU16" s="841"/>
      <c r="MKV16" s="841"/>
      <c r="MKW16" s="841"/>
      <c r="MKX16" s="841"/>
      <c r="MKY16" s="841"/>
      <c r="MKZ16" s="841"/>
      <c r="MLA16" s="841"/>
      <c r="MLB16" s="841"/>
      <c r="MLC16" s="841"/>
      <c r="MLD16" s="841"/>
      <c r="MLE16" s="841"/>
      <c r="MLF16" s="841"/>
      <c r="MLG16" s="841"/>
      <c r="MLH16" s="841"/>
      <c r="MLI16" s="841"/>
      <c r="MLJ16" s="841"/>
      <c r="MLK16" s="841"/>
      <c r="MLL16" s="841"/>
      <c r="MLM16" s="841"/>
      <c r="MLN16" s="841"/>
      <c r="MLO16" s="841"/>
      <c r="MLP16" s="841"/>
      <c r="MLQ16" s="841"/>
      <c r="MLR16" s="841"/>
      <c r="MLS16" s="841"/>
      <c r="MLT16" s="841"/>
      <c r="MLU16" s="841"/>
      <c r="MLV16" s="841"/>
      <c r="MLW16" s="841"/>
      <c r="MLX16" s="841"/>
      <c r="MLY16" s="841"/>
      <c r="MLZ16" s="841"/>
      <c r="MMA16" s="841"/>
      <c r="MMB16" s="841"/>
      <c r="MMC16" s="841"/>
      <c r="MMD16" s="841"/>
      <c r="MME16" s="841"/>
      <c r="MMF16" s="841"/>
      <c r="MMG16" s="841"/>
      <c r="MMH16" s="841"/>
      <c r="MMI16" s="841"/>
      <c r="MMJ16" s="841"/>
      <c r="MMK16" s="841"/>
      <c r="MML16" s="841"/>
      <c r="MMM16" s="841"/>
      <c r="MMN16" s="841"/>
      <c r="MMO16" s="841"/>
      <c r="MMP16" s="841"/>
      <c r="MMQ16" s="841"/>
      <c r="MMR16" s="841"/>
      <c r="MMS16" s="841"/>
      <c r="MMT16" s="841"/>
      <c r="MMU16" s="841"/>
      <c r="MMV16" s="841"/>
      <c r="MMW16" s="841"/>
      <c r="MMX16" s="841"/>
      <c r="MMY16" s="841"/>
      <c r="MMZ16" s="841"/>
      <c r="MNA16" s="841"/>
      <c r="MNB16" s="841"/>
      <c r="MNC16" s="841"/>
      <c r="MND16" s="841"/>
      <c r="MNE16" s="841"/>
      <c r="MNF16" s="841"/>
      <c r="MNG16" s="841"/>
      <c r="MNH16" s="841"/>
      <c r="MNI16" s="841"/>
      <c r="MNJ16" s="841"/>
      <c r="MNK16" s="841"/>
      <c r="MNL16" s="841"/>
      <c r="MNM16" s="841"/>
      <c r="MNN16" s="841"/>
      <c r="MNO16" s="841"/>
      <c r="MNP16" s="841"/>
      <c r="MNQ16" s="841"/>
      <c r="MNR16" s="841"/>
      <c r="MNS16" s="841"/>
      <c r="MNT16" s="841"/>
      <c r="MNU16" s="841"/>
      <c r="MNV16" s="841"/>
      <c r="MNW16" s="841"/>
      <c r="MNX16" s="841"/>
      <c r="MNY16" s="841"/>
      <c r="MNZ16" s="841"/>
      <c r="MOA16" s="841"/>
      <c r="MOB16" s="841"/>
      <c r="MOC16" s="841"/>
      <c r="MOD16" s="841"/>
      <c r="MOE16" s="841"/>
      <c r="MOF16" s="841"/>
      <c r="MOG16" s="841"/>
      <c r="MOH16" s="841"/>
      <c r="MOI16" s="841"/>
      <c r="MOJ16" s="841"/>
      <c r="MOK16" s="841"/>
      <c r="MOL16" s="841"/>
      <c r="MOM16" s="841"/>
      <c r="MON16" s="841"/>
      <c r="MOO16" s="841"/>
      <c r="MOP16" s="841"/>
      <c r="MOQ16" s="841"/>
      <c r="MOR16" s="841"/>
      <c r="MOS16" s="841"/>
      <c r="MOT16" s="841"/>
      <c r="MOU16" s="841"/>
      <c r="MOV16" s="841"/>
      <c r="MOW16" s="841"/>
      <c r="MOX16" s="841"/>
      <c r="MOY16" s="841"/>
      <c r="MOZ16" s="841"/>
      <c r="MPA16" s="841"/>
      <c r="MPB16" s="841"/>
      <c r="MPC16" s="841"/>
      <c r="MPD16" s="841"/>
      <c r="MPE16" s="841"/>
      <c r="MPF16" s="841"/>
      <c r="MPG16" s="841"/>
      <c r="MPH16" s="841"/>
      <c r="MPI16" s="841"/>
      <c r="MPJ16" s="841"/>
      <c r="MPK16" s="841"/>
      <c r="MPL16" s="841"/>
      <c r="MPM16" s="841"/>
      <c r="MPN16" s="841"/>
      <c r="MPO16" s="841"/>
      <c r="MPP16" s="841"/>
      <c r="MPQ16" s="841"/>
      <c r="MPR16" s="841"/>
      <c r="MPS16" s="841"/>
      <c r="MPT16" s="841"/>
      <c r="MPU16" s="841"/>
      <c r="MPV16" s="841"/>
      <c r="MPW16" s="841"/>
      <c r="MPX16" s="841"/>
      <c r="MPY16" s="841"/>
      <c r="MPZ16" s="841"/>
      <c r="MQA16" s="841"/>
      <c r="MQB16" s="841"/>
      <c r="MQC16" s="841"/>
      <c r="MQD16" s="841"/>
      <c r="MQE16" s="841"/>
      <c r="MQF16" s="841"/>
      <c r="MQG16" s="841"/>
      <c r="MQH16" s="841"/>
      <c r="MQI16" s="841"/>
      <c r="MQJ16" s="841"/>
      <c r="MQK16" s="841"/>
      <c r="MQL16" s="841"/>
      <c r="MQM16" s="841"/>
      <c r="MQN16" s="841"/>
      <c r="MQO16" s="841"/>
      <c r="MQP16" s="841"/>
      <c r="MQQ16" s="841"/>
      <c r="MQR16" s="841"/>
      <c r="MQS16" s="841"/>
      <c r="MQT16" s="841"/>
      <c r="MQU16" s="841"/>
      <c r="MQV16" s="841"/>
      <c r="MQW16" s="841"/>
      <c r="MQX16" s="841"/>
      <c r="MQY16" s="841"/>
      <c r="MQZ16" s="841"/>
      <c r="MRA16" s="841"/>
      <c r="MRB16" s="841"/>
      <c r="MRC16" s="841"/>
      <c r="MRD16" s="841"/>
      <c r="MRE16" s="841"/>
      <c r="MRF16" s="841"/>
      <c r="MRG16" s="841"/>
      <c r="MRH16" s="841"/>
      <c r="MRI16" s="841"/>
      <c r="MRJ16" s="841"/>
      <c r="MRK16" s="841"/>
      <c r="MRL16" s="841"/>
      <c r="MRM16" s="841"/>
      <c r="MRN16" s="841"/>
      <c r="MRO16" s="841"/>
      <c r="MRP16" s="841"/>
      <c r="MRQ16" s="841"/>
      <c r="MRR16" s="841"/>
      <c r="MRS16" s="841"/>
      <c r="MRT16" s="841"/>
      <c r="MRU16" s="841"/>
      <c r="MRV16" s="841"/>
      <c r="MRW16" s="841"/>
      <c r="MRX16" s="841"/>
      <c r="MRY16" s="841"/>
      <c r="MRZ16" s="841"/>
      <c r="MSA16" s="841"/>
      <c r="MSB16" s="841"/>
      <c r="MSC16" s="841"/>
      <c r="MSD16" s="841"/>
      <c r="MSE16" s="841"/>
      <c r="MSF16" s="841"/>
      <c r="MSG16" s="841"/>
      <c r="MSH16" s="841"/>
      <c r="MSI16" s="841"/>
      <c r="MSJ16" s="841"/>
      <c r="MSK16" s="841"/>
      <c r="MSL16" s="841"/>
      <c r="MSM16" s="841"/>
      <c r="MSN16" s="841"/>
      <c r="MSO16" s="841"/>
      <c r="MSP16" s="841"/>
      <c r="MSQ16" s="841"/>
      <c r="MSR16" s="841"/>
      <c r="MSS16" s="841"/>
      <c r="MST16" s="841"/>
      <c r="MSU16" s="841"/>
      <c r="MSV16" s="841"/>
      <c r="MSW16" s="841"/>
      <c r="MSX16" s="841"/>
      <c r="MSY16" s="841"/>
      <c r="MSZ16" s="841"/>
      <c r="MTA16" s="841"/>
      <c r="MTB16" s="841"/>
      <c r="MTC16" s="841"/>
      <c r="MTD16" s="841"/>
      <c r="MTE16" s="841"/>
      <c r="MTF16" s="841"/>
      <c r="MTG16" s="841"/>
      <c r="MTH16" s="841"/>
      <c r="MTI16" s="841"/>
      <c r="MTJ16" s="841"/>
      <c r="MTK16" s="841"/>
      <c r="MTL16" s="841"/>
      <c r="MTM16" s="841"/>
      <c r="MTN16" s="841"/>
      <c r="MTO16" s="841"/>
      <c r="MTP16" s="841"/>
      <c r="MTQ16" s="841"/>
      <c r="MTR16" s="841"/>
      <c r="MTS16" s="841"/>
      <c r="MTT16" s="841"/>
      <c r="MTU16" s="841"/>
      <c r="MTV16" s="841"/>
      <c r="MTW16" s="841"/>
      <c r="MTX16" s="841"/>
      <c r="MTY16" s="841"/>
      <c r="MTZ16" s="841"/>
      <c r="MUA16" s="841"/>
      <c r="MUB16" s="841"/>
      <c r="MUC16" s="841"/>
      <c r="MUD16" s="841"/>
      <c r="MUE16" s="841"/>
      <c r="MUF16" s="841"/>
      <c r="MUG16" s="841"/>
      <c r="MUH16" s="841"/>
      <c r="MUI16" s="841"/>
      <c r="MUJ16" s="841"/>
      <c r="MUK16" s="841"/>
      <c r="MUL16" s="841"/>
      <c r="MUM16" s="841"/>
      <c r="MUN16" s="841"/>
      <c r="MUO16" s="841"/>
      <c r="MUP16" s="841"/>
      <c r="MUQ16" s="841"/>
      <c r="MUR16" s="841"/>
      <c r="MUS16" s="841"/>
      <c r="MUT16" s="841"/>
      <c r="MUU16" s="841"/>
      <c r="MUV16" s="841"/>
      <c r="MUW16" s="841"/>
      <c r="MUX16" s="841"/>
      <c r="MUY16" s="841"/>
      <c r="MUZ16" s="841"/>
      <c r="MVA16" s="841"/>
      <c r="MVB16" s="841"/>
      <c r="MVC16" s="841"/>
      <c r="MVD16" s="841"/>
      <c r="MVE16" s="841"/>
      <c r="MVF16" s="841"/>
      <c r="MVG16" s="841"/>
      <c r="MVH16" s="841"/>
      <c r="MVI16" s="841"/>
      <c r="MVJ16" s="841"/>
      <c r="MVK16" s="841"/>
      <c r="MVL16" s="841"/>
      <c r="MVM16" s="841"/>
      <c r="MVN16" s="841"/>
      <c r="MVO16" s="841"/>
      <c r="MVP16" s="841"/>
      <c r="MVQ16" s="841"/>
      <c r="MVR16" s="841"/>
      <c r="MVS16" s="841"/>
      <c r="MVT16" s="841"/>
      <c r="MVU16" s="841"/>
      <c r="MVV16" s="841"/>
      <c r="MVW16" s="841"/>
      <c r="MVX16" s="841"/>
      <c r="MVY16" s="841"/>
      <c r="MVZ16" s="841"/>
      <c r="MWA16" s="841"/>
      <c r="MWB16" s="841"/>
      <c r="MWC16" s="841"/>
      <c r="MWD16" s="841"/>
      <c r="MWE16" s="841"/>
      <c r="MWF16" s="841"/>
      <c r="MWG16" s="841"/>
      <c r="MWH16" s="841"/>
      <c r="MWI16" s="841"/>
      <c r="MWJ16" s="841"/>
      <c r="MWK16" s="841"/>
      <c r="MWL16" s="841"/>
      <c r="MWM16" s="841"/>
      <c r="MWN16" s="841"/>
      <c r="MWO16" s="841"/>
      <c r="MWP16" s="841"/>
      <c r="MWQ16" s="841"/>
      <c r="MWR16" s="841"/>
      <c r="MWS16" s="841"/>
      <c r="MWT16" s="841"/>
      <c r="MWU16" s="841"/>
      <c r="MWV16" s="841"/>
      <c r="MWW16" s="841"/>
      <c r="MWX16" s="841"/>
      <c r="MWY16" s="841"/>
      <c r="MWZ16" s="841"/>
      <c r="MXA16" s="841"/>
      <c r="MXB16" s="841"/>
      <c r="MXC16" s="841"/>
      <c r="MXD16" s="841"/>
      <c r="MXE16" s="841"/>
      <c r="MXF16" s="841"/>
      <c r="MXG16" s="841"/>
      <c r="MXH16" s="841"/>
      <c r="MXI16" s="841"/>
      <c r="MXJ16" s="841"/>
      <c r="MXK16" s="841"/>
      <c r="MXL16" s="841"/>
      <c r="MXM16" s="841"/>
      <c r="MXN16" s="841"/>
      <c r="MXO16" s="841"/>
      <c r="MXP16" s="841"/>
      <c r="MXQ16" s="841"/>
      <c r="MXR16" s="841"/>
      <c r="MXS16" s="841"/>
      <c r="MXT16" s="841"/>
      <c r="MXU16" s="841"/>
      <c r="MXV16" s="841"/>
      <c r="MXW16" s="841"/>
      <c r="MXX16" s="841"/>
      <c r="MXY16" s="841"/>
      <c r="MXZ16" s="841"/>
      <c r="MYA16" s="841"/>
      <c r="MYB16" s="841"/>
      <c r="MYC16" s="841"/>
      <c r="MYD16" s="841"/>
      <c r="MYE16" s="841"/>
      <c r="MYF16" s="841"/>
      <c r="MYG16" s="841"/>
      <c r="MYH16" s="841"/>
      <c r="MYI16" s="841"/>
      <c r="MYJ16" s="841"/>
      <c r="MYK16" s="841"/>
      <c r="MYL16" s="841"/>
      <c r="MYM16" s="841"/>
      <c r="MYN16" s="841"/>
      <c r="MYO16" s="841"/>
      <c r="MYP16" s="841"/>
      <c r="MYQ16" s="841"/>
      <c r="MYR16" s="841"/>
      <c r="MYS16" s="841"/>
      <c r="MYT16" s="841"/>
      <c r="MYU16" s="841"/>
      <c r="MYV16" s="841"/>
      <c r="MYW16" s="841"/>
      <c r="MYX16" s="841"/>
      <c r="MYY16" s="841"/>
      <c r="MYZ16" s="841"/>
      <c r="MZA16" s="841"/>
      <c r="MZB16" s="841"/>
      <c r="MZC16" s="841"/>
      <c r="MZD16" s="841"/>
      <c r="MZE16" s="841"/>
      <c r="MZF16" s="841"/>
      <c r="MZG16" s="841"/>
      <c r="MZH16" s="841"/>
      <c r="MZI16" s="841"/>
      <c r="MZJ16" s="841"/>
      <c r="MZK16" s="841"/>
      <c r="MZL16" s="841"/>
      <c r="MZM16" s="841"/>
      <c r="MZN16" s="841"/>
      <c r="MZO16" s="841"/>
      <c r="MZP16" s="841"/>
      <c r="MZQ16" s="841"/>
      <c r="MZR16" s="841"/>
      <c r="MZS16" s="841"/>
      <c r="MZT16" s="841"/>
      <c r="MZU16" s="841"/>
      <c r="MZV16" s="841"/>
      <c r="MZW16" s="841"/>
      <c r="MZX16" s="841"/>
      <c r="MZY16" s="841"/>
      <c r="MZZ16" s="841"/>
      <c r="NAA16" s="841"/>
      <c r="NAB16" s="841"/>
      <c r="NAC16" s="841"/>
      <c r="NAD16" s="841"/>
      <c r="NAE16" s="841"/>
      <c r="NAF16" s="841"/>
      <c r="NAG16" s="841"/>
      <c r="NAH16" s="841"/>
      <c r="NAI16" s="841"/>
      <c r="NAJ16" s="841"/>
      <c r="NAK16" s="841"/>
      <c r="NAL16" s="841"/>
      <c r="NAM16" s="841"/>
      <c r="NAN16" s="841"/>
      <c r="NAO16" s="841"/>
      <c r="NAP16" s="841"/>
      <c r="NAQ16" s="841"/>
      <c r="NAR16" s="841"/>
      <c r="NAS16" s="841"/>
      <c r="NAT16" s="841"/>
      <c r="NAU16" s="841"/>
      <c r="NAV16" s="841"/>
      <c r="NAW16" s="841"/>
      <c r="NAX16" s="841"/>
      <c r="NAY16" s="841"/>
      <c r="NAZ16" s="841"/>
      <c r="NBA16" s="841"/>
      <c r="NBB16" s="841"/>
      <c r="NBC16" s="841"/>
      <c r="NBD16" s="841"/>
      <c r="NBE16" s="841"/>
      <c r="NBF16" s="841"/>
      <c r="NBG16" s="841"/>
      <c r="NBH16" s="841"/>
      <c r="NBI16" s="841"/>
      <c r="NBJ16" s="841"/>
      <c r="NBK16" s="841"/>
      <c r="NBL16" s="841"/>
      <c r="NBM16" s="841"/>
      <c r="NBN16" s="841"/>
      <c r="NBO16" s="841"/>
      <c r="NBP16" s="841"/>
      <c r="NBQ16" s="841"/>
      <c r="NBR16" s="841"/>
      <c r="NBS16" s="841"/>
      <c r="NBT16" s="841"/>
      <c r="NBU16" s="841"/>
      <c r="NBV16" s="841"/>
      <c r="NBW16" s="841"/>
      <c r="NBX16" s="841"/>
      <c r="NBY16" s="841"/>
      <c r="NBZ16" s="841"/>
      <c r="NCA16" s="841"/>
      <c r="NCB16" s="841"/>
      <c r="NCC16" s="841"/>
      <c r="NCD16" s="841"/>
      <c r="NCE16" s="841"/>
      <c r="NCF16" s="841"/>
      <c r="NCG16" s="841"/>
      <c r="NCH16" s="841"/>
      <c r="NCI16" s="841"/>
      <c r="NCJ16" s="841"/>
      <c r="NCK16" s="841"/>
      <c r="NCL16" s="841"/>
      <c r="NCM16" s="841"/>
      <c r="NCN16" s="841"/>
      <c r="NCO16" s="841"/>
      <c r="NCP16" s="841"/>
      <c r="NCQ16" s="841"/>
      <c r="NCR16" s="841"/>
      <c r="NCS16" s="841"/>
      <c r="NCT16" s="841"/>
      <c r="NCU16" s="841"/>
      <c r="NCV16" s="841"/>
      <c r="NCW16" s="841"/>
      <c r="NCX16" s="841"/>
      <c r="NCY16" s="841"/>
      <c r="NCZ16" s="841"/>
      <c r="NDA16" s="841"/>
      <c r="NDB16" s="841"/>
      <c r="NDC16" s="841"/>
      <c r="NDD16" s="841"/>
      <c r="NDE16" s="841"/>
      <c r="NDF16" s="841"/>
      <c r="NDG16" s="841"/>
      <c r="NDH16" s="841"/>
      <c r="NDI16" s="841"/>
      <c r="NDJ16" s="841"/>
      <c r="NDK16" s="841"/>
      <c r="NDL16" s="841"/>
      <c r="NDM16" s="841"/>
      <c r="NDN16" s="841"/>
      <c r="NDO16" s="841"/>
      <c r="NDP16" s="841"/>
      <c r="NDQ16" s="841"/>
      <c r="NDR16" s="841"/>
      <c r="NDS16" s="841"/>
      <c r="NDT16" s="841"/>
      <c r="NDU16" s="841"/>
      <c r="NDV16" s="841"/>
      <c r="NDW16" s="841"/>
      <c r="NDX16" s="841"/>
      <c r="NDY16" s="841"/>
      <c r="NDZ16" s="841"/>
      <c r="NEA16" s="841"/>
      <c r="NEB16" s="841"/>
      <c r="NEC16" s="841"/>
      <c r="NED16" s="841"/>
      <c r="NEE16" s="841"/>
      <c r="NEF16" s="841"/>
      <c r="NEG16" s="841"/>
      <c r="NEH16" s="841"/>
      <c r="NEI16" s="841"/>
      <c r="NEJ16" s="841"/>
      <c r="NEK16" s="841"/>
      <c r="NEL16" s="841"/>
      <c r="NEM16" s="841"/>
      <c r="NEN16" s="841"/>
      <c r="NEO16" s="841"/>
      <c r="NEP16" s="841"/>
      <c r="NEQ16" s="841"/>
      <c r="NER16" s="841"/>
      <c r="NES16" s="841"/>
      <c r="NET16" s="841"/>
      <c r="NEU16" s="841"/>
      <c r="NEV16" s="841"/>
      <c r="NEW16" s="841"/>
      <c r="NEX16" s="841"/>
      <c r="NEY16" s="841"/>
      <c r="NEZ16" s="841"/>
      <c r="NFA16" s="841"/>
      <c r="NFB16" s="841"/>
      <c r="NFC16" s="841"/>
      <c r="NFD16" s="841"/>
      <c r="NFE16" s="841"/>
      <c r="NFF16" s="841"/>
      <c r="NFG16" s="841"/>
      <c r="NFH16" s="841"/>
      <c r="NFI16" s="841"/>
      <c r="NFJ16" s="841"/>
      <c r="NFK16" s="841"/>
      <c r="NFL16" s="841"/>
      <c r="NFM16" s="841"/>
      <c r="NFN16" s="841"/>
      <c r="NFO16" s="841"/>
      <c r="NFP16" s="841"/>
      <c r="NFQ16" s="841"/>
      <c r="NFR16" s="841"/>
      <c r="NFS16" s="841"/>
      <c r="NFT16" s="841"/>
      <c r="NFU16" s="841"/>
      <c r="NFV16" s="841"/>
      <c r="NFW16" s="841"/>
      <c r="NFX16" s="841"/>
      <c r="NFY16" s="841"/>
      <c r="NFZ16" s="841"/>
      <c r="NGA16" s="841"/>
      <c r="NGB16" s="841"/>
      <c r="NGC16" s="841"/>
      <c r="NGD16" s="841"/>
      <c r="NGE16" s="841"/>
      <c r="NGF16" s="841"/>
      <c r="NGG16" s="841"/>
      <c r="NGH16" s="841"/>
      <c r="NGI16" s="841"/>
      <c r="NGJ16" s="841"/>
      <c r="NGK16" s="841"/>
      <c r="NGL16" s="841"/>
      <c r="NGM16" s="841"/>
      <c r="NGN16" s="841"/>
      <c r="NGO16" s="841"/>
      <c r="NGP16" s="841"/>
      <c r="NGQ16" s="841"/>
      <c r="NGR16" s="841"/>
      <c r="NGS16" s="841"/>
      <c r="NGT16" s="841"/>
      <c r="NGU16" s="841"/>
      <c r="NGV16" s="841"/>
      <c r="NGW16" s="841"/>
      <c r="NGX16" s="841"/>
      <c r="NGY16" s="841"/>
      <c r="NGZ16" s="841"/>
      <c r="NHA16" s="841"/>
      <c r="NHB16" s="841"/>
      <c r="NHC16" s="841"/>
      <c r="NHD16" s="841"/>
      <c r="NHE16" s="841"/>
      <c r="NHF16" s="841"/>
      <c r="NHG16" s="841"/>
      <c r="NHH16" s="841"/>
      <c r="NHI16" s="841"/>
      <c r="NHJ16" s="841"/>
      <c r="NHK16" s="841"/>
      <c r="NHL16" s="841"/>
      <c r="NHM16" s="841"/>
      <c r="NHN16" s="841"/>
      <c r="NHO16" s="841"/>
      <c r="NHP16" s="841"/>
      <c r="NHQ16" s="841"/>
      <c r="NHR16" s="841"/>
      <c r="NHS16" s="841"/>
      <c r="NHT16" s="841"/>
      <c r="NHU16" s="841"/>
      <c r="NHV16" s="841"/>
      <c r="NHW16" s="841"/>
      <c r="NHX16" s="841"/>
      <c r="NHY16" s="841"/>
      <c r="NHZ16" s="841"/>
      <c r="NIA16" s="841"/>
      <c r="NIB16" s="841"/>
      <c r="NIC16" s="841"/>
      <c r="NID16" s="841"/>
      <c r="NIE16" s="841"/>
      <c r="NIF16" s="841"/>
      <c r="NIG16" s="841"/>
      <c r="NIH16" s="841"/>
      <c r="NII16" s="841"/>
      <c r="NIJ16" s="841"/>
      <c r="NIK16" s="841"/>
      <c r="NIL16" s="841"/>
      <c r="NIM16" s="841"/>
      <c r="NIN16" s="841"/>
      <c r="NIO16" s="841"/>
      <c r="NIP16" s="841"/>
      <c r="NIQ16" s="841"/>
      <c r="NIR16" s="841"/>
      <c r="NIS16" s="841"/>
      <c r="NIT16" s="841"/>
      <c r="NIU16" s="841"/>
      <c r="NIV16" s="841"/>
      <c r="NIW16" s="841"/>
      <c r="NIX16" s="841"/>
      <c r="NIY16" s="841"/>
      <c r="NIZ16" s="841"/>
      <c r="NJA16" s="841"/>
      <c r="NJB16" s="841"/>
      <c r="NJC16" s="841"/>
      <c r="NJD16" s="841"/>
      <c r="NJE16" s="841"/>
      <c r="NJF16" s="841"/>
      <c r="NJG16" s="841"/>
      <c r="NJH16" s="841"/>
      <c r="NJI16" s="841"/>
      <c r="NJJ16" s="841"/>
      <c r="NJK16" s="841"/>
      <c r="NJL16" s="841"/>
      <c r="NJM16" s="841"/>
      <c r="NJN16" s="841"/>
      <c r="NJO16" s="841"/>
      <c r="NJP16" s="841"/>
      <c r="NJQ16" s="841"/>
      <c r="NJR16" s="841"/>
      <c r="NJS16" s="841"/>
      <c r="NJT16" s="841"/>
      <c r="NJU16" s="841"/>
      <c r="NJV16" s="841"/>
      <c r="NJW16" s="841"/>
      <c r="NJX16" s="841"/>
      <c r="NJY16" s="841"/>
      <c r="NJZ16" s="841"/>
      <c r="NKA16" s="841"/>
      <c r="NKB16" s="841"/>
      <c r="NKC16" s="841"/>
      <c r="NKD16" s="841"/>
      <c r="NKE16" s="841"/>
      <c r="NKF16" s="841"/>
      <c r="NKG16" s="841"/>
      <c r="NKH16" s="841"/>
      <c r="NKI16" s="841"/>
      <c r="NKJ16" s="841"/>
      <c r="NKK16" s="841"/>
      <c r="NKL16" s="841"/>
      <c r="NKM16" s="841"/>
      <c r="NKN16" s="841"/>
      <c r="NKO16" s="841"/>
      <c r="NKP16" s="841"/>
      <c r="NKQ16" s="841"/>
      <c r="NKR16" s="841"/>
      <c r="NKS16" s="841"/>
      <c r="NKT16" s="841"/>
      <c r="NKU16" s="841"/>
      <c r="NKV16" s="841"/>
      <c r="NKW16" s="841"/>
      <c r="NKX16" s="841"/>
      <c r="NKY16" s="841"/>
      <c r="NKZ16" s="841"/>
      <c r="NLA16" s="841"/>
      <c r="NLB16" s="841"/>
      <c r="NLC16" s="841"/>
      <c r="NLD16" s="841"/>
      <c r="NLE16" s="841"/>
      <c r="NLF16" s="841"/>
      <c r="NLG16" s="841"/>
      <c r="NLH16" s="841"/>
      <c r="NLI16" s="841"/>
      <c r="NLJ16" s="841"/>
      <c r="NLK16" s="841"/>
      <c r="NLL16" s="841"/>
      <c r="NLM16" s="841"/>
      <c r="NLN16" s="841"/>
      <c r="NLO16" s="841"/>
      <c r="NLP16" s="841"/>
      <c r="NLQ16" s="841"/>
      <c r="NLR16" s="841"/>
      <c r="NLS16" s="841"/>
      <c r="NLT16" s="841"/>
      <c r="NLU16" s="841"/>
      <c r="NLV16" s="841"/>
      <c r="NLW16" s="841"/>
      <c r="NLX16" s="841"/>
      <c r="NLY16" s="841"/>
      <c r="NLZ16" s="841"/>
      <c r="NMA16" s="841"/>
      <c r="NMB16" s="841"/>
      <c r="NMC16" s="841"/>
      <c r="NMD16" s="841"/>
      <c r="NME16" s="841"/>
      <c r="NMF16" s="841"/>
      <c r="NMG16" s="841"/>
      <c r="NMH16" s="841"/>
      <c r="NMI16" s="841"/>
      <c r="NMJ16" s="841"/>
      <c r="NMK16" s="841"/>
      <c r="NML16" s="841"/>
      <c r="NMM16" s="841"/>
      <c r="NMN16" s="841"/>
      <c r="NMO16" s="841"/>
      <c r="NMP16" s="841"/>
      <c r="NMQ16" s="841"/>
      <c r="NMR16" s="841"/>
      <c r="NMS16" s="841"/>
      <c r="NMT16" s="841"/>
      <c r="NMU16" s="841"/>
      <c r="NMV16" s="841"/>
      <c r="NMW16" s="841"/>
      <c r="NMX16" s="841"/>
      <c r="NMY16" s="841"/>
      <c r="NMZ16" s="841"/>
      <c r="NNA16" s="841"/>
      <c r="NNB16" s="841"/>
      <c r="NNC16" s="841"/>
      <c r="NND16" s="841"/>
      <c r="NNE16" s="841"/>
      <c r="NNF16" s="841"/>
      <c r="NNG16" s="841"/>
      <c r="NNH16" s="841"/>
      <c r="NNI16" s="841"/>
      <c r="NNJ16" s="841"/>
      <c r="NNK16" s="841"/>
      <c r="NNL16" s="841"/>
      <c r="NNM16" s="841"/>
      <c r="NNN16" s="841"/>
      <c r="NNO16" s="841"/>
      <c r="NNP16" s="841"/>
      <c r="NNQ16" s="841"/>
      <c r="NNR16" s="841"/>
      <c r="NNS16" s="841"/>
      <c r="NNT16" s="841"/>
      <c r="NNU16" s="841"/>
      <c r="NNV16" s="841"/>
      <c r="NNW16" s="841"/>
      <c r="NNX16" s="841"/>
      <c r="NNY16" s="841"/>
      <c r="NNZ16" s="841"/>
      <c r="NOA16" s="841"/>
      <c r="NOB16" s="841"/>
      <c r="NOC16" s="841"/>
      <c r="NOD16" s="841"/>
      <c r="NOE16" s="841"/>
      <c r="NOF16" s="841"/>
      <c r="NOG16" s="841"/>
      <c r="NOH16" s="841"/>
      <c r="NOI16" s="841"/>
      <c r="NOJ16" s="841"/>
      <c r="NOK16" s="841"/>
      <c r="NOL16" s="841"/>
      <c r="NOM16" s="841"/>
      <c r="NON16" s="841"/>
      <c r="NOO16" s="841"/>
      <c r="NOP16" s="841"/>
      <c r="NOQ16" s="841"/>
      <c r="NOR16" s="841"/>
      <c r="NOS16" s="841"/>
      <c r="NOT16" s="841"/>
      <c r="NOU16" s="841"/>
      <c r="NOV16" s="841"/>
      <c r="NOW16" s="841"/>
      <c r="NOX16" s="841"/>
      <c r="NOY16" s="841"/>
      <c r="NOZ16" s="841"/>
      <c r="NPA16" s="841"/>
      <c r="NPB16" s="841"/>
      <c r="NPC16" s="841"/>
      <c r="NPD16" s="841"/>
      <c r="NPE16" s="841"/>
      <c r="NPF16" s="841"/>
      <c r="NPG16" s="841"/>
      <c r="NPH16" s="841"/>
      <c r="NPI16" s="841"/>
      <c r="NPJ16" s="841"/>
      <c r="NPK16" s="841"/>
      <c r="NPL16" s="841"/>
      <c r="NPM16" s="841"/>
      <c r="NPN16" s="841"/>
      <c r="NPO16" s="841"/>
      <c r="NPP16" s="841"/>
      <c r="NPQ16" s="841"/>
      <c r="NPR16" s="841"/>
      <c r="NPS16" s="841"/>
      <c r="NPT16" s="841"/>
      <c r="NPU16" s="841"/>
      <c r="NPV16" s="841"/>
      <c r="NPW16" s="841"/>
      <c r="NPX16" s="841"/>
      <c r="NPY16" s="841"/>
      <c r="NPZ16" s="841"/>
      <c r="NQA16" s="841"/>
      <c r="NQB16" s="841"/>
      <c r="NQC16" s="841"/>
      <c r="NQD16" s="841"/>
      <c r="NQE16" s="841"/>
      <c r="NQF16" s="841"/>
      <c r="NQG16" s="841"/>
      <c r="NQH16" s="841"/>
      <c r="NQI16" s="841"/>
      <c r="NQJ16" s="841"/>
      <c r="NQK16" s="841"/>
      <c r="NQL16" s="841"/>
      <c r="NQM16" s="841"/>
      <c r="NQN16" s="841"/>
      <c r="NQO16" s="841"/>
      <c r="NQP16" s="841"/>
      <c r="NQQ16" s="841"/>
      <c r="NQR16" s="841"/>
      <c r="NQS16" s="841"/>
      <c r="NQT16" s="841"/>
      <c r="NQU16" s="841"/>
      <c r="NQV16" s="841"/>
      <c r="NQW16" s="841"/>
      <c r="NQX16" s="841"/>
      <c r="NQY16" s="841"/>
      <c r="NQZ16" s="841"/>
      <c r="NRA16" s="841"/>
      <c r="NRB16" s="841"/>
      <c r="NRC16" s="841"/>
      <c r="NRD16" s="841"/>
      <c r="NRE16" s="841"/>
      <c r="NRF16" s="841"/>
      <c r="NRG16" s="841"/>
      <c r="NRH16" s="841"/>
      <c r="NRI16" s="841"/>
      <c r="NRJ16" s="841"/>
      <c r="NRK16" s="841"/>
      <c r="NRL16" s="841"/>
      <c r="NRM16" s="841"/>
      <c r="NRN16" s="841"/>
      <c r="NRO16" s="841"/>
      <c r="NRP16" s="841"/>
      <c r="NRQ16" s="841"/>
      <c r="NRR16" s="841"/>
      <c r="NRS16" s="841"/>
      <c r="NRT16" s="841"/>
      <c r="NRU16" s="841"/>
      <c r="NRV16" s="841"/>
      <c r="NRW16" s="841"/>
      <c r="NRX16" s="841"/>
      <c r="NRY16" s="841"/>
      <c r="NRZ16" s="841"/>
      <c r="NSA16" s="841"/>
      <c r="NSB16" s="841"/>
      <c r="NSC16" s="841"/>
      <c r="NSD16" s="841"/>
      <c r="NSE16" s="841"/>
      <c r="NSF16" s="841"/>
      <c r="NSG16" s="841"/>
      <c r="NSH16" s="841"/>
      <c r="NSI16" s="841"/>
      <c r="NSJ16" s="841"/>
      <c r="NSK16" s="841"/>
      <c r="NSL16" s="841"/>
      <c r="NSM16" s="841"/>
      <c r="NSN16" s="841"/>
      <c r="NSO16" s="841"/>
      <c r="NSP16" s="841"/>
      <c r="NSQ16" s="841"/>
      <c r="NSR16" s="841"/>
      <c r="NSS16" s="841"/>
      <c r="NST16" s="841"/>
      <c r="NSU16" s="841"/>
      <c r="NSV16" s="841"/>
      <c r="NSW16" s="841"/>
      <c r="NSX16" s="841"/>
      <c r="NSY16" s="841"/>
      <c r="NSZ16" s="841"/>
      <c r="NTA16" s="841"/>
      <c r="NTB16" s="841"/>
      <c r="NTC16" s="841"/>
      <c r="NTD16" s="841"/>
      <c r="NTE16" s="841"/>
      <c r="NTF16" s="841"/>
      <c r="NTG16" s="841"/>
      <c r="NTH16" s="841"/>
      <c r="NTI16" s="841"/>
      <c r="NTJ16" s="841"/>
      <c r="NTK16" s="841"/>
      <c r="NTL16" s="841"/>
      <c r="NTM16" s="841"/>
      <c r="NTN16" s="841"/>
      <c r="NTO16" s="841"/>
      <c r="NTP16" s="841"/>
      <c r="NTQ16" s="841"/>
      <c r="NTR16" s="841"/>
      <c r="NTS16" s="841"/>
      <c r="NTT16" s="841"/>
      <c r="NTU16" s="841"/>
      <c r="NTV16" s="841"/>
      <c r="NTW16" s="841"/>
      <c r="NTX16" s="841"/>
      <c r="NTY16" s="841"/>
      <c r="NTZ16" s="841"/>
      <c r="NUA16" s="841"/>
      <c r="NUB16" s="841"/>
      <c r="NUC16" s="841"/>
      <c r="NUD16" s="841"/>
      <c r="NUE16" s="841"/>
      <c r="NUF16" s="841"/>
      <c r="NUG16" s="841"/>
      <c r="NUH16" s="841"/>
      <c r="NUI16" s="841"/>
      <c r="NUJ16" s="841"/>
      <c r="NUK16" s="841"/>
      <c r="NUL16" s="841"/>
      <c r="NUM16" s="841"/>
      <c r="NUN16" s="841"/>
      <c r="NUO16" s="841"/>
      <c r="NUP16" s="841"/>
      <c r="NUQ16" s="841"/>
      <c r="NUR16" s="841"/>
      <c r="NUS16" s="841"/>
      <c r="NUT16" s="841"/>
      <c r="NUU16" s="841"/>
      <c r="NUV16" s="841"/>
      <c r="NUW16" s="841"/>
      <c r="NUX16" s="841"/>
      <c r="NUY16" s="841"/>
      <c r="NUZ16" s="841"/>
      <c r="NVA16" s="841"/>
      <c r="NVB16" s="841"/>
      <c r="NVC16" s="841"/>
      <c r="NVD16" s="841"/>
      <c r="NVE16" s="841"/>
      <c r="NVF16" s="841"/>
      <c r="NVG16" s="841"/>
      <c r="NVH16" s="841"/>
      <c r="NVI16" s="841"/>
      <c r="NVJ16" s="841"/>
      <c r="NVK16" s="841"/>
      <c r="NVL16" s="841"/>
      <c r="NVM16" s="841"/>
      <c r="NVN16" s="841"/>
      <c r="NVO16" s="841"/>
      <c r="NVP16" s="841"/>
      <c r="NVQ16" s="841"/>
      <c r="NVR16" s="841"/>
      <c r="NVS16" s="841"/>
      <c r="NVT16" s="841"/>
      <c r="NVU16" s="841"/>
      <c r="NVV16" s="841"/>
      <c r="NVW16" s="841"/>
      <c r="NVX16" s="841"/>
      <c r="NVY16" s="841"/>
      <c r="NVZ16" s="841"/>
      <c r="NWA16" s="841"/>
      <c r="NWB16" s="841"/>
      <c r="NWC16" s="841"/>
      <c r="NWD16" s="841"/>
      <c r="NWE16" s="841"/>
      <c r="NWF16" s="841"/>
      <c r="NWG16" s="841"/>
      <c r="NWH16" s="841"/>
      <c r="NWI16" s="841"/>
      <c r="NWJ16" s="841"/>
      <c r="NWK16" s="841"/>
      <c r="NWL16" s="841"/>
      <c r="NWM16" s="841"/>
      <c r="NWN16" s="841"/>
      <c r="NWO16" s="841"/>
      <c r="NWP16" s="841"/>
      <c r="NWQ16" s="841"/>
      <c r="NWR16" s="841"/>
      <c r="NWS16" s="841"/>
      <c r="NWT16" s="841"/>
      <c r="NWU16" s="841"/>
      <c r="NWV16" s="841"/>
      <c r="NWW16" s="841"/>
      <c r="NWX16" s="841"/>
      <c r="NWY16" s="841"/>
      <c r="NWZ16" s="841"/>
      <c r="NXA16" s="841"/>
      <c r="NXB16" s="841"/>
      <c r="NXC16" s="841"/>
      <c r="NXD16" s="841"/>
      <c r="NXE16" s="841"/>
      <c r="NXF16" s="841"/>
      <c r="NXG16" s="841"/>
      <c r="NXH16" s="841"/>
      <c r="NXI16" s="841"/>
      <c r="NXJ16" s="841"/>
      <c r="NXK16" s="841"/>
      <c r="NXL16" s="841"/>
      <c r="NXM16" s="841"/>
      <c r="NXN16" s="841"/>
      <c r="NXO16" s="841"/>
      <c r="NXP16" s="841"/>
      <c r="NXQ16" s="841"/>
      <c r="NXR16" s="841"/>
      <c r="NXS16" s="841"/>
      <c r="NXT16" s="841"/>
      <c r="NXU16" s="841"/>
      <c r="NXV16" s="841"/>
      <c r="NXW16" s="841"/>
      <c r="NXX16" s="841"/>
      <c r="NXY16" s="841"/>
      <c r="NXZ16" s="841"/>
      <c r="NYA16" s="841"/>
      <c r="NYB16" s="841"/>
      <c r="NYC16" s="841"/>
      <c r="NYD16" s="841"/>
      <c r="NYE16" s="841"/>
      <c r="NYF16" s="841"/>
      <c r="NYG16" s="841"/>
      <c r="NYH16" s="841"/>
      <c r="NYI16" s="841"/>
      <c r="NYJ16" s="841"/>
      <c r="NYK16" s="841"/>
      <c r="NYL16" s="841"/>
      <c r="NYM16" s="841"/>
      <c r="NYN16" s="841"/>
      <c r="NYO16" s="841"/>
      <c r="NYP16" s="841"/>
      <c r="NYQ16" s="841"/>
      <c r="NYR16" s="841"/>
      <c r="NYS16" s="841"/>
      <c r="NYT16" s="841"/>
      <c r="NYU16" s="841"/>
      <c r="NYV16" s="841"/>
      <c r="NYW16" s="841"/>
      <c r="NYX16" s="841"/>
      <c r="NYY16" s="841"/>
      <c r="NYZ16" s="841"/>
      <c r="NZA16" s="841"/>
      <c r="NZB16" s="841"/>
      <c r="NZC16" s="841"/>
      <c r="NZD16" s="841"/>
      <c r="NZE16" s="841"/>
      <c r="NZF16" s="841"/>
      <c r="NZG16" s="841"/>
      <c r="NZH16" s="841"/>
      <c r="NZI16" s="841"/>
      <c r="NZJ16" s="841"/>
      <c r="NZK16" s="841"/>
      <c r="NZL16" s="841"/>
      <c r="NZM16" s="841"/>
      <c r="NZN16" s="841"/>
      <c r="NZO16" s="841"/>
      <c r="NZP16" s="841"/>
      <c r="NZQ16" s="841"/>
      <c r="NZR16" s="841"/>
      <c r="NZS16" s="841"/>
      <c r="NZT16" s="841"/>
      <c r="NZU16" s="841"/>
      <c r="NZV16" s="841"/>
      <c r="NZW16" s="841"/>
      <c r="NZX16" s="841"/>
      <c r="NZY16" s="841"/>
      <c r="NZZ16" s="841"/>
      <c r="OAA16" s="841"/>
      <c r="OAB16" s="841"/>
      <c r="OAC16" s="841"/>
      <c r="OAD16" s="841"/>
      <c r="OAE16" s="841"/>
      <c r="OAF16" s="841"/>
      <c r="OAG16" s="841"/>
      <c r="OAH16" s="841"/>
      <c r="OAI16" s="841"/>
      <c r="OAJ16" s="841"/>
      <c r="OAK16" s="841"/>
      <c r="OAL16" s="841"/>
      <c r="OAM16" s="841"/>
      <c r="OAN16" s="841"/>
      <c r="OAO16" s="841"/>
      <c r="OAP16" s="841"/>
      <c r="OAQ16" s="841"/>
      <c r="OAR16" s="841"/>
      <c r="OAS16" s="841"/>
      <c r="OAT16" s="841"/>
      <c r="OAU16" s="841"/>
      <c r="OAV16" s="841"/>
      <c r="OAW16" s="841"/>
      <c r="OAX16" s="841"/>
      <c r="OAY16" s="841"/>
      <c r="OAZ16" s="841"/>
      <c r="OBA16" s="841"/>
      <c r="OBB16" s="841"/>
      <c r="OBC16" s="841"/>
      <c r="OBD16" s="841"/>
      <c r="OBE16" s="841"/>
      <c r="OBF16" s="841"/>
      <c r="OBG16" s="841"/>
      <c r="OBH16" s="841"/>
      <c r="OBI16" s="841"/>
      <c r="OBJ16" s="841"/>
      <c r="OBK16" s="841"/>
      <c r="OBL16" s="841"/>
      <c r="OBM16" s="841"/>
      <c r="OBN16" s="841"/>
      <c r="OBO16" s="841"/>
      <c r="OBP16" s="841"/>
      <c r="OBQ16" s="841"/>
      <c r="OBR16" s="841"/>
      <c r="OBS16" s="841"/>
      <c r="OBT16" s="841"/>
      <c r="OBU16" s="841"/>
      <c r="OBV16" s="841"/>
      <c r="OBW16" s="841"/>
      <c r="OBX16" s="841"/>
      <c r="OBY16" s="841"/>
      <c r="OBZ16" s="841"/>
      <c r="OCA16" s="841"/>
      <c r="OCB16" s="841"/>
      <c r="OCC16" s="841"/>
      <c r="OCD16" s="841"/>
      <c r="OCE16" s="841"/>
      <c r="OCF16" s="841"/>
      <c r="OCG16" s="841"/>
      <c r="OCH16" s="841"/>
      <c r="OCI16" s="841"/>
      <c r="OCJ16" s="841"/>
      <c r="OCK16" s="841"/>
      <c r="OCL16" s="841"/>
      <c r="OCM16" s="841"/>
      <c r="OCN16" s="841"/>
      <c r="OCO16" s="841"/>
      <c r="OCP16" s="841"/>
      <c r="OCQ16" s="841"/>
      <c r="OCR16" s="841"/>
      <c r="OCS16" s="841"/>
      <c r="OCT16" s="841"/>
      <c r="OCU16" s="841"/>
      <c r="OCV16" s="841"/>
      <c r="OCW16" s="841"/>
      <c r="OCX16" s="841"/>
      <c r="OCY16" s="841"/>
      <c r="OCZ16" s="841"/>
      <c r="ODA16" s="841"/>
      <c r="ODB16" s="841"/>
      <c r="ODC16" s="841"/>
      <c r="ODD16" s="841"/>
      <c r="ODE16" s="841"/>
      <c r="ODF16" s="841"/>
      <c r="ODG16" s="841"/>
      <c r="ODH16" s="841"/>
      <c r="ODI16" s="841"/>
      <c r="ODJ16" s="841"/>
      <c r="ODK16" s="841"/>
      <c r="ODL16" s="841"/>
      <c r="ODM16" s="841"/>
      <c r="ODN16" s="841"/>
      <c r="ODO16" s="841"/>
      <c r="ODP16" s="841"/>
      <c r="ODQ16" s="841"/>
      <c r="ODR16" s="841"/>
      <c r="ODS16" s="841"/>
      <c r="ODT16" s="841"/>
      <c r="ODU16" s="841"/>
      <c r="ODV16" s="841"/>
      <c r="ODW16" s="841"/>
      <c r="ODX16" s="841"/>
      <c r="ODY16" s="841"/>
      <c r="ODZ16" s="841"/>
      <c r="OEA16" s="841"/>
      <c r="OEB16" s="841"/>
      <c r="OEC16" s="841"/>
      <c r="OED16" s="841"/>
      <c r="OEE16" s="841"/>
      <c r="OEF16" s="841"/>
      <c r="OEG16" s="841"/>
      <c r="OEH16" s="841"/>
      <c r="OEI16" s="841"/>
      <c r="OEJ16" s="841"/>
      <c r="OEK16" s="841"/>
      <c r="OEL16" s="841"/>
      <c r="OEM16" s="841"/>
      <c r="OEN16" s="841"/>
      <c r="OEO16" s="841"/>
      <c r="OEP16" s="841"/>
      <c r="OEQ16" s="841"/>
      <c r="OER16" s="841"/>
      <c r="OES16" s="841"/>
      <c r="OET16" s="841"/>
      <c r="OEU16" s="841"/>
      <c r="OEV16" s="841"/>
      <c r="OEW16" s="841"/>
      <c r="OEX16" s="841"/>
      <c r="OEY16" s="841"/>
      <c r="OEZ16" s="841"/>
      <c r="OFA16" s="841"/>
      <c r="OFB16" s="841"/>
      <c r="OFC16" s="841"/>
      <c r="OFD16" s="841"/>
      <c r="OFE16" s="841"/>
      <c r="OFF16" s="841"/>
      <c r="OFG16" s="841"/>
      <c r="OFH16" s="841"/>
      <c r="OFI16" s="841"/>
      <c r="OFJ16" s="841"/>
      <c r="OFK16" s="841"/>
      <c r="OFL16" s="841"/>
      <c r="OFM16" s="841"/>
      <c r="OFN16" s="841"/>
      <c r="OFO16" s="841"/>
      <c r="OFP16" s="841"/>
      <c r="OFQ16" s="841"/>
      <c r="OFR16" s="841"/>
      <c r="OFS16" s="841"/>
      <c r="OFT16" s="841"/>
      <c r="OFU16" s="841"/>
      <c r="OFV16" s="841"/>
      <c r="OFW16" s="841"/>
      <c r="OFX16" s="841"/>
      <c r="OFY16" s="841"/>
      <c r="OFZ16" s="841"/>
      <c r="OGA16" s="841"/>
      <c r="OGB16" s="841"/>
      <c r="OGC16" s="841"/>
      <c r="OGD16" s="841"/>
      <c r="OGE16" s="841"/>
      <c r="OGF16" s="841"/>
      <c r="OGG16" s="841"/>
      <c r="OGH16" s="841"/>
      <c r="OGI16" s="841"/>
      <c r="OGJ16" s="841"/>
      <c r="OGK16" s="841"/>
      <c r="OGL16" s="841"/>
      <c r="OGM16" s="841"/>
      <c r="OGN16" s="841"/>
      <c r="OGO16" s="841"/>
      <c r="OGP16" s="841"/>
      <c r="OGQ16" s="841"/>
      <c r="OGR16" s="841"/>
      <c r="OGS16" s="841"/>
      <c r="OGT16" s="841"/>
      <c r="OGU16" s="841"/>
      <c r="OGV16" s="841"/>
      <c r="OGW16" s="841"/>
      <c r="OGX16" s="841"/>
      <c r="OGY16" s="841"/>
      <c r="OGZ16" s="841"/>
      <c r="OHA16" s="841"/>
      <c r="OHB16" s="841"/>
      <c r="OHC16" s="841"/>
      <c r="OHD16" s="841"/>
      <c r="OHE16" s="841"/>
      <c r="OHF16" s="841"/>
      <c r="OHG16" s="841"/>
      <c r="OHH16" s="841"/>
      <c r="OHI16" s="841"/>
      <c r="OHJ16" s="841"/>
      <c r="OHK16" s="841"/>
      <c r="OHL16" s="841"/>
      <c r="OHM16" s="841"/>
      <c r="OHN16" s="841"/>
      <c r="OHO16" s="841"/>
      <c r="OHP16" s="841"/>
      <c r="OHQ16" s="841"/>
      <c r="OHR16" s="841"/>
      <c r="OHS16" s="841"/>
      <c r="OHT16" s="841"/>
      <c r="OHU16" s="841"/>
      <c r="OHV16" s="841"/>
      <c r="OHW16" s="841"/>
      <c r="OHX16" s="841"/>
      <c r="OHY16" s="841"/>
      <c r="OHZ16" s="841"/>
      <c r="OIA16" s="841"/>
      <c r="OIB16" s="841"/>
      <c r="OIC16" s="841"/>
      <c r="OID16" s="841"/>
      <c r="OIE16" s="841"/>
      <c r="OIF16" s="841"/>
      <c r="OIG16" s="841"/>
      <c r="OIH16" s="841"/>
      <c r="OII16" s="841"/>
      <c r="OIJ16" s="841"/>
      <c r="OIK16" s="841"/>
      <c r="OIL16" s="841"/>
      <c r="OIM16" s="841"/>
      <c r="OIN16" s="841"/>
      <c r="OIO16" s="841"/>
      <c r="OIP16" s="841"/>
      <c r="OIQ16" s="841"/>
      <c r="OIR16" s="841"/>
      <c r="OIS16" s="841"/>
      <c r="OIT16" s="841"/>
      <c r="OIU16" s="841"/>
      <c r="OIV16" s="841"/>
      <c r="OIW16" s="841"/>
      <c r="OIX16" s="841"/>
      <c r="OIY16" s="841"/>
      <c r="OIZ16" s="841"/>
      <c r="OJA16" s="841"/>
      <c r="OJB16" s="841"/>
      <c r="OJC16" s="841"/>
      <c r="OJD16" s="841"/>
      <c r="OJE16" s="841"/>
      <c r="OJF16" s="841"/>
      <c r="OJG16" s="841"/>
      <c r="OJH16" s="841"/>
      <c r="OJI16" s="841"/>
      <c r="OJJ16" s="841"/>
      <c r="OJK16" s="841"/>
      <c r="OJL16" s="841"/>
      <c r="OJM16" s="841"/>
      <c r="OJN16" s="841"/>
      <c r="OJO16" s="841"/>
      <c r="OJP16" s="841"/>
      <c r="OJQ16" s="841"/>
      <c r="OJR16" s="841"/>
      <c r="OJS16" s="841"/>
      <c r="OJT16" s="841"/>
      <c r="OJU16" s="841"/>
      <c r="OJV16" s="841"/>
      <c r="OJW16" s="841"/>
      <c r="OJX16" s="841"/>
      <c r="OJY16" s="841"/>
      <c r="OJZ16" s="841"/>
      <c r="OKA16" s="841"/>
      <c r="OKB16" s="841"/>
      <c r="OKC16" s="841"/>
      <c r="OKD16" s="841"/>
      <c r="OKE16" s="841"/>
      <c r="OKF16" s="841"/>
      <c r="OKG16" s="841"/>
      <c r="OKH16" s="841"/>
      <c r="OKI16" s="841"/>
      <c r="OKJ16" s="841"/>
      <c r="OKK16" s="841"/>
      <c r="OKL16" s="841"/>
      <c r="OKM16" s="841"/>
      <c r="OKN16" s="841"/>
      <c r="OKO16" s="841"/>
      <c r="OKP16" s="841"/>
      <c r="OKQ16" s="841"/>
      <c r="OKR16" s="841"/>
      <c r="OKS16" s="841"/>
      <c r="OKT16" s="841"/>
      <c r="OKU16" s="841"/>
      <c r="OKV16" s="841"/>
      <c r="OKW16" s="841"/>
      <c r="OKX16" s="841"/>
      <c r="OKY16" s="841"/>
      <c r="OKZ16" s="841"/>
      <c r="OLA16" s="841"/>
      <c r="OLB16" s="841"/>
      <c r="OLC16" s="841"/>
      <c r="OLD16" s="841"/>
      <c r="OLE16" s="841"/>
      <c r="OLF16" s="841"/>
      <c r="OLG16" s="841"/>
      <c r="OLH16" s="841"/>
      <c r="OLI16" s="841"/>
      <c r="OLJ16" s="841"/>
      <c r="OLK16" s="841"/>
      <c r="OLL16" s="841"/>
      <c r="OLM16" s="841"/>
      <c r="OLN16" s="841"/>
      <c r="OLO16" s="841"/>
      <c r="OLP16" s="841"/>
      <c r="OLQ16" s="841"/>
      <c r="OLR16" s="841"/>
      <c r="OLS16" s="841"/>
      <c r="OLT16" s="841"/>
      <c r="OLU16" s="841"/>
      <c r="OLV16" s="841"/>
      <c r="OLW16" s="841"/>
      <c r="OLX16" s="841"/>
      <c r="OLY16" s="841"/>
      <c r="OLZ16" s="841"/>
      <c r="OMA16" s="841"/>
      <c r="OMB16" s="841"/>
      <c r="OMC16" s="841"/>
      <c r="OMD16" s="841"/>
      <c r="OME16" s="841"/>
      <c r="OMF16" s="841"/>
      <c r="OMG16" s="841"/>
      <c r="OMH16" s="841"/>
      <c r="OMI16" s="841"/>
      <c r="OMJ16" s="841"/>
      <c r="OMK16" s="841"/>
      <c r="OML16" s="841"/>
      <c r="OMM16" s="841"/>
      <c r="OMN16" s="841"/>
      <c r="OMO16" s="841"/>
      <c r="OMP16" s="841"/>
      <c r="OMQ16" s="841"/>
      <c r="OMR16" s="841"/>
      <c r="OMS16" s="841"/>
      <c r="OMT16" s="841"/>
      <c r="OMU16" s="841"/>
      <c r="OMV16" s="841"/>
      <c r="OMW16" s="841"/>
      <c r="OMX16" s="841"/>
      <c r="OMY16" s="841"/>
      <c r="OMZ16" s="841"/>
      <c r="ONA16" s="841"/>
      <c r="ONB16" s="841"/>
      <c r="ONC16" s="841"/>
      <c r="OND16" s="841"/>
      <c r="ONE16" s="841"/>
      <c r="ONF16" s="841"/>
      <c r="ONG16" s="841"/>
      <c r="ONH16" s="841"/>
      <c r="ONI16" s="841"/>
      <c r="ONJ16" s="841"/>
      <c r="ONK16" s="841"/>
      <c r="ONL16" s="841"/>
      <c r="ONM16" s="841"/>
      <c r="ONN16" s="841"/>
      <c r="ONO16" s="841"/>
      <c r="ONP16" s="841"/>
      <c r="ONQ16" s="841"/>
      <c r="ONR16" s="841"/>
      <c r="ONS16" s="841"/>
      <c r="ONT16" s="841"/>
      <c r="ONU16" s="841"/>
      <c r="ONV16" s="841"/>
      <c r="ONW16" s="841"/>
      <c r="ONX16" s="841"/>
      <c r="ONY16" s="841"/>
      <c r="ONZ16" s="841"/>
      <c r="OOA16" s="841"/>
      <c r="OOB16" s="841"/>
      <c r="OOC16" s="841"/>
      <c r="OOD16" s="841"/>
      <c r="OOE16" s="841"/>
      <c r="OOF16" s="841"/>
      <c r="OOG16" s="841"/>
      <c r="OOH16" s="841"/>
      <c r="OOI16" s="841"/>
      <c r="OOJ16" s="841"/>
      <c r="OOK16" s="841"/>
      <c r="OOL16" s="841"/>
      <c r="OOM16" s="841"/>
      <c r="OON16" s="841"/>
      <c r="OOO16" s="841"/>
      <c r="OOP16" s="841"/>
      <c r="OOQ16" s="841"/>
      <c r="OOR16" s="841"/>
      <c r="OOS16" s="841"/>
      <c r="OOT16" s="841"/>
      <c r="OOU16" s="841"/>
      <c r="OOV16" s="841"/>
      <c r="OOW16" s="841"/>
      <c r="OOX16" s="841"/>
      <c r="OOY16" s="841"/>
      <c r="OOZ16" s="841"/>
      <c r="OPA16" s="841"/>
      <c r="OPB16" s="841"/>
      <c r="OPC16" s="841"/>
      <c r="OPD16" s="841"/>
      <c r="OPE16" s="841"/>
      <c r="OPF16" s="841"/>
      <c r="OPG16" s="841"/>
      <c r="OPH16" s="841"/>
      <c r="OPI16" s="841"/>
      <c r="OPJ16" s="841"/>
      <c r="OPK16" s="841"/>
      <c r="OPL16" s="841"/>
      <c r="OPM16" s="841"/>
      <c r="OPN16" s="841"/>
      <c r="OPO16" s="841"/>
      <c r="OPP16" s="841"/>
      <c r="OPQ16" s="841"/>
      <c r="OPR16" s="841"/>
      <c r="OPS16" s="841"/>
      <c r="OPT16" s="841"/>
      <c r="OPU16" s="841"/>
      <c r="OPV16" s="841"/>
      <c r="OPW16" s="841"/>
      <c r="OPX16" s="841"/>
      <c r="OPY16" s="841"/>
      <c r="OPZ16" s="841"/>
      <c r="OQA16" s="841"/>
      <c r="OQB16" s="841"/>
      <c r="OQC16" s="841"/>
      <c r="OQD16" s="841"/>
      <c r="OQE16" s="841"/>
      <c r="OQF16" s="841"/>
      <c r="OQG16" s="841"/>
      <c r="OQH16" s="841"/>
      <c r="OQI16" s="841"/>
      <c r="OQJ16" s="841"/>
      <c r="OQK16" s="841"/>
      <c r="OQL16" s="841"/>
      <c r="OQM16" s="841"/>
      <c r="OQN16" s="841"/>
      <c r="OQO16" s="841"/>
      <c r="OQP16" s="841"/>
      <c r="OQQ16" s="841"/>
      <c r="OQR16" s="841"/>
      <c r="OQS16" s="841"/>
      <c r="OQT16" s="841"/>
      <c r="OQU16" s="841"/>
      <c r="OQV16" s="841"/>
      <c r="OQW16" s="841"/>
      <c r="OQX16" s="841"/>
      <c r="OQY16" s="841"/>
      <c r="OQZ16" s="841"/>
      <c r="ORA16" s="841"/>
      <c r="ORB16" s="841"/>
      <c r="ORC16" s="841"/>
      <c r="ORD16" s="841"/>
      <c r="ORE16" s="841"/>
      <c r="ORF16" s="841"/>
      <c r="ORG16" s="841"/>
      <c r="ORH16" s="841"/>
      <c r="ORI16" s="841"/>
      <c r="ORJ16" s="841"/>
      <c r="ORK16" s="841"/>
      <c r="ORL16" s="841"/>
      <c r="ORM16" s="841"/>
      <c r="ORN16" s="841"/>
      <c r="ORO16" s="841"/>
      <c r="ORP16" s="841"/>
      <c r="ORQ16" s="841"/>
      <c r="ORR16" s="841"/>
      <c r="ORS16" s="841"/>
      <c r="ORT16" s="841"/>
      <c r="ORU16" s="841"/>
      <c r="ORV16" s="841"/>
      <c r="ORW16" s="841"/>
      <c r="ORX16" s="841"/>
      <c r="ORY16" s="841"/>
      <c r="ORZ16" s="841"/>
      <c r="OSA16" s="841"/>
      <c r="OSB16" s="841"/>
      <c r="OSC16" s="841"/>
      <c r="OSD16" s="841"/>
      <c r="OSE16" s="841"/>
      <c r="OSF16" s="841"/>
      <c r="OSG16" s="841"/>
      <c r="OSH16" s="841"/>
      <c r="OSI16" s="841"/>
      <c r="OSJ16" s="841"/>
      <c r="OSK16" s="841"/>
      <c r="OSL16" s="841"/>
      <c r="OSM16" s="841"/>
      <c r="OSN16" s="841"/>
      <c r="OSO16" s="841"/>
      <c r="OSP16" s="841"/>
      <c r="OSQ16" s="841"/>
      <c r="OSR16" s="841"/>
      <c r="OSS16" s="841"/>
      <c r="OST16" s="841"/>
      <c r="OSU16" s="841"/>
      <c r="OSV16" s="841"/>
      <c r="OSW16" s="841"/>
      <c r="OSX16" s="841"/>
      <c r="OSY16" s="841"/>
      <c r="OSZ16" s="841"/>
      <c r="OTA16" s="841"/>
      <c r="OTB16" s="841"/>
      <c r="OTC16" s="841"/>
      <c r="OTD16" s="841"/>
      <c r="OTE16" s="841"/>
      <c r="OTF16" s="841"/>
      <c r="OTG16" s="841"/>
      <c r="OTH16" s="841"/>
      <c r="OTI16" s="841"/>
      <c r="OTJ16" s="841"/>
      <c r="OTK16" s="841"/>
      <c r="OTL16" s="841"/>
      <c r="OTM16" s="841"/>
      <c r="OTN16" s="841"/>
      <c r="OTO16" s="841"/>
      <c r="OTP16" s="841"/>
      <c r="OTQ16" s="841"/>
      <c r="OTR16" s="841"/>
      <c r="OTS16" s="841"/>
      <c r="OTT16" s="841"/>
      <c r="OTU16" s="841"/>
      <c r="OTV16" s="841"/>
      <c r="OTW16" s="841"/>
      <c r="OTX16" s="841"/>
      <c r="OTY16" s="841"/>
      <c r="OTZ16" s="841"/>
      <c r="OUA16" s="841"/>
      <c r="OUB16" s="841"/>
      <c r="OUC16" s="841"/>
      <c r="OUD16" s="841"/>
      <c r="OUE16" s="841"/>
      <c r="OUF16" s="841"/>
      <c r="OUG16" s="841"/>
      <c r="OUH16" s="841"/>
      <c r="OUI16" s="841"/>
      <c r="OUJ16" s="841"/>
      <c r="OUK16" s="841"/>
      <c r="OUL16" s="841"/>
      <c r="OUM16" s="841"/>
      <c r="OUN16" s="841"/>
      <c r="OUO16" s="841"/>
      <c r="OUP16" s="841"/>
      <c r="OUQ16" s="841"/>
      <c r="OUR16" s="841"/>
      <c r="OUS16" s="841"/>
      <c r="OUT16" s="841"/>
      <c r="OUU16" s="841"/>
      <c r="OUV16" s="841"/>
      <c r="OUW16" s="841"/>
      <c r="OUX16" s="841"/>
      <c r="OUY16" s="841"/>
      <c r="OUZ16" s="841"/>
      <c r="OVA16" s="841"/>
      <c r="OVB16" s="841"/>
      <c r="OVC16" s="841"/>
      <c r="OVD16" s="841"/>
      <c r="OVE16" s="841"/>
      <c r="OVF16" s="841"/>
      <c r="OVG16" s="841"/>
      <c r="OVH16" s="841"/>
      <c r="OVI16" s="841"/>
      <c r="OVJ16" s="841"/>
      <c r="OVK16" s="841"/>
      <c r="OVL16" s="841"/>
      <c r="OVM16" s="841"/>
      <c r="OVN16" s="841"/>
      <c r="OVO16" s="841"/>
      <c r="OVP16" s="841"/>
      <c r="OVQ16" s="841"/>
      <c r="OVR16" s="841"/>
      <c r="OVS16" s="841"/>
      <c r="OVT16" s="841"/>
      <c r="OVU16" s="841"/>
      <c r="OVV16" s="841"/>
      <c r="OVW16" s="841"/>
      <c r="OVX16" s="841"/>
      <c r="OVY16" s="841"/>
      <c r="OVZ16" s="841"/>
      <c r="OWA16" s="841"/>
      <c r="OWB16" s="841"/>
      <c r="OWC16" s="841"/>
      <c r="OWD16" s="841"/>
      <c r="OWE16" s="841"/>
      <c r="OWF16" s="841"/>
      <c r="OWG16" s="841"/>
      <c r="OWH16" s="841"/>
      <c r="OWI16" s="841"/>
      <c r="OWJ16" s="841"/>
      <c r="OWK16" s="841"/>
      <c r="OWL16" s="841"/>
      <c r="OWM16" s="841"/>
      <c r="OWN16" s="841"/>
      <c r="OWO16" s="841"/>
      <c r="OWP16" s="841"/>
      <c r="OWQ16" s="841"/>
      <c r="OWR16" s="841"/>
      <c r="OWS16" s="841"/>
      <c r="OWT16" s="841"/>
      <c r="OWU16" s="841"/>
      <c r="OWV16" s="841"/>
      <c r="OWW16" s="841"/>
      <c r="OWX16" s="841"/>
      <c r="OWY16" s="841"/>
      <c r="OWZ16" s="841"/>
      <c r="OXA16" s="841"/>
      <c r="OXB16" s="841"/>
      <c r="OXC16" s="841"/>
      <c r="OXD16" s="841"/>
      <c r="OXE16" s="841"/>
      <c r="OXF16" s="841"/>
      <c r="OXG16" s="841"/>
      <c r="OXH16" s="841"/>
      <c r="OXI16" s="841"/>
      <c r="OXJ16" s="841"/>
      <c r="OXK16" s="841"/>
      <c r="OXL16" s="841"/>
      <c r="OXM16" s="841"/>
      <c r="OXN16" s="841"/>
      <c r="OXO16" s="841"/>
      <c r="OXP16" s="841"/>
      <c r="OXQ16" s="841"/>
      <c r="OXR16" s="841"/>
      <c r="OXS16" s="841"/>
      <c r="OXT16" s="841"/>
      <c r="OXU16" s="841"/>
      <c r="OXV16" s="841"/>
      <c r="OXW16" s="841"/>
      <c r="OXX16" s="841"/>
      <c r="OXY16" s="841"/>
      <c r="OXZ16" s="841"/>
      <c r="OYA16" s="841"/>
      <c r="OYB16" s="841"/>
      <c r="OYC16" s="841"/>
      <c r="OYD16" s="841"/>
      <c r="OYE16" s="841"/>
      <c r="OYF16" s="841"/>
      <c r="OYG16" s="841"/>
      <c r="OYH16" s="841"/>
      <c r="OYI16" s="841"/>
      <c r="OYJ16" s="841"/>
      <c r="OYK16" s="841"/>
      <c r="OYL16" s="841"/>
      <c r="OYM16" s="841"/>
      <c r="OYN16" s="841"/>
      <c r="OYO16" s="841"/>
      <c r="OYP16" s="841"/>
      <c r="OYQ16" s="841"/>
      <c r="OYR16" s="841"/>
      <c r="OYS16" s="841"/>
      <c r="OYT16" s="841"/>
      <c r="OYU16" s="841"/>
      <c r="OYV16" s="841"/>
      <c r="OYW16" s="841"/>
      <c r="OYX16" s="841"/>
      <c r="OYY16" s="841"/>
      <c r="OYZ16" s="841"/>
      <c r="OZA16" s="841"/>
      <c r="OZB16" s="841"/>
      <c r="OZC16" s="841"/>
      <c r="OZD16" s="841"/>
      <c r="OZE16" s="841"/>
      <c r="OZF16" s="841"/>
      <c r="OZG16" s="841"/>
      <c r="OZH16" s="841"/>
      <c r="OZI16" s="841"/>
      <c r="OZJ16" s="841"/>
      <c r="OZK16" s="841"/>
      <c r="OZL16" s="841"/>
      <c r="OZM16" s="841"/>
      <c r="OZN16" s="841"/>
      <c r="OZO16" s="841"/>
      <c r="OZP16" s="841"/>
      <c r="OZQ16" s="841"/>
      <c r="OZR16" s="841"/>
      <c r="OZS16" s="841"/>
      <c r="OZT16" s="841"/>
      <c r="OZU16" s="841"/>
      <c r="OZV16" s="841"/>
      <c r="OZW16" s="841"/>
      <c r="OZX16" s="841"/>
      <c r="OZY16" s="841"/>
      <c r="OZZ16" s="841"/>
      <c r="PAA16" s="841"/>
      <c r="PAB16" s="841"/>
      <c r="PAC16" s="841"/>
      <c r="PAD16" s="841"/>
      <c r="PAE16" s="841"/>
      <c r="PAF16" s="841"/>
      <c r="PAG16" s="841"/>
      <c r="PAH16" s="841"/>
      <c r="PAI16" s="841"/>
      <c r="PAJ16" s="841"/>
      <c r="PAK16" s="841"/>
      <c r="PAL16" s="841"/>
      <c r="PAM16" s="841"/>
      <c r="PAN16" s="841"/>
      <c r="PAO16" s="841"/>
      <c r="PAP16" s="841"/>
      <c r="PAQ16" s="841"/>
      <c r="PAR16" s="841"/>
      <c r="PAS16" s="841"/>
      <c r="PAT16" s="841"/>
      <c r="PAU16" s="841"/>
      <c r="PAV16" s="841"/>
      <c r="PAW16" s="841"/>
      <c r="PAX16" s="841"/>
      <c r="PAY16" s="841"/>
      <c r="PAZ16" s="841"/>
      <c r="PBA16" s="841"/>
      <c r="PBB16" s="841"/>
      <c r="PBC16" s="841"/>
      <c r="PBD16" s="841"/>
      <c r="PBE16" s="841"/>
      <c r="PBF16" s="841"/>
      <c r="PBG16" s="841"/>
      <c r="PBH16" s="841"/>
      <c r="PBI16" s="841"/>
      <c r="PBJ16" s="841"/>
      <c r="PBK16" s="841"/>
      <c r="PBL16" s="841"/>
      <c r="PBM16" s="841"/>
      <c r="PBN16" s="841"/>
      <c r="PBO16" s="841"/>
      <c r="PBP16" s="841"/>
      <c r="PBQ16" s="841"/>
      <c r="PBR16" s="841"/>
      <c r="PBS16" s="841"/>
      <c r="PBT16" s="841"/>
      <c r="PBU16" s="841"/>
      <c r="PBV16" s="841"/>
      <c r="PBW16" s="841"/>
      <c r="PBX16" s="841"/>
      <c r="PBY16" s="841"/>
      <c r="PBZ16" s="841"/>
      <c r="PCA16" s="841"/>
      <c r="PCB16" s="841"/>
      <c r="PCC16" s="841"/>
      <c r="PCD16" s="841"/>
      <c r="PCE16" s="841"/>
      <c r="PCF16" s="841"/>
      <c r="PCG16" s="841"/>
      <c r="PCH16" s="841"/>
      <c r="PCI16" s="841"/>
      <c r="PCJ16" s="841"/>
      <c r="PCK16" s="841"/>
      <c r="PCL16" s="841"/>
      <c r="PCM16" s="841"/>
      <c r="PCN16" s="841"/>
      <c r="PCO16" s="841"/>
      <c r="PCP16" s="841"/>
      <c r="PCQ16" s="841"/>
      <c r="PCR16" s="841"/>
      <c r="PCS16" s="841"/>
      <c r="PCT16" s="841"/>
      <c r="PCU16" s="841"/>
      <c r="PCV16" s="841"/>
      <c r="PCW16" s="841"/>
      <c r="PCX16" s="841"/>
      <c r="PCY16" s="841"/>
      <c r="PCZ16" s="841"/>
      <c r="PDA16" s="841"/>
      <c r="PDB16" s="841"/>
      <c r="PDC16" s="841"/>
      <c r="PDD16" s="841"/>
      <c r="PDE16" s="841"/>
      <c r="PDF16" s="841"/>
      <c r="PDG16" s="841"/>
      <c r="PDH16" s="841"/>
      <c r="PDI16" s="841"/>
      <c r="PDJ16" s="841"/>
      <c r="PDK16" s="841"/>
      <c r="PDL16" s="841"/>
      <c r="PDM16" s="841"/>
      <c r="PDN16" s="841"/>
      <c r="PDO16" s="841"/>
      <c r="PDP16" s="841"/>
      <c r="PDQ16" s="841"/>
      <c r="PDR16" s="841"/>
      <c r="PDS16" s="841"/>
      <c r="PDT16" s="841"/>
      <c r="PDU16" s="841"/>
      <c r="PDV16" s="841"/>
      <c r="PDW16" s="841"/>
      <c r="PDX16" s="841"/>
      <c r="PDY16" s="841"/>
      <c r="PDZ16" s="841"/>
      <c r="PEA16" s="841"/>
      <c r="PEB16" s="841"/>
      <c r="PEC16" s="841"/>
      <c r="PED16" s="841"/>
      <c r="PEE16" s="841"/>
      <c r="PEF16" s="841"/>
      <c r="PEG16" s="841"/>
      <c r="PEH16" s="841"/>
      <c r="PEI16" s="841"/>
      <c r="PEJ16" s="841"/>
      <c r="PEK16" s="841"/>
      <c r="PEL16" s="841"/>
      <c r="PEM16" s="841"/>
      <c r="PEN16" s="841"/>
      <c r="PEO16" s="841"/>
      <c r="PEP16" s="841"/>
      <c r="PEQ16" s="841"/>
      <c r="PER16" s="841"/>
      <c r="PES16" s="841"/>
      <c r="PET16" s="841"/>
      <c r="PEU16" s="841"/>
      <c r="PEV16" s="841"/>
      <c r="PEW16" s="841"/>
      <c r="PEX16" s="841"/>
      <c r="PEY16" s="841"/>
      <c r="PEZ16" s="841"/>
      <c r="PFA16" s="841"/>
      <c r="PFB16" s="841"/>
      <c r="PFC16" s="841"/>
      <c r="PFD16" s="841"/>
      <c r="PFE16" s="841"/>
      <c r="PFF16" s="841"/>
      <c r="PFG16" s="841"/>
      <c r="PFH16" s="841"/>
      <c r="PFI16" s="841"/>
      <c r="PFJ16" s="841"/>
      <c r="PFK16" s="841"/>
      <c r="PFL16" s="841"/>
      <c r="PFM16" s="841"/>
      <c r="PFN16" s="841"/>
      <c r="PFO16" s="841"/>
      <c r="PFP16" s="841"/>
      <c r="PFQ16" s="841"/>
      <c r="PFR16" s="841"/>
      <c r="PFS16" s="841"/>
      <c r="PFT16" s="841"/>
      <c r="PFU16" s="841"/>
      <c r="PFV16" s="841"/>
      <c r="PFW16" s="841"/>
      <c r="PFX16" s="841"/>
      <c r="PFY16" s="841"/>
      <c r="PFZ16" s="841"/>
      <c r="PGA16" s="841"/>
      <c r="PGB16" s="841"/>
      <c r="PGC16" s="841"/>
      <c r="PGD16" s="841"/>
      <c r="PGE16" s="841"/>
      <c r="PGF16" s="841"/>
      <c r="PGG16" s="841"/>
      <c r="PGH16" s="841"/>
      <c r="PGI16" s="841"/>
      <c r="PGJ16" s="841"/>
      <c r="PGK16" s="841"/>
      <c r="PGL16" s="841"/>
      <c r="PGM16" s="841"/>
      <c r="PGN16" s="841"/>
      <c r="PGO16" s="841"/>
      <c r="PGP16" s="841"/>
      <c r="PGQ16" s="841"/>
      <c r="PGR16" s="841"/>
      <c r="PGS16" s="841"/>
      <c r="PGT16" s="841"/>
      <c r="PGU16" s="841"/>
      <c r="PGV16" s="841"/>
      <c r="PGW16" s="841"/>
      <c r="PGX16" s="841"/>
      <c r="PGY16" s="841"/>
      <c r="PGZ16" s="841"/>
      <c r="PHA16" s="841"/>
      <c r="PHB16" s="841"/>
      <c r="PHC16" s="841"/>
      <c r="PHD16" s="841"/>
      <c r="PHE16" s="841"/>
      <c r="PHF16" s="841"/>
      <c r="PHG16" s="841"/>
      <c r="PHH16" s="841"/>
      <c r="PHI16" s="841"/>
      <c r="PHJ16" s="841"/>
      <c r="PHK16" s="841"/>
      <c r="PHL16" s="841"/>
      <c r="PHM16" s="841"/>
      <c r="PHN16" s="841"/>
      <c r="PHO16" s="841"/>
      <c r="PHP16" s="841"/>
      <c r="PHQ16" s="841"/>
      <c r="PHR16" s="841"/>
      <c r="PHS16" s="841"/>
      <c r="PHT16" s="841"/>
      <c r="PHU16" s="841"/>
      <c r="PHV16" s="841"/>
      <c r="PHW16" s="841"/>
      <c r="PHX16" s="841"/>
      <c r="PHY16" s="841"/>
      <c r="PHZ16" s="841"/>
      <c r="PIA16" s="841"/>
      <c r="PIB16" s="841"/>
      <c r="PIC16" s="841"/>
      <c r="PID16" s="841"/>
      <c r="PIE16" s="841"/>
      <c r="PIF16" s="841"/>
      <c r="PIG16" s="841"/>
      <c r="PIH16" s="841"/>
      <c r="PII16" s="841"/>
      <c r="PIJ16" s="841"/>
      <c r="PIK16" s="841"/>
      <c r="PIL16" s="841"/>
      <c r="PIM16" s="841"/>
      <c r="PIN16" s="841"/>
      <c r="PIO16" s="841"/>
      <c r="PIP16" s="841"/>
      <c r="PIQ16" s="841"/>
      <c r="PIR16" s="841"/>
      <c r="PIS16" s="841"/>
      <c r="PIT16" s="841"/>
      <c r="PIU16" s="841"/>
      <c r="PIV16" s="841"/>
      <c r="PIW16" s="841"/>
      <c r="PIX16" s="841"/>
      <c r="PIY16" s="841"/>
      <c r="PIZ16" s="841"/>
      <c r="PJA16" s="841"/>
      <c r="PJB16" s="841"/>
      <c r="PJC16" s="841"/>
      <c r="PJD16" s="841"/>
      <c r="PJE16" s="841"/>
      <c r="PJF16" s="841"/>
      <c r="PJG16" s="841"/>
      <c r="PJH16" s="841"/>
      <c r="PJI16" s="841"/>
      <c r="PJJ16" s="841"/>
      <c r="PJK16" s="841"/>
      <c r="PJL16" s="841"/>
      <c r="PJM16" s="841"/>
      <c r="PJN16" s="841"/>
      <c r="PJO16" s="841"/>
      <c r="PJP16" s="841"/>
      <c r="PJQ16" s="841"/>
      <c r="PJR16" s="841"/>
      <c r="PJS16" s="841"/>
      <c r="PJT16" s="841"/>
      <c r="PJU16" s="841"/>
      <c r="PJV16" s="841"/>
      <c r="PJW16" s="841"/>
      <c r="PJX16" s="841"/>
      <c r="PJY16" s="841"/>
      <c r="PJZ16" s="841"/>
      <c r="PKA16" s="841"/>
      <c r="PKB16" s="841"/>
      <c r="PKC16" s="841"/>
      <c r="PKD16" s="841"/>
      <c r="PKE16" s="841"/>
      <c r="PKF16" s="841"/>
      <c r="PKG16" s="841"/>
      <c r="PKH16" s="841"/>
      <c r="PKI16" s="841"/>
      <c r="PKJ16" s="841"/>
      <c r="PKK16" s="841"/>
      <c r="PKL16" s="841"/>
      <c r="PKM16" s="841"/>
      <c r="PKN16" s="841"/>
      <c r="PKO16" s="841"/>
      <c r="PKP16" s="841"/>
      <c r="PKQ16" s="841"/>
      <c r="PKR16" s="841"/>
      <c r="PKS16" s="841"/>
      <c r="PKT16" s="841"/>
      <c r="PKU16" s="841"/>
      <c r="PKV16" s="841"/>
      <c r="PKW16" s="841"/>
      <c r="PKX16" s="841"/>
      <c r="PKY16" s="841"/>
      <c r="PKZ16" s="841"/>
      <c r="PLA16" s="841"/>
      <c r="PLB16" s="841"/>
      <c r="PLC16" s="841"/>
      <c r="PLD16" s="841"/>
      <c r="PLE16" s="841"/>
      <c r="PLF16" s="841"/>
      <c r="PLG16" s="841"/>
      <c r="PLH16" s="841"/>
      <c r="PLI16" s="841"/>
      <c r="PLJ16" s="841"/>
      <c r="PLK16" s="841"/>
      <c r="PLL16" s="841"/>
      <c r="PLM16" s="841"/>
      <c r="PLN16" s="841"/>
      <c r="PLO16" s="841"/>
      <c r="PLP16" s="841"/>
      <c r="PLQ16" s="841"/>
      <c r="PLR16" s="841"/>
      <c r="PLS16" s="841"/>
      <c r="PLT16" s="841"/>
      <c r="PLU16" s="841"/>
      <c r="PLV16" s="841"/>
      <c r="PLW16" s="841"/>
      <c r="PLX16" s="841"/>
      <c r="PLY16" s="841"/>
      <c r="PLZ16" s="841"/>
      <c r="PMA16" s="841"/>
      <c r="PMB16" s="841"/>
      <c r="PMC16" s="841"/>
      <c r="PMD16" s="841"/>
      <c r="PME16" s="841"/>
      <c r="PMF16" s="841"/>
      <c r="PMG16" s="841"/>
      <c r="PMH16" s="841"/>
      <c r="PMI16" s="841"/>
      <c r="PMJ16" s="841"/>
      <c r="PMK16" s="841"/>
      <c r="PML16" s="841"/>
      <c r="PMM16" s="841"/>
      <c r="PMN16" s="841"/>
      <c r="PMO16" s="841"/>
      <c r="PMP16" s="841"/>
      <c r="PMQ16" s="841"/>
      <c r="PMR16" s="841"/>
      <c r="PMS16" s="841"/>
      <c r="PMT16" s="841"/>
      <c r="PMU16" s="841"/>
      <c r="PMV16" s="841"/>
      <c r="PMW16" s="841"/>
      <c r="PMX16" s="841"/>
      <c r="PMY16" s="841"/>
      <c r="PMZ16" s="841"/>
      <c r="PNA16" s="841"/>
      <c r="PNB16" s="841"/>
      <c r="PNC16" s="841"/>
      <c r="PND16" s="841"/>
      <c r="PNE16" s="841"/>
      <c r="PNF16" s="841"/>
      <c r="PNG16" s="841"/>
      <c r="PNH16" s="841"/>
      <c r="PNI16" s="841"/>
      <c r="PNJ16" s="841"/>
      <c r="PNK16" s="841"/>
      <c r="PNL16" s="841"/>
      <c r="PNM16" s="841"/>
      <c r="PNN16" s="841"/>
      <c r="PNO16" s="841"/>
      <c r="PNP16" s="841"/>
      <c r="PNQ16" s="841"/>
      <c r="PNR16" s="841"/>
      <c r="PNS16" s="841"/>
      <c r="PNT16" s="841"/>
      <c r="PNU16" s="841"/>
      <c r="PNV16" s="841"/>
      <c r="PNW16" s="841"/>
      <c r="PNX16" s="841"/>
      <c r="PNY16" s="841"/>
      <c r="PNZ16" s="841"/>
      <c r="POA16" s="841"/>
      <c r="POB16" s="841"/>
      <c r="POC16" s="841"/>
      <c r="POD16" s="841"/>
      <c r="POE16" s="841"/>
      <c r="POF16" s="841"/>
      <c r="POG16" s="841"/>
      <c r="POH16" s="841"/>
      <c r="POI16" s="841"/>
      <c r="POJ16" s="841"/>
      <c r="POK16" s="841"/>
      <c r="POL16" s="841"/>
      <c r="POM16" s="841"/>
      <c r="PON16" s="841"/>
      <c r="POO16" s="841"/>
      <c r="POP16" s="841"/>
      <c r="POQ16" s="841"/>
      <c r="POR16" s="841"/>
      <c r="POS16" s="841"/>
      <c r="POT16" s="841"/>
      <c r="POU16" s="841"/>
      <c r="POV16" s="841"/>
      <c r="POW16" s="841"/>
      <c r="POX16" s="841"/>
      <c r="POY16" s="841"/>
      <c r="POZ16" s="841"/>
      <c r="PPA16" s="841"/>
      <c r="PPB16" s="841"/>
      <c r="PPC16" s="841"/>
      <c r="PPD16" s="841"/>
      <c r="PPE16" s="841"/>
      <c r="PPF16" s="841"/>
      <c r="PPG16" s="841"/>
      <c r="PPH16" s="841"/>
      <c r="PPI16" s="841"/>
      <c r="PPJ16" s="841"/>
      <c r="PPK16" s="841"/>
      <c r="PPL16" s="841"/>
      <c r="PPM16" s="841"/>
      <c r="PPN16" s="841"/>
      <c r="PPO16" s="841"/>
      <c r="PPP16" s="841"/>
      <c r="PPQ16" s="841"/>
      <c r="PPR16" s="841"/>
      <c r="PPS16" s="841"/>
      <c r="PPT16" s="841"/>
      <c r="PPU16" s="841"/>
      <c r="PPV16" s="841"/>
      <c r="PPW16" s="841"/>
      <c r="PPX16" s="841"/>
      <c r="PPY16" s="841"/>
      <c r="PPZ16" s="841"/>
      <c r="PQA16" s="841"/>
      <c r="PQB16" s="841"/>
      <c r="PQC16" s="841"/>
      <c r="PQD16" s="841"/>
      <c r="PQE16" s="841"/>
      <c r="PQF16" s="841"/>
      <c r="PQG16" s="841"/>
      <c r="PQH16" s="841"/>
      <c r="PQI16" s="841"/>
      <c r="PQJ16" s="841"/>
      <c r="PQK16" s="841"/>
      <c r="PQL16" s="841"/>
      <c r="PQM16" s="841"/>
      <c r="PQN16" s="841"/>
      <c r="PQO16" s="841"/>
      <c r="PQP16" s="841"/>
      <c r="PQQ16" s="841"/>
      <c r="PQR16" s="841"/>
      <c r="PQS16" s="841"/>
      <c r="PQT16" s="841"/>
      <c r="PQU16" s="841"/>
      <c r="PQV16" s="841"/>
      <c r="PQW16" s="841"/>
      <c r="PQX16" s="841"/>
      <c r="PQY16" s="841"/>
      <c r="PQZ16" s="841"/>
      <c r="PRA16" s="841"/>
      <c r="PRB16" s="841"/>
      <c r="PRC16" s="841"/>
      <c r="PRD16" s="841"/>
      <c r="PRE16" s="841"/>
      <c r="PRF16" s="841"/>
      <c r="PRG16" s="841"/>
      <c r="PRH16" s="841"/>
      <c r="PRI16" s="841"/>
      <c r="PRJ16" s="841"/>
      <c r="PRK16" s="841"/>
      <c r="PRL16" s="841"/>
      <c r="PRM16" s="841"/>
      <c r="PRN16" s="841"/>
      <c r="PRO16" s="841"/>
      <c r="PRP16" s="841"/>
      <c r="PRQ16" s="841"/>
      <c r="PRR16" s="841"/>
      <c r="PRS16" s="841"/>
      <c r="PRT16" s="841"/>
      <c r="PRU16" s="841"/>
      <c r="PRV16" s="841"/>
      <c r="PRW16" s="841"/>
      <c r="PRX16" s="841"/>
      <c r="PRY16" s="841"/>
      <c r="PRZ16" s="841"/>
      <c r="PSA16" s="841"/>
      <c r="PSB16" s="841"/>
      <c r="PSC16" s="841"/>
      <c r="PSD16" s="841"/>
      <c r="PSE16" s="841"/>
      <c r="PSF16" s="841"/>
      <c r="PSG16" s="841"/>
      <c r="PSH16" s="841"/>
      <c r="PSI16" s="841"/>
      <c r="PSJ16" s="841"/>
      <c r="PSK16" s="841"/>
      <c r="PSL16" s="841"/>
      <c r="PSM16" s="841"/>
      <c r="PSN16" s="841"/>
      <c r="PSO16" s="841"/>
      <c r="PSP16" s="841"/>
      <c r="PSQ16" s="841"/>
      <c r="PSR16" s="841"/>
      <c r="PSS16" s="841"/>
      <c r="PST16" s="841"/>
      <c r="PSU16" s="841"/>
      <c r="PSV16" s="841"/>
      <c r="PSW16" s="841"/>
      <c r="PSX16" s="841"/>
      <c r="PSY16" s="841"/>
      <c r="PSZ16" s="841"/>
      <c r="PTA16" s="841"/>
      <c r="PTB16" s="841"/>
      <c r="PTC16" s="841"/>
      <c r="PTD16" s="841"/>
      <c r="PTE16" s="841"/>
      <c r="PTF16" s="841"/>
      <c r="PTG16" s="841"/>
      <c r="PTH16" s="841"/>
      <c r="PTI16" s="841"/>
      <c r="PTJ16" s="841"/>
      <c r="PTK16" s="841"/>
      <c r="PTL16" s="841"/>
      <c r="PTM16" s="841"/>
      <c r="PTN16" s="841"/>
      <c r="PTO16" s="841"/>
      <c r="PTP16" s="841"/>
      <c r="PTQ16" s="841"/>
      <c r="PTR16" s="841"/>
      <c r="PTS16" s="841"/>
      <c r="PTT16" s="841"/>
      <c r="PTU16" s="841"/>
      <c r="PTV16" s="841"/>
      <c r="PTW16" s="841"/>
      <c r="PTX16" s="841"/>
      <c r="PTY16" s="841"/>
      <c r="PTZ16" s="841"/>
      <c r="PUA16" s="841"/>
      <c r="PUB16" s="841"/>
      <c r="PUC16" s="841"/>
      <c r="PUD16" s="841"/>
      <c r="PUE16" s="841"/>
      <c r="PUF16" s="841"/>
      <c r="PUG16" s="841"/>
      <c r="PUH16" s="841"/>
      <c r="PUI16" s="841"/>
      <c r="PUJ16" s="841"/>
      <c r="PUK16" s="841"/>
      <c r="PUL16" s="841"/>
      <c r="PUM16" s="841"/>
      <c r="PUN16" s="841"/>
      <c r="PUO16" s="841"/>
      <c r="PUP16" s="841"/>
      <c r="PUQ16" s="841"/>
      <c r="PUR16" s="841"/>
      <c r="PUS16" s="841"/>
      <c r="PUT16" s="841"/>
      <c r="PUU16" s="841"/>
      <c r="PUV16" s="841"/>
      <c r="PUW16" s="841"/>
      <c r="PUX16" s="841"/>
      <c r="PUY16" s="841"/>
      <c r="PUZ16" s="841"/>
      <c r="PVA16" s="841"/>
      <c r="PVB16" s="841"/>
      <c r="PVC16" s="841"/>
      <c r="PVD16" s="841"/>
      <c r="PVE16" s="841"/>
      <c r="PVF16" s="841"/>
      <c r="PVG16" s="841"/>
      <c r="PVH16" s="841"/>
      <c r="PVI16" s="841"/>
      <c r="PVJ16" s="841"/>
      <c r="PVK16" s="841"/>
      <c r="PVL16" s="841"/>
      <c r="PVM16" s="841"/>
      <c r="PVN16" s="841"/>
      <c r="PVO16" s="841"/>
      <c r="PVP16" s="841"/>
      <c r="PVQ16" s="841"/>
      <c r="PVR16" s="841"/>
      <c r="PVS16" s="841"/>
      <c r="PVT16" s="841"/>
      <c r="PVU16" s="841"/>
      <c r="PVV16" s="841"/>
      <c r="PVW16" s="841"/>
      <c r="PVX16" s="841"/>
      <c r="PVY16" s="841"/>
      <c r="PVZ16" s="841"/>
      <c r="PWA16" s="841"/>
      <c r="PWB16" s="841"/>
      <c r="PWC16" s="841"/>
      <c r="PWD16" s="841"/>
      <c r="PWE16" s="841"/>
      <c r="PWF16" s="841"/>
      <c r="PWG16" s="841"/>
      <c r="PWH16" s="841"/>
      <c r="PWI16" s="841"/>
      <c r="PWJ16" s="841"/>
      <c r="PWK16" s="841"/>
      <c r="PWL16" s="841"/>
      <c r="PWM16" s="841"/>
      <c r="PWN16" s="841"/>
      <c r="PWO16" s="841"/>
      <c r="PWP16" s="841"/>
      <c r="PWQ16" s="841"/>
      <c r="PWR16" s="841"/>
      <c r="PWS16" s="841"/>
      <c r="PWT16" s="841"/>
      <c r="PWU16" s="841"/>
      <c r="PWV16" s="841"/>
      <c r="PWW16" s="841"/>
      <c r="PWX16" s="841"/>
      <c r="PWY16" s="841"/>
      <c r="PWZ16" s="841"/>
      <c r="PXA16" s="841"/>
      <c r="PXB16" s="841"/>
      <c r="PXC16" s="841"/>
      <c r="PXD16" s="841"/>
      <c r="PXE16" s="841"/>
      <c r="PXF16" s="841"/>
      <c r="PXG16" s="841"/>
      <c r="PXH16" s="841"/>
      <c r="PXI16" s="841"/>
      <c r="PXJ16" s="841"/>
      <c r="PXK16" s="841"/>
      <c r="PXL16" s="841"/>
      <c r="PXM16" s="841"/>
      <c r="PXN16" s="841"/>
      <c r="PXO16" s="841"/>
      <c r="PXP16" s="841"/>
      <c r="PXQ16" s="841"/>
      <c r="PXR16" s="841"/>
      <c r="PXS16" s="841"/>
      <c r="PXT16" s="841"/>
      <c r="PXU16" s="841"/>
      <c r="PXV16" s="841"/>
      <c r="PXW16" s="841"/>
      <c r="PXX16" s="841"/>
      <c r="PXY16" s="841"/>
      <c r="PXZ16" s="841"/>
      <c r="PYA16" s="841"/>
      <c r="PYB16" s="841"/>
      <c r="PYC16" s="841"/>
      <c r="PYD16" s="841"/>
      <c r="PYE16" s="841"/>
      <c r="PYF16" s="841"/>
      <c r="PYG16" s="841"/>
      <c r="PYH16" s="841"/>
      <c r="PYI16" s="841"/>
      <c r="PYJ16" s="841"/>
      <c r="PYK16" s="841"/>
      <c r="PYL16" s="841"/>
      <c r="PYM16" s="841"/>
      <c r="PYN16" s="841"/>
      <c r="PYO16" s="841"/>
      <c r="PYP16" s="841"/>
      <c r="PYQ16" s="841"/>
      <c r="PYR16" s="841"/>
      <c r="PYS16" s="841"/>
      <c r="PYT16" s="841"/>
      <c r="PYU16" s="841"/>
      <c r="PYV16" s="841"/>
      <c r="PYW16" s="841"/>
      <c r="PYX16" s="841"/>
      <c r="PYY16" s="841"/>
      <c r="PYZ16" s="841"/>
      <c r="PZA16" s="841"/>
      <c r="PZB16" s="841"/>
      <c r="PZC16" s="841"/>
      <c r="PZD16" s="841"/>
      <c r="PZE16" s="841"/>
      <c r="PZF16" s="841"/>
      <c r="PZG16" s="841"/>
      <c r="PZH16" s="841"/>
      <c r="PZI16" s="841"/>
      <c r="PZJ16" s="841"/>
      <c r="PZK16" s="841"/>
      <c r="PZL16" s="841"/>
      <c r="PZM16" s="841"/>
      <c r="PZN16" s="841"/>
      <c r="PZO16" s="841"/>
      <c r="PZP16" s="841"/>
      <c r="PZQ16" s="841"/>
      <c r="PZR16" s="841"/>
      <c r="PZS16" s="841"/>
      <c r="PZT16" s="841"/>
      <c r="PZU16" s="841"/>
      <c r="PZV16" s="841"/>
      <c r="PZW16" s="841"/>
      <c r="PZX16" s="841"/>
      <c r="PZY16" s="841"/>
      <c r="PZZ16" s="841"/>
      <c r="QAA16" s="841"/>
      <c r="QAB16" s="841"/>
      <c r="QAC16" s="841"/>
      <c r="QAD16" s="841"/>
      <c r="QAE16" s="841"/>
      <c r="QAF16" s="841"/>
      <c r="QAG16" s="841"/>
      <c r="QAH16" s="841"/>
      <c r="QAI16" s="841"/>
      <c r="QAJ16" s="841"/>
      <c r="QAK16" s="841"/>
      <c r="QAL16" s="841"/>
      <c r="QAM16" s="841"/>
      <c r="QAN16" s="841"/>
      <c r="QAO16" s="841"/>
      <c r="QAP16" s="841"/>
      <c r="QAQ16" s="841"/>
      <c r="QAR16" s="841"/>
      <c r="QAS16" s="841"/>
      <c r="QAT16" s="841"/>
      <c r="QAU16" s="841"/>
      <c r="QAV16" s="841"/>
      <c r="QAW16" s="841"/>
      <c r="QAX16" s="841"/>
      <c r="QAY16" s="841"/>
      <c r="QAZ16" s="841"/>
      <c r="QBA16" s="841"/>
      <c r="QBB16" s="841"/>
      <c r="QBC16" s="841"/>
      <c r="QBD16" s="841"/>
      <c r="QBE16" s="841"/>
      <c r="QBF16" s="841"/>
      <c r="QBG16" s="841"/>
      <c r="QBH16" s="841"/>
      <c r="QBI16" s="841"/>
      <c r="QBJ16" s="841"/>
      <c r="QBK16" s="841"/>
      <c r="QBL16" s="841"/>
      <c r="QBM16" s="841"/>
      <c r="QBN16" s="841"/>
      <c r="QBO16" s="841"/>
      <c r="QBP16" s="841"/>
      <c r="QBQ16" s="841"/>
      <c r="QBR16" s="841"/>
      <c r="QBS16" s="841"/>
      <c r="QBT16" s="841"/>
      <c r="QBU16" s="841"/>
      <c r="QBV16" s="841"/>
      <c r="QBW16" s="841"/>
      <c r="QBX16" s="841"/>
      <c r="QBY16" s="841"/>
      <c r="QBZ16" s="841"/>
      <c r="QCA16" s="841"/>
      <c r="QCB16" s="841"/>
      <c r="QCC16" s="841"/>
      <c r="QCD16" s="841"/>
      <c r="QCE16" s="841"/>
      <c r="QCF16" s="841"/>
      <c r="QCG16" s="841"/>
      <c r="QCH16" s="841"/>
      <c r="QCI16" s="841"/>
      <c r="QCJ16" s="841"/>
      <c r="QCK16" s="841"/>
      <c r="QCL16" s="841"/>
      <c r="QCM16" s="841"/>
      <c r="QCN16" s="841"/>
      <c r="QCO16" s="841"/>
      <c r="QCP16" s="841"/>
      <c r="QCQ16" s="841"/>
      <c r="QCR16" s="841"/>
      <c r="QCS16" s="841"/>
      <c r="QCT16" s="841"/>
      <c r="QCU16" s="841"/>
      <c r="QCV16" s="841"/>
      <c r="QCW16" s="841"/>
      <c r="QCX16" s="841"/>
      <c r="QCY16" s="841"/>
      <c r="QCZ16" s="841"/>
      <c r="QDA16" s="841"/>
      <c r="QDB16" s="841"/>
      <c r="QDC16" s="841"/>
      <c r="QDD16" s="841"/>
      <c r="QDE16" s="841"/>
      <c r="QDF16" s="841"/>
      <c r="QDG16" s="841"/>
      <c r="QDH16" s="841"/>
      <c r="QDI16" s="841"/>
      <c r="QDJ16" s="841"/>
      <c r="QDK16" s="841"/>
      <c r="QDL16" s="841"/>
      <c r="QDM16" s="841"/>
      <c r="QDN16" s="841"/>
      <c r="QDO16" s="841"/>
      <c r="QDP16" s="841"/>
      <c r="QDQ16" s="841"/>
      <c r="QDR16" s="841"/>
      <c r="QDS16" s="841"/>
      <c r="QDT16" s="841"/>
      <c r="QDU16" s="841"/>
      <c r="QDV16" s="841"/>
      <c r="QDW16" s="841"/>
      <c r="QDX16" s="841"/>
      <c r="QDY16" s="841"/>
      <c r="QDZ16" s="841"/>
      <c r="QEA16" s="841"/>
      <c r="QEB16" s="841"/>
      <c r="QEC16" s="841"/>
      <c r="QED16" s="841"/>
      <c r="QEE16" s="841"/>
      <c r="QEF16" s="841"/>
      <c r="QEG16" s="841"/>
      <c r="QEH16" s="841"/>
      <c r="QEI16" s="841"/>
      <c r="QEJ16" s="841"/>
      <c r="QEK16" s="841"/>
      <c r="QEL16" s="841"/>
      <c r="QEM16" s="841"/>
      <c r="QEN16" s="841"/>
      <c r="QEO16" s="841"/>
      <c r="QEP16" s="841"/>
      <c r="QEQ16" s="841"/>
      <c r="QER16" s="841"/>
      <c r="QES16" s="841"/>
      <c r="QET16" s="841"/>
      <c r="QEU16" s="841"/>
      <c r="QEV16" s="841"/>
      <c r="QEW16" s="841"/>
      <c r="QEX16" s="841"/>
      <c r="QEY16" s="841"/>
      <c r="QEZ16" s="841"/>
      <c r="QFA16" s="841"/>
      <c r="QFB16" s="841"/>
      <c r="QFC16" s="841"/>
      <c r="QFD16" s="841"/>
      <c r="QFE16" s="841"/>
      <c r="QFF16" s="841"/>
      <c r="QFG16" s="841"/>
      <c r="QFH16" s="841"/>
      <c r="QFI16" s="841"/>
      <c r="QFJ16" s="841"/>
      <c r="QFK16" s="841"/>
      <c r="QFL16" s="841"/>
      <c r="QFM16" s="841"/>
      <c r="QFN16" s="841"/>
      <c r="QFO16" s="841"/>
      <c r="QFP16" s="841"/>
      <c r="QFQ16" s="841"/>
      <c r="QFR16" s="841"/>
      <c r="QFS16" s="841"/>
      <c r="QFT16" s="841"/>
      <c r="QFU16" s="841"/>
      <c r="QFV16" s="841"/>
      <c r="QFW16" s="841"/>
      <c r="QFX16" s="841"/>
      <c r="QFY16" s="841"/>
      <c r="QFZ16" s="841"/>
      <c r="QGA16" s="841"/>
      <c r="QGB16" s="841"/>
      <c r="QGC16" s="841"/>
      <c r="QGD16" s="841"/>
      <c r="QGE16" s="841"/>
      <c r="QGF16" s="841"/>
      <c r="QGG16" s="841"/>
      <c r="QGH16" s="841"/>
      <c r="QGI16" s="841"/>
      <c r="QGJ16" s="841"/>
      <c r="QGK16" s="841"/>
      <c r="QGL16" s="841"/>
      <c r="QGM16" s="841"/>
      <c r="QGN16" s="841"/>
      <c r="QGO16" s="841"/>
      <c r="QGP16" s="841"/>
      <c r="QGQ16" s="841"/>
      <c r="QGR16" s="841"/>
      <c r="QGS16" s="841"/>
      <c r="QGT16" s="841"/>
      <c r="QGU16" s="841"/>
      <c r="QGV16" s="841"/>
      <c r="QGW16" s="841"/>
      <c r="QGX16" s="841"/>
      <c r="QGY16" s="841"/>
      <c r="QGZ16" s="841"/>
      <c r="QHA16" s="841"/>
      <c r="QHB16" s="841"/>
      <c r="QHC16" s="841"/>
      <c r="QHD16" s="841"/>
      <c r="QHE16" s="841"/>
      <c r="QHF16" s="841"/>
      <c r="QHG16" s="841"/>
      <c r="QHH16" s="841"/>
      <c r="QHI16" s="841"/>
      <c r="QHJ16" s="841"/>
      <c r="QHK16" s="841"/>
      <c r="QHL16" s="841"/>
      <c r="QHM16" s="841"/>
      <c r="QHN16" s="841"/>
      <c r="QHO16" s="841"/>
      <c r="QHP16" s="841"/>
      <c r="QHQ16" s="841"/>
      <c r="QHR16" s="841"/>
      <c r="QHS16" s="841"/>
      <c r="QHT16" s="841"/>
      <c r="QHU16" s="841"/>
      <c r="QHV16" s="841"/>
      <c r="QHW16" s="841"/>
      <c r="QHX16" s="841"/>
      <c r="QHY16" s="841"/>
      <c r="QHZ16" s="841"/>
      <c r="QIA16" s="841"/>
      <c r="QIB16" s="841"/>
      <c r="QIC16" s="841"/>
      <c r="QID16" s="841"/>
      <c r="QIE16" s="841"/>
      <c r="QIF16" s="841"/>
      <c r="QIG16" s="841"/>
      <c r="QIH16" s="841"/>
      <c r="QII16" s="841"/>
      <c r="QIJ16" s="841"/>
      <c r="QIK16" s="841"/>
      <c r="QIL16" s="841"/>
      <c r="QIM16" s="841"/>
      <c r="QIN16" s="841"/>
      <c r="QIO16" s="841"/>
      <c r="QIP16" s="841"/>
      <c r="QIQ16" s="841"/>
      <c r="QIR16" s="841"/>
      <c r="QIS16" s="841"/>
      <c r="QIT16" s="841"/>
      <c r="QIU16" s="841"/>
      <c r="QIV16" s="841"/>
      <c r="QIW16" s="841"/>
      <c r="QIX16" s="841"/>
      <c r="QIY16" s="841"/>
      <c r="QIZ16" s="841"/>
      <c r="QJA16" s="841"/>
      <c r="QJB16" s="841"/>
      <c r="QJC16" s="841"/>
      <c r="QJD16" s="841"/>
      <c r="QJE16" s="841"/>
      <c r="QJF16" s="841"/>
      <c r="QJG16" s="841"/>
      <c r="QJH16" s="841"/>
      <c r="QJI16" s="841"/>
      <c r="QJJ16" s="841"/>
      <c r="QJK16" s="841"/>
      <c r="QJL16" s="841"/>
      <c r="QJM16" s="841"/>
      <c r="QJN16" s="841"/>
      <c r="QJO16" s="841"/>
      <c r="QJP16" s="841"/>
      <c r="QJQ16" s="841"/>
      <c r="QJR16" s="841"/>
      <c r="QJS16" s="841"/>
      <c r="QJT16" s="841"/>
      <c r="QJU16" s="841"/>
      <c r="QJV16" s="841"/>
      <c r="QJW16" s="841"/>
      <c r="QJX16" s="841"/>
      <c r="QJY16" s="841"/>
      <c r="QJZ16" s="841"/>
      <c r="QKA16" s="841"/>
      <c r="QKB16" s="841"/>
      <c r="QKC16" s="841"/>
      <c r="QKD16" s="841"/>
      <c r="QKE16" s="841"/>
      <c r="QKF16" s="841"/>
      <c r="QKG16" s="841"/>
      <c r="QKH16" s="841"/>
      <c r="QKI16" s="841"/>
      <c r="QKJ16" s="841"/>
      <c r="QKK16" s="841"/>
      <c r="QKL16" s="841"/>
      <c r="QKM16" s="841"/>
      <c r="QKN16" s="841"/>
      <c r="QKO16" s="841"/>
      <c r="QKP16" s="841"/>
      <c r="QKQ16" s="841"/>
      <c r="QKR16" s="841"/>
      <c r="QKS16" s="841"/>
      <c r="QKT16" s="841"/>
      <c r="QKU16" s="841"/>
      <c r="QKV16" s="841"/>
      <c r="QKW16" s="841"/>
      <c r="QKX16" s="841"/>
      <c r="QKY16" s="841"/>
      <c r="QKZ16" s="841"/>
      <c r="QLA16" s="841"/>
      <c r="QLB16" s="841"/>
      <c r="QLC16" s="841"/>
      <c r="QLD16" s="841"/>
      <c r="QLE16" s="841"/>
      <c r="QLF16" s="841"/>
      <c r="QLG16" s="841"/>
      <c r="QLH16" s="841"/>
      <c r="QLI16" s="841"/>
      <c r="QLJ16" s="841"/>
      <c r="QLK16" s="841"/>
      <c r="QLL16" s="841"/>
      <c r="QLM16" s="841"/>
      <c r="QLN16" s="841"/>
      <c r="QLO16" s="841"/>
      <c r="QLP16" s="841"/>
      <c r="QLQ16" s="841"/>
      <c r="QLR16" s="841"/>
      <c r="QLS16" s="841"/>
      <c r="QLT16" s="841"/>
      <c r="QLU16" s="841"/>
      <c r="QLV16" s="841"/>
      <c r="QLW16" s="841"/>
      <c r="QLX16" s="841"/>
      <c r="QLY16" s="841"/>
      <c r="QLZ16" s="841"/>
      <c r="QMA16" s="841"/>
      <c r="QMB16" s="841"/>
      <c r="QMC16" s="841"/>
      <c r="QMD16" s="841"/>
      <c r="QME16" s="841"/>
      <c r="QMF16" s="841"/>
      <c r="QMG16" s="841"/>
      <c r="QMH16" s="841"/>
      <c r="QMI16" s="841"/>
      <c r="QMJ16" s="841"/>
      <c r="QMK16" s="841"/>
      <c r="QML16" s="841"/>
      <c r="QMM16" s="841"/>
      <c r="QMN16" s="841"/>
      <c r="QMO16" s="841"/>
      <c r="QMP16" s="841"/>
      <c r="QMQ16" s="841"/>
      <c r="QMR16" s="841"/>
      <c r="QMS16" s="841"/>
      <c r="QMT16" s="841"/>
      <c r="QMU16" s="841"/>
      <c r="QMV16" s="841"/>
      <c r="QMW16" s="841"/>
      <c r="QMX16" s="841"/>
      <c r="QMY16" s="841"/>
      <c r="QMZ16" s="841"/>
      <c r="QNA16" s="841"/>
      <c r="QNB16" s="841"/>
      <c r="QNC16" s="841"/>
      <c r="QND16" s="841"/>
      <c r="QNE16" s="841"/>
      <c r="QNF16" s="841"/>
      <c r="QNG16" s="841"/>
      <c r="QNH16" s="841"/>
      <c r="QNI16" s="841"/>
      <c r="QNJ16" s="841"/>
      <c r="QNK16" s="841"/>
      <c r="QNL16" s="841"/>
      <c r="QNM16" s="841"/>
      <c r="QNN16" s="841"/>
      <c r="QNO16" s="841"/>
      <c r="QNP16" s="841"/>
      <c r="QNQ16" s="841"/>
      <c r="QNR16" s="841"/>
      <c r="QNS16" s="841"/>
      <c r="QNT16" s="841"/>
      <c r="QNU16" s="841"/>
      <c r="QNV16" s="841"/>
      <c r="QNW16" s="841"/>
      <c r="QNX16" s="841"/>
      <c r="QNY16" s="841"/>
      <c r="QNZ16" s="841"/>
      <c r="QOA16" s="841"/>
      <c r="QOB16" s="841"/>
      <c r="QOC16" s="841"/>
      <c r="QOD16" s="841"/>
      <c r="QOE16" s="841"/>
      <c r="QOF16" s="841"/>
      <c r="QOG16" s="841"/>
      <c r="QOH16" s="841"/>
      <c r="QOI16" s="841"/>
      <c r="QOJ16" s="841"/>
      <c r="QOK16" s="841"/>
      <c r="QOL16" s="841"/>
      <c r="QOM16" s="841"/>
      <c r="QON16" s="841"/>
      <c r="QOO16" s="841"/>
      <c r="QOP16" s="841"/>
      <c r="QOQ16" s="841"/>
      <c r="QOR16" s="841"/>
      <c r="QOS16" s="841"/>
      <c r="QOT16" s="841"/>
      <c r="QOU16" s="841"/>
      <c r="QOV16" s="841"/>
      <c r="QOW16" s="841"/>
      <c r="QOX16" s="841"/>
      <c r="QOY16" s="841"/>
      <c r="QOZ16" s="841"/>
      <c r="QPA16" s="841"/>
      <c r="QPB16" s="841"/>
      <c r="QPC16" s="841"/>
      <c r="QPD16" s="841"/>
      <c r="QPE16" s="841"/>
      <c r="QPF16" s="841"/>
      <c r="QPG16" s="841"/>
      <c r="QPH16" s="841"/>
      <c r="QPI16" s="841"/>
      <c r="QPJ16" s="841"/>
      <c r="QPK16" s="841"/>
      <c r="QPL16" s="841"/>
      <c r="QPM16" s="841"/>
      <c r="QPN16" s="841"/>
      <c r="QPO16" s="841"/>
      <c r="QPP16" s="841"/>
      <c r="QPQ16" s="841"/>
      <c r="QPR16" s="841"/>
      <c r="QPS16" s="841"/>
      <c r="QPT16" s="841"/>
      <c r="QPU16" s="841"/>
      <c r="QPV16" s="841"/>
      <c r="QPW16" s="841"/>
      <c r="QPX16" s="841"/>
      <c r="QPY16" s="841"/>
      <c r="QPZ16" s="841"/>
      <c r="QQA16" s="841"/>
      <c r="QQB16" s="841"/>
      <c r="QQC16" s="841"/>
      <c r="QQD16" s="841"/>
      <c r="QQE16" s="841"/>
      <c r="QQF16" s="841"/>
      <c r="QQG16" s="841"/>
      <c r="QQH16" s="841"/>
      <c r="QQI16" s="841"/>
      <c r="QQJ16" s="841"/>
      <c r="QQK16" s="841"/>
      <c r="QQL16" s="841"/>
      <c r="QQM16" s="841"/>
      <c r="QQN16" s="841"/>
      <c r="QQO16" s="841"/>
      <c r="QQP16" s="841"/>
      <c r="QQQ16" s="841"/>
      <c r="QQR16" s="841"/>
      <c r="QQS16" s="841"/>
      <c r="QQT16" s="841"/>
      <c r="QQU16" s="841"/>
      <c r="QQV16" s="841"/>
      <c r="QQW16" s="841"/>
      <c r="QQX16" s="841"/>
      <c r="QQY16" s="841"/>
      <c r="QQZ16" s="841"/>
      <c r="QRA16" s="841"/>
      <c r="QRB16" s="841"/>
      <c r="QRC16" s="841"/>
      <c r="QRD16" s="841"/>
      <c r="QRE16" s="841"/>
      <c r="QRF16" s="841"/>
      <c r="QRG16" s="841"/>
      <c r="QRH16" s="841"/>
      <c r="QRI16" s="841"/>
      <c r="QRJ16" s="841"/>
      <c r="QRK16" s="841"/>
      <c r="QRL16" s="841"/>
      <c r="QRM16" s="841"/>
      <c r="QRN16" s="841"/>
      <c r="QRO16" s="841"/>
      <c r="QRP16" s="841"/>
      <c r="QRQ16" s="841"/>
      <c r="QRR16" s="841"/>
      <c r="QRS16" s="841"/>
      <c r="QRT16" s="841"/>
      <c r="QRU16" s="841"/>
      <c r="QRV16" s="841"/>
      <c r="QRW16" s="841"/>
      <c r="QRX16" s="841"/>
      <c r="QRY16" s="841"/>
      <c r="QRZ16" s="841"/>
      <c r="QSA16" s="841"/>
      <c r="QSB16" s="841"/>
      <c r="QSC16" s="841"/>
      <c r="QSD16" s="841"/>
      <c r="QSE16" s="841"/>
      <c r="QSF16" s="841"/>
      <c r="QSG16" s="841"/>
      <c r="QSH16" s="841"/>
      <c r="QSI16" s="841"/>
      <c r="QSJ16" s="841"/>
      <c r="QSK16" s="841"/>
      <c r="QSL16" s="841"/>
      <c r="QSM16" s="841"/>
      <c r="QSN16" s="841"/>
      <c r="QSO16" s="841"/>
      <c r="QSP16" s="841"/>
      <c r="QSQ16" s="841"/>
      <c r="QSR16" s="841"/>
      <c r="QSS16" s="841"/>
      <c r="QST16" s="841"/>
      <c r="QSU16" s="841"/>
      <c r="QSV16" s="841"/>
      <c r="QSW16" s="841"/>
      <c r="QSX16" s="841"/>
      <c r="QSY16" s="841"/>
      <c r="QSZ16" s="841"/>
      <c r="QTA16" s="841"/>
      <c r="QTB16" s="841"/>
      <c r="QTC16" s="841"/>
      <c r="QTD16" s="841"/>
      <c r="QTE16" s="841"/>
      <c r="QTF16" s="841"/>
      <c r="QTG16" s="841"/>
      <c r="QTH16" s="841"/>
      <c r="QTI16" s="841"/>
      <c r="QTJ16" s="841"/>
      <c r="QTK16" s="841"/>
      <c r="QTL16" s="841"/>
      <c r="QTM16" s="841"/>
      <c r="QTN16" s="841"/>
      <c r="QTO16" s="841"/>
      <c r="QTP16" s="841"/>
      <c r="QTQ16" s="841"/>
      <c r="QTR16" s="841"/>
      <c r="QTS16" s="841"/>
      <c r="QTT16" s="841"/>
      <c r="QTU16" s="841"/>
      <c r="QTV16" s="841"/>
      <c r="QTW16" s="841"/>
      <c r="QTX16" s="841"/>
      <c r="QTY16" s="841"/>
      <c r="QTZ16" s="841"/>
      <c r="QUA16" s="841"/>
      <c r="QUB16" s="841"/>
      <c r="QUC16" s="841"/>
      <c r="QUD16" s="841"/>
      <c r="QUE16" s="841"/>
      <c r="QUF16" s="841"/>
      <c r="QUG16" s="841"/>
      <c r="QUH16" s="841"/>
      <c r="QUI16" s="841"/>
      <c r="QUJ16" s="841"/>
      <c r="QUK16" s="841"/>
      <c r="QUL16" s="841"/>
      <c r="QUM16" s="841"/>
      <c r="QUN16" s="841"/>
      <c r="QUO16" s="841"/>
      <c r="QUP16" s="841"/>
      <c r="QUQ16" s="841"/>
      <c r="QUR16" s="841"/>
      <c r="QUS16" s="841"/>
      <c r="QUT16" s="841"/>
      <c r="QUU16" s="841"/>
      <c r="QUV16" s="841"/>
      <c r="QUW16" s="841"/>
      <c r="QUX16" s="841"/>
      <c r="QUY16" s="841"/>
      <c r="QUZ16" s="841"/>
      <c r="QVA16" s="841"/>
      <c r="QVB16" s="841"/>
      <c r="QVC16" s="841"/>
      <c r="QVD16" s="841"/>
      <c r="QVE16" s="841"/>
      <c r="QVF16" s="841"/>
      <c r="QVG16" s="841"/>
      <c r="QVH16" s="841"/>
      <c r="QVI16" s="841"/>
      <c r="QVJ16" s="841"/>
      <c r="QVK16" s="841"/>
      <c r="QVL16" s="841"/>
      <c r="QVM16" s="841"/>
      <c r="QVN16" s="841"/>
      <c r="QVO16" s="841"/>
      <c r="QVP16" s="841"/>
      <c r="QVQ16" s="841"/>
      <c r="QVR16" s="841"/>
      <c r="QVS16" s="841"/>
      <c r="QVT16" s="841"/>
      <c r="QVU16" s="841"/>
      <c r="QVV16" s="841"/>
      <c r="QVW16" s="841"/>
      <c r="QVX16" s="841"/>
      <c r="QVY16" s="841"/>
      <c r="QVZ16" s="841"/>
      <c r="QWA16" s="841"/>
      <c r="QWB16" s="841"/>
      <c r="QWC16" s="841"/>
      <c r="QWD16" s="841"/>
      <c r="QWE16" s="841"/>
      <c r="QWF16" s="841"/>
      <c r="QWG16" s="841"/>
      <c r="QWH16" s="841"/>
      <c r="QWI16" s="841"/>
      <c r="QWJ16" s="841"/>
      <c r="QWK16" s="841"/>
      <c r="QWL16" s="841"/>
      <c r="QWM16" s="841"/>
      <c r="QWN16" s="841"/>
      <c r="QWO16" s="841"/>
      <c r="QWP16" s="841"/>
      <c r="QWQ16" s="841"/>
      <c r="QWR16" s="841"/>
      <c r="QWS16" s="841"/>
      <c r="QWT16" s="841"/>
      <c r="QWU16" s="841"/>
      <c r="QWV16" s="841"/>
      <c r="QWW16" s="841"/>
      <c r="QWX16" s="841"/>
      <c r="QWY16" s="841"/>
      <c r="QWZ16" s="841"/>
      <c r="QXA16" s="841"/>
      <c r="QXB16" s="841"/>
      <c r="QXC16" s="841"/>
      <c r="QXD16" s="841"/>
      <c r="QXE16" s="841"/>
      <c r="QXF16" s="841"/>
      <c r="QXG16" s="841"/>
      <c r="QXH16" s="841"/>
      <c r="QXI16" s="841"/>
      <c r="QXJ16" s="841"/>
      <c r="QXK16" s="841"/>
      <c r="QXL16" s="841"/>
      <c r="QXM16" s="841"/>
      <c r="QXN16" s="841"/>
      <c r="QXO16" s="841"/>
      <c r="QXP16" s="841"/>
      <c r="QXQ16" s="841"/>
      <c r="QXR16" s="841"/>
      <c r="QXS16" s="841"/>
      <c r="QXT16" s="841"/>
      <c r="QXU16" s="841"/>
      <c r="QXV16" s="841"/>
      <c r="QXW16" s="841"/>
      <c r="QXX16" s="841"/>
      <c r="QXY16" s="841"/>
      <c r="QXZ16" s="841"/>
      <c r="QYA16" s="841"/>
      <c r="QYB16" s="841"/>
      <c r="QYC16" s="841"/>
      <c r="QYD16" s="841"/>
      <c r="QYE16" s="841"/>
      <c r="QYF16" s="841"/>
      <c r="QYG16" s="841"/>
      <c r="QYH16" s="841"/>
      <c r="QYI16" s="841"/>
      <c r="QYJ16" s="841"/>
      <c r="QYK16" s="841"/>
      <c r="QYL16" s="841"/>
      <c r="QYM16" s="841"/>
      <c r="QYN16" s="841"/>
      <c r="QYO16" s="841"/>
      <c r="QYP16" s="841"/>
      <c r="QYQ16" s="841"/>
      <c r="QYR16" s="841"/>
      <c r="QYS16" s="841"/>
      <c r="QYT16" s="841"/>
      <c r="QYU16" s="841"/>
      <c r="QYV16" s="841"/>
      <c r="QYW16" s="841"/>
      <c r="QYX16" s="841"/>
      <c r="QYY16" s="841"/>
      <c r="QYZ16" s="841"/>
      <c r="QZA16" s="841"/>
      <c r="QZB16" s="841"/>
      <c r="QZC16" s="841"/>
      <c r="QZD16" s="841"/>
      <c r="QZE16" s="841"/>
      <c r="QZF16" s="841"/>
      <c r="QZG16" s="841"/>
      <c r="QZH16" s="841"/>
      <c r="QZI16" s="841"/>
      <c r="QZJ16" s="841"/>
      <c r="QZK16" s="841"/>
      <c r="QZL16" s="841"/>
      <c r="QZM16" s="841"/>
      <c r="QZN16" s="841"/>
      <c r="QZO16" s="841"/>
      <c r="QZP16" s="841"/>
      <c r="QZQ16" s="841"/>
      <c r="QZR16" s="841"/>
      <c r="QZS16" s="841"/>
      <c r="QZT16" s="841"/>
      <c r="QZU16" s="841"/>
      <c r="QZV16" s="841"/>
      <c r="QZW16" s="841"/>
      <c r="QZX16" s="841"/>
      <c r="QZY16" s="841"/>
      <c r="QZZ16" s="841"/>
      <c r="RAA16" s="841"/>
      <c r="RAB16" s="841"/>
      <c r="RAC16" s="841"/>
      <c r="RAD16" s="841"/>
      <c r="RAE16" s="841"/>
      <c r="RAF16" s="841"/>
      <c r="RAG16" s="841"/>
      <c r="RAH16" s="841"/>
      <c r="RAI16" s="841"/>
      <c r="RAJ16" s="841"/>
      <c r="RAK16" s="841"/>
      <c r="RAL16" s="841"/>
      <c r="RAM16" s="841"/>
      <c r="RAN16" s="841"/>
      <c r="RAO16" s="841"/>
      <c r="RAP16" s="841"/>
      <c r="RAQ16" s="841"/>
      <c r="RAR16" s="841"/>
      <c r="RAS16" s="841"/>
      <c r="RAT16" s="841"/>
      <c r="RAU16" s="841"/>
      <c r="RAV16" s="841"/>
      <c r="RAW16" s="841"/>
      <c r="RAX16" s="841"/>
      <c r="RAY16" s="841"/>
      <c r="RAZ16" s="841"/>
      <c r="RBA16" s="841"/>
      <c r="RBB16" s="841"/>
      <c r="RBC16" s="841"/>
      <c r="RBD16" s="841"/>
      <c r="RBE16" s="841"/>
      <c r="RBF16" s="841"/>
      <c r="RBG16" s="841"/>
      <c r="RBH16" s="841"/>
      <c r="RBI16" s="841"/>
      <c r="RBJ16" s="841"/>
      <c r="RBK16" s="841"/>
      <c r="RBL16" s="841"/>
      <c r="RBM16" s="841"/>
      <c r="RBN16" s="841"/>
      <c r="RBO16" s="841"/>
      <c r="RBP16" s="841"/>
      <c r="RBQ16" s="841"/>
      <c r="RBR16" s="841"/>
      <c r="RBS16" s="841"/>
      <c r="RBT16" s="841"/>
      <c r="RBU16" s="841"/>
      <c r="RBV16" s="841"/>
      <c r="RBW16" s="841"/>
      <c r="RBX16" s="841"/>
      <c r="RBY16" s="841"/>
      <c r="RBZ16" s="841"/>
      <c r="RCA16" s="841"/>
      <c r="RCB16" s="841"/>
      <c r="RCC16" s="841"/>
      <c r="RCD16" s="841"/>
      <c r="RCE16" s="841"/>
      <c r="RCF16" s="841"/>
      <c r="RCG16" s="841"/>
      <c r="RCH16" s="841"/>
      <c r="RCI16" s="841"/>
      <c r="RCJ16" s="841"/>
      <c r="RCK16" s="841"/>
      <c r="RCL16" s="841"/>
      <c r="RCM16" s="841"/>
      <c r="RCN16" s="841"/>
      <c r="RCO16" s="841"/>
      <c r="RCP16" s="841"/>
      <c r="RCQ16" s="841"/>
      <c r="RCR16" s="841"/>
      <c r="RCS16" s="841"/>
      <c r="RCT16" s="841"/>
      <c r="RCU16" s="841"/>
      <c r="RCV16" s="841"/>
      <c r="RCW16" s="841"/>
      <c r="RCX16" s="841"/>
      <c r="RCY16" s="841"/>
      <c r="RCZ16" s="841"/>
      <c r="RDA16" s="841"/>
      <c r="RDB16" s="841"/>
      <c r="RDC16" s="841"/>
      <c r="RDD16" s="841"/>
      <c r="RDE16" s="841"/>
      <c r="RDF16" s="841"/>
      <c r="RDG16" s="841"/>
      <c r="RDH16" s="841"/>
      <c r="RDI16" s="841"/>
      <c r="RDJ16" s="841"/>
      <c r="RDK16" s="841"/>
      <c r="RDL16" s="841"/>
      <c r="RDM16" s="841"/>
      <c r="RDN16" s="841"/>
      <c r="RDO16" s="841"/>
      <c r="RDP16" s="841"/>
      <c r="RDQ16" s="841"/>
      <c r="RDR16" s="841"/>
      <c r="RDS16" s="841"/>
      <c r="RDT16" s="841"/>
      <c r="RDU16" s="841"/>
      <c r="RDV16" s="841"/>
      <c r="RDW16" s="841"/>
      <c r="RDX16" s="841"/>
      <c r="RDY16" s="841"/>
      <c r="RDZ16" s="841"/>
      <c r="REA16" s="841"/>
      <c r="REB16" s="841"/>
      <c r="REC16" s="841"/>
      <c r="RED16" s="841"/>
      <c r="REE16" s="841"/>
      <c r="REF16" s="841"/>
      <c r="REG16" s="841"/>
      <c r="REH16" s="841"/>
      <c r="REI16" s="841"/>
      <c r="REJ16" s="841"/>
      <c r="REK16" s="841"/>
      <c r="REL16" s="841"/>
      <c r="REM16" s="841"/>
      <c r="REN16" s="841"/>
      <c r="REO16" s="841"/>
      <c r="REP16" s="841"/>
      <c r="REQ16" s="841"/>
      <c r="RER16" s="841"/>
      <c r="RES16" s="841"/>
      <c r="RET16" s="841"/>
      <c r="REU16" s="841"/>
      <c r="REV16" s="841"/>
      <c r="REW16" s="841"/>
      <c r="REX16" s="841"/>
      <c r="REY16" s="841"/>
      <c r="REZ16" s="841"/>
      <c r="RFA16" s="841"/>
      <c r="RFB16" s="841"/>
      <c r="RFC16" s="841"/>
      <c r="RFD16" s="841"/>
      <c r="RFE16" s="841"/>
      <c r="RFF16" s="841"/>
      <c r="RFG16" s="841"/>
      <c r="RFH16" s="841"/>
      <c r="RFI16" s="841"/>
      <c r="RFJ16" s="841"/>
      <c r="RFK16" s="841"/>
      <c r="RFL16" s="841"/>
      <c r="RFM16" s="841"/>
      <c r="RFN16" s="841"/>
      <c r="RFO16" s="841"/>
      <c r="RFP16" s="841"/>
      <c r="RFQ16" s="841"/>
      <c r="RFR16" s="841"/>
      <c r="RFS16" s="841"/>
      <c r="RFT16" s="841"/>
      <c r="RFU16" s="841"/>
      <c r="RFV16" s="841"/>
      <c r="RFW16" s="841"/>
      <c r="RFX16" s="841"/>
      <c r="RFY16" s="841"/>
      <c r="RFZ16" s="841"/>
      <c r="RGA16" s="841"/>
      <c r="RGB16" s="841"/>
      <c r="RGC16" s="841"/>
      <c r="RGD16" s="841"/>
      <c r="RGE16" s="841"/>
      <c r="RGF16" s="841"/>
      <c r="RGG16" s="841"/>
      <c r="RGH16" s="841"/>
      <c r="RGI16" s="841"/>
      <c r="RGJ16" s="841"/>
      <c r="RGK16" s="841"/>
      <c r="RGL16" s="841"/>
      <c r="RGM16" s="841"/>
      <c r="RGN16" s="841"/>
      <c r="RGO16" s="841"/>
      <c r="RGP16" s="841"/>
      <c r="RGQ16" s="841"/>
      <c r="RGR16" s="841"/>
      <c r="RGS16" s="841"/>
      <c r="RGT16" s="841"/>
      <c r="RGU16" s="841"/>
      <c r="RGV16" s="841"/>
      <c r="RGW16" s="841"/>
      <c r="RGX16" s="841"/>
      <c r="RGY16" s="841"/>
      <c r="RGZ16" s="841"/>
      <c r="RHA16" s="841"/>
      <c r="RHB16" s="841"/>
      <c r="RHC16" s="841"/>
      <c r="RHD16" s="841"/>
      <c r="RHE16" s="841"/>
      <c r="RHF16" s="841"/>
      <c r="RHG16" s="841"/>
      <c r="RHH16" s="841"/>
      <c r="RHI16" s="841"/>
      <c r="RHJ16" s="841"/>
      <c r="RHK16" s="841"/>
      <c r="RHL16" s="841"/>
      <c r="RHM16" s="841"/>
      <c r="RHN16" s="841"/>
      <c r="RHO16" s="841"/>
      <c r="RHP16" s="841"/>
      <c r="RHQ16" s="841"/>
      <c r="RHR16" s="841"/>
      <c r="RHS16" s="841"/>
      <c r="RHT16" s="841"/>
      <c r="RHU16" s="841"/>
      <c r="RHV16" s="841"/>
      <c r="RHW16" s="841"/>
      <c r="RHX16" s="841"/>
      <c r="RHY16" s="841"/>
      <c r="RHZ16" s="841"/>
      <c r="RIA16" s="841"/>
      <c r="RIB16" s="841"/>
      <c r="RIC16" s="841"/>
      <c r="RID16" s="841"/>
      <c r="RIE16" s="841"/>
      <c r="RIF16" s="841"/>
      <c r="RIG16" s="841"/>
      <c r="RIH16" s="841"/>
      <c r="RII16" s="841"/>
      <c r="RIJ16" s="841"/>
      <c r="RIK16" s="841"/>
      <c r="RIL16" s="841"/>
      <c r="RIM16" s="841"/>
      <c r="RIN16" s="841"/>
      <c r="RIO16" s="841"/>
      <c r="RIP16" s="841"/>
      <c r="RIQ16" s="841"/>
      <c r="RIR16" s="841"/>
      <c r="RIS16" s="841"/>
      <c r="RIT16" s="841"/>
      <c r="RIU16" s="841"/>
      <c r="RIV16" s="841"/>
      <c r="RIW16" s="841"/>
      <c r="RIX16" s="841"/>
      <c r="RIY16" s="841"/>
      <c r="RIZ16" s="841"/>
      <c r="RJA16" s="841"/>
      <c r="RJB16" s="841"/>
      <c r="RJC16" s="841"/>
      <c r="RJD16" s="841"/>
      <c r="RJE16" s="841"/>
      <c r="RJF16" s="841"/>
      <c r="RJG16" s="841"/>
      <c r="RJH16" s="841"/>
      <c r="RJI16" s="841"/>
      <c r="RJJ16" s="841"/>
      <c r="RJK16" s="841"/>
      <c r="RJL16" s="841"/>
      <c r="RJM16" s="841"/>
      <c r="RJN16" s="841"/>
      <c r="RJO16" s="841"/>
      <c r="RJP16" s="841"/>
      <c r="RJQ16" s="841"/>
      <c r="RJR16" s="841"/>
      <c r="RJS16" s="841"/>
      <c r="RJT16" s="841"/>
      <c r="RJU16" s="841"/>
      <c r="RJV16" s="841"/>
      <c r="RJW16" s="841"/>
      <c r="RJX16" s="841"/>
      <c r="RJY16" s="841"/>
      <c r="RJZ16" s="841"/>
      <c r="RKA16" s="841"/>
      <c r="RKB16" s="841"/>
      <c r="RKC16" s="841"/>
      <c r="RKD16" s="841"/>
      <c r="RKE16" s="841"/>
      <c r="RKF16" s="841"/>
      <c r="RKG16" s="841"/>
      <c r="RKH16" s="841"/>
      <c r="RKI16" s="841"/>
      <c r="RKJ16" s="841"/>
      <c r="RKK16" s="841"/>
      <c r="RKL16" s="841"/>
      <c r="RKM16" s="841"/>
      <c r="RKN16" s="841"/>
      <c r="RKO16" s="841"/>
      <c r="RKP16" s="841"/>
      <c r="RKQ16" s="841"/>
      <c r="RKR16" s="841"/>
      <c r="RKS16" s="841"/>
      <c r="RKT16" s="841"/>
      <c r="RKU16" s="841"/>
      <c r="RKV16" s="841"/>
      <c r="RKW16" s="841"/>
      <c r="RKX16" s="841"/>
      <c r="RKY16" s="841"/>
      <c r="RKZ16" s="841"/>
      <c r="RLA16" s="841"/>
      <c r="RLB16" s="841"/>
      <c r="RLC16" s="841"/>
      <c r="RLD16" s="841"/>
      <c r="RLE16" s="841"/>
      <c r="RLF16" s="841"/>
      <c r="RLG16" s="841"/>
      <c r="RLH16" s="841"/>
      <c r="RLI16" s="841"/>
      <c r="RLJ16" s="841"/>
      <c r="RLK16" s="841"/>
      <c r="RLL16" s="841"/>
      <c r="RLM16" s="841"/>
      <c r="RLN16" s="841"/>
      <c r="RLO16" s="841"/>
      <c r="RLP16" s="841"/>
      <c r="RLQ16" s="841"/>
      <c r="RLR16" s="841"/>
      <c r="RLS16" s="841"/>
      <c r="RLT16" s="841"/>
      <c r="RLU16" s="841"/>
      <c r="RLV16" s="841"/>
      <c r="RLW16" s="841"/>
      <c r="RLX16" s="841"/>
      <c r="RLY16" s="841"/>
      <c r="RLZ16" s="841"/>
      <c r="RMA16" s="841"/>
      <c r="RMB16" s="841"/>
      <c r="RMC16" s="841"/>
      <c r="RMD16" s="841"/>
      <c r="RME16" s="841"/>
      <c r="RMF16" s="841"/>
      <c r="RMG16" s="841"/>
      <c r="RMH16" s="841"/>
      <c r="RMI16" s="841"/>
      <c r="RMJ16" s="841"/>
      <c r="RMK16" s="841"/>
      <c r="RML16" s="841"/>
      <c r="RMM16" s="841"/>
      <c r="RMN16" s="841"/>
      <c r="RMO16" s="841"/>
      <c r="RMP16" s="841"/>
      <c r="RMQ16" s="841"/>
      <c r="RMR16" s="841"/>
      <c r="RMS16" s="841"/>
      <c r="RMT16" s="841"/>
      <c r="RMU16" s="841"/>
      <c r="RMV16" s="841"/>
      <c r="RMW16" s="841"/>
      <c r="RMX16" s="841"/>
      <c r="RMY16" s="841"/>
      <c r="RMZ16" s="841"/>
      <c r="RNA16" s="841"/>
      <c r="RNB16" s="841"/>
      <c r="RNC16" s="841"/>
      <c r="RND16" s="841"/>
      <c r="RNE16" s="841"/>
      <c r="RNF16" s="841"/>
      <c r="RNG16" s="841"/>
      <c r="RNH16" s="841"/>
      <c r="RNI16" s="841"/>
      <c r="RNJ16" s="841"/>
      <c r="RNK16" s="841"/>
      <c r="RNL16" s="841"/>
      <c r="RNM16" s="841"/>
      <c r="RNN16" s="841"/>
      <c r="RNO16" s="841"/>
      <c r="RNP16" s="841"/>
      <c r="RNQ16" s="841"/>
      <c r="RNR16" s="841"/>
      <c r="RNS16" s="841"/>
      <c r="RNT16" s="841"/>
      <c r="RNU16" s="841"/>
      <c r="RNV16" s="841"/>
      <c r="RNW16" s="841"/>
      <c r="RNX16" s="841"/>
      <c r="RNY16" s="841"/>
      <c r="RNZ16" s="841"/>
      <c r="ROA16" s="841"/>
      <c r="ROB16" s="841"/>
      <c r="ROC16" s="841"/>
      <c r="ROD16" s="841"/>
      <c r="ROE16" s="841"/>
      <c r="ROF16" s="841"/>
      <c r="ROG16" s="841"/>
      <c r="ROH16" s="841"/>
      <c r="ROI16" s="841"/>
      <c r="ROJ16" s="841"/>
      <c r="ROK16" s="841"/>
      <c r="ROL16" s="841"/>
      <c r="ROM16" s="841"/>
      <c r="RON16" s="841"/>
      <c r="ROO16" s="841"/>
      <c r="ROP16" s="841"/>
      <c r="ROQ16" s="841"/>
      <c r="ROR16" s="841"/>
      <c r="ROS16" s="841"/>
      <c r="ROT16" s="841"/>
      <c r="ROU16" s="841"/>
      <c r="ROV16" s="841"/>
      <c r="ROW16" s="841"/>
      <c r="ROX16" s="841"/>
      <c r="ROY16" s="841"/>
      <c r="ROZ16" s="841"/>
      <c r="RPA16" s="841"/>
      <c r="RPB16" s="841"/>
      <c r="RPC16" s="841"/>
      <c r="RPD16" s="841"/>
      <c r="RPE16" s="841"/>
      <c r="RPF16" s="841"/>
      <c r="RPG16" s="841"/>
      <c r="RPH16" s="841"/>
      <c r="RPI16" s="841"/>
      <c r="RPJ16" s="841"/>
      <c r="RPK16" s="841"/>
      <c r="RPL16" s="841"/>
      <c r="RPM16" s="841"/>
      <c r="RPN16" s="841"/>
      <c r="RPO16" s="841"/>
      <c r="RPP16" s="841"/>
      <c r="RPQ16" s="841"/>
      <c r="RPR16" s="841"/>
      <c r="RPS16" s="841"/>
      <c r="RPT16" s="841"/>
      <c r="RPU16" s="841"/>
      <c r="RPV16" s="841"/>
      <c r="RPW16" s="841"/>
      <c r="RPX16" s="841"/>
      <c r="RPY16" s="841"/>
      <c r="RPZ16" s="841"/>
      <c r="RQA16" s="841"/>
      <c r="RQB16" s="841"/>
      <c r="RQC16" s="841"/>
      <c r="RQD16" s="841"/>
      <c r="RQE16" s="841"/>
      <c r="RQF16" s="841"/>
      <c r="RQG16" s="841"/>
      <c r="RQH16" s="841"/>
      <c r="RQI16" s="841"/>
      <c r="RQJ16" s="841"/>
      <c r="RQK16" s="841"/>
      <c r="RQL16" s="841"/>
      <c r="RQM16" s="841"/>
      <c r="RQN16" s="841"/>
      <c r="RQO16" s="841"/>
      <c r="RQP16" s="841"/>
      <c r="RQQ16" s="841"/>
      <c r="RQR16" s="841"/>
      <c r="RQS16" s="841"/>
      <c r="RQT16" s="841"/>
      <c r="RQU16" s="841"/>
      <c r="RQV16" s="841"/>
      <c r="RQW16" s="841"/>
      <c r="RQX16" s="841"/>
      <c r="RQY16" s="841"/>
      <c r="RQZ16" s="841"/>
      <c r="RRA16" s="841"/>
      <c r="RRB16" s="841"/>
      <c r="RRC16" s="841"/>
      <c r="RRD16" s="841"/>
      <c r="RRE16" s="841"/>
      <c r="RRF16" s="841"/>
      <c r="RRG16" s="841"/>
      <c r="RRH16" s="841"/>
      <c r="RRI16" s="841"/>
      <c r="RRJ16" s="841"/>
      <c r="RRK16" s="841"/>
      <c r="RRL16" s="841"/>
      <c r="RRM16" s="841"/>
      <c r="RRN16" s="841"/>
      <c r="RRO16" s="841"/>
      <c r="RRP16" s="841"/>
      <c r="RRQ16" s="841"/>
      <c r="RRR16" s="841"/>
      <c r="RRS16" s="841"/>
      <c r="RRT16" s="841"/>
      <c r="RRU16" s="841"/>
      <c r="RRV16" s="841"/>
      <c r="RRW16" s="841"/>
      <c r="RRX16" s="841"/>
      <c r="RRY16" s="841"/>
      <c r="RRZ16" s="841"/>
      <c r="RSA16" s="841"/>
      <c r="RSB16" s="841"/>
      <c r="RSC16" s="841"/>
      <c r="RSD16" s="841"/>
      <c r="RSE16" s="841"/>
      <c r="RSF16" s="841"/>
      <c r="RSG16" s="841"/>
      <c r="RSH16" s="841"/>
      <c r="RSI16" s="841"/>
      <c r="RSJ16" s="841"/>
      <c r="RSK16" s="841"/>
      <c r="RSL16" s="841"/>
      <c r="RSM16" s="841"/>
      <c r="RSN16" s="841"/>
      <c r="RSO16" s="841"/>
      <c r="RSP16" s="841"/>
      <c r="RSQ16" s="841"/>
      <c r="RSR16" s="841"/>
      <c r="RSS16" s="841"/>
      <c r="RST16" s="841"/>
      <c r="RSU16" s="841"/>
      <c r="RSV16" s="841"/>
      <c r="RSW16" s="841"/>
      <c r="RSX16" s="841"/>
      <c r="RSY16" s="841"/>
      <c r="RSZ16" s="841"/>
      <c r="RTA16" s="841"/>
      <c r="RTB16" s="841"/>
      <c r="RTC16" s="841"/>
      <c r="RTD16" s="841"/>
      <c r="RTE16" s="841"/>
      <c r="RTF16" s="841"/>
      <c r="RTG16" s="841"/>
      <c r="RTH16" s="841"/>
      <c r="RTI16" s="841"/>
      <c r="RTJ16" s="841"/>
      <c r="RTK16" s="841"/>
      <c r="RTL16" s="841"/>
      <c r="RTM16" s="841"/>
      <c r="RTN16" s="841"/>
      <c r="RTO16" s="841"/>
      <c r="RTP16" s="841"/>
      <c r="RTQ16" s="841"/>
      <c r="RTR16" s="841"/>
      <c r="RTS16" s="841"/>
      <c r="RTT16" s="841"/>
      <c r="RTU16" s="841"/>
      <c r="RTV16" s="841"/>
      <c r="RTW16" s="841"/>
      <c r="RTX16" s="841"/>
      <c r="RTY16" s="841"/>
      <c r="RTZ16" s="841"/>
      <c r="RUA16" s="841"/>
      <c r="RUB16" s="841"/>
      <c r="RUC16" s="841"/>
      <c r="RUD16" s="841"/>
      <c r="RUE16" s="841"/>
      <c r="RUF16" s="841"/>
      <c r="RUG16" s="841"/>
      <c r="RUH16" s="841"/>
      <c r="RUI16" s="841"/>
      <c r="RUJ16" s="841"/>
      <c r="RUK16" s="841"/>
      <c r="RUL16" s="841"/>
      <c r="RUM16" s="841"/>
      <c r="RUN16" s="841"/>
      <c r="RUO16" s="841"/>
      <c r="RUP16" s="841"/>
      <c r="RUQ16" s="841"/>
      <c r="RUR16" s="841"/>
      <c r="RUS16" s="841"/>
      <c r="RUT16" s="841"/>
      <c r="RUU16" s="841"/>
      <c r="RUV16" s="841"/>
      <c r="RUW16" s="841"/>
      <c r="RUX16" s="841"/>
      <c r="RUY16" s="841"/>
      <c r="RUZ16" s="841"/>
      <c r="RVA16" s="841"/>
      <c r="RVB16" s="841"/>
      <c r="RVC16" s="841"/>
      <c r="RVD16" s="841"/>
      <c r="RVE16" s="841"/>
      <c r="RVF16" s="841"/>
      <c r="RVG16" s="841"/>
      <c r="RVH16" s="841"/>
      <c r="RVI16" s="841"/>
      <c r="RVJ16" s="841"/>
      <c r="RVK16" s="841"/>
      <c r="RVL16" s="841"/>
      <c r="RVM16" s="841"/>
      <c r="RVN16" s="841"/>
      <c r="RVO16" s="841"/>
      <c r="RVP16" s="841"/>
      <c r="RVQ16" s="841"/>
      <c r="RVR16" s="841"/>
      <c r="RVS16" s="841"/>
      <c r="RVT16" s="841"/>
      <c r="RVU16" s="841"/>
      <c r="RVV16" s="841"/>
      <c r="RVW16" s="841"/>
      <c r="RVX16" s="841"/>
      <c r="RVY16" s="841"/>
      <c r="RVZ16" s="841"/>
      <c r="RWA16" s="841"/>
      <c r="RWB16" s="841"/>
      <c r="RWC16" s="841"/>
      <c r="RWD16" s="841"/>
      <c r="RWE16" s="841"/>
      <c r="RWF16" s="841"/>
      <c r="RWG16" s="841"/>
      <c r="RWH16" s="841"/>
      <c r="RWI16" s="841"/>
      <c r="RWJ16" s="841"/>
      <c r="RWK16" s="841"/>
      <c r="RWL16" s="841"/>
      <c r="RWM16" s="841"/>
      <c r="RWN16" s="841"/>
      <c r="RWO16" s="841"/>
      <c r="RWP16" s="841"/>
      <c r="RWQ16" s="841"/>
      <c r="RWR16" s="841"/>
      <c r="RWS16" s="841"/>
      <c r="RWT16" s="841"/>
      <c r="RWU16" s="841"/>
      <c r="RWV16" s="841"/>
      <c r="RWW16" s="841"/>
      <c r="RWX16" s="841"/>
      <c r="RWY16" s="841"/>
      <c r="RWZ16" s="841"/>
      <c r="RXA16" s="841"/>
      <c r="RXB16" s="841"/>
      <c r="RXC16" s="841"/>
      <c r="RXD16" s="841"/>
      <c r="RXE16" s="841"/>
      <c r="RXF16" s="841"/>
      <c r="RXG16" s="841"/>
      <c r="RXH16" s="841"/>
      <c r="RXI16" s="841"/>
      <c r="RXJ16" s="841"/>
      <c r="RXK16" s="841"/>
      <c r="RXL16" s="841"/>
      <c r="RXM16" s="841"/>
      <c r="RXN16" s="841"/>
      <c r="RXO16" s="841"/>
      <c r="RXP16" s="841"/>
      <c r="RXQ16" s="841"/>
      <c r="RXR16" s="841"/>
      <c r="RXS16" s="841"/>
      <c r="RXT16" s="841"/>
      <c r="RXU16" s="841"/>
      <c r="RXV16" s="841"/>
      <c r="RXW16" s="841"/>
      <c r="RXX16" s="841"/>
      <c r="RXY16" s="841"/>
      <c r="RXZ16" s="841"/>
      <c r="RYA16" s="841"/>
      <c r="RYB16" s="841"/>
      <c r="RYC16" s="841"/>
      <c r="RYD16" s="841"/>
      <c r="RYE16" s="841"/>
      <c r="RYF16" s="841"/>
      <c r="RYG16" s="841"/>
      <c r="RYH16" s="841"/>
      <c r="RYI16" s="841"/>
      <c r="RYJ16" s="841"/>
      <c r="RYK16" s="841"/>
      <c r="RYL16" s="841"/>
      <c r="RYM16" s="841"/>
      <c r="RYN16" s="841"/>
      <c r="RYO16" s="841"/>
      <c r="RYP16" s="841"/>
      <c r="RYQ16" s="841"/>
      <c r="RYR16" s="841"/>
      <c r="RYS16" s="841"/>
      <c r="RYT16" s="841"/>
      <c r="RYU16" s="841"/>
      <c r="RYV16" s="841"/>
      <c r="RYW16" s="841"/>
      <c r="RYX16" s="841"/>
      <c r="RYY16" s="841"/>
      <c r="RYZ16" s="841"/>
      <c r="RZA16" s="841"/>
      <c r="RZB16" s="841"/>
      <c r="RZC16" s="841"/>
      <c r="RZD16" s="841"/>
      <c r="RZE16" s="841"/>
      <c r="RZF16" s="841"/>
      <c r="RZG16" s="841"/>
      <c r="RZH16" s="841"/>
      <c r="RZI16" s="841"/>
      <c r="RZJ16" s="841"/>
      <c r="RZK16" s="841"/>
      <c r="RZL16" s="841"/>
      <c r="RZM16" s="841"/>
      <c r="RZN16" s="841"/>
      <c r="RZO16" s="841"/>
      <c r="RZP16" s="841"/>
      <c r="RZQ16" s="841"/>
      <c r="RZR16" s="841"/>
      <c r="RZS16" s="841"/>
      <c r="RZT16" s="841"/>
      <c r="RZU16" s="841"/>
      <c r="RZV16" s="841"/>
      <c r="RZW16" s="841"/>
      <c r="RZX16" s="841"/>
      <c r="RZY16" s="841"/>
      <c r="RZZ16" s="841"/>
      <c r="SAA16" s="841"/>
      <c r="SAB16" s="841"/>
      <c r="SAC16" s="841"/>
      <c r="SAD16" s="841"/>
      <c r="SAE16" s="841"/>
      <c r="SAF16" s="841"/>
      <c r="SAG16" s="841"/>
      <c r="SAH16" s="841"/>
      <c r="SAI16" s="841"/>
      <c r="SAJ16" s="841"/>
      <c r="SAK16" s="841"/>
      <c r="SAL16" s="841"/>
      <c r="SAM16" s="841"/>
      <c r="SAN16" s="841"/>
      <c r="SAO16" s="841"/>
      <c r="SAP16" s="841"/>
      <c r="SAQ16" s="841"/>
      <c r="SAR16" s="841"/>
      <c r="SAS16" s="841"/>
      <c r="SAT16" s="841"/>
      <c r="SAU16" s="841"/>
      <c r="SAV16" s="841"/>
      <c r="SAW16" s="841"/>
      <c r="SAX16" s="841"/>
      <c r="SAY16" s="841"/>
      <c r="SAZ16" s="841"/>
      <c r="SBA16" s="841"/>
      <c r="SBB16" s="841"/>
      <c r="SBC16" s="841"/>
      <c r="SBD16" s="841"/>
      <c r="SBE16" s="841"/>
      <c r="SBF16" s="841"/>
      <c r="SBG16" s="841"/>
      <c r="SBH16" s="841"/>
      <c r="SBI16" s="841"/>
      <c r="SBJ16" s="841"/>
      <c r="SBK16" s="841"/>
      <c r="SBL16" s="841"/>
      <c r="SBM16" s="841"/>
      <c r="SBN16" s="841"/>
      <c r="SBO16" s="841"/>
      <c r="SBP16" s="841"/>
      <c r="SBQ16" s="841"/>
      <c r="SBR16" s="841"/>
      <c r="SBS16" s="841"/>
      <c r="SBT16" s="841"/>
      <c r="SBU16" s="841"/>
      <c r="SBV16" s="841"/>
      <c r="SBW16" s="841"/>
      <c r="SBX16" s="841"/>
      <c r="SBY16" s="841"/>
      <c r="SBZ16" s="841"/>
      <c r="SCA16" s="841"/>
      <c r="SCB16" s="841"/>
      <c r="SCC16" s="841"/>
      <c r="SCD16" s="841"/>
      <c r="SCE16" s="841"/>
      <c r="SCF16" s="841"/>
      <c r="SCG16" s="841"/>
      <c r="SCH16" s="841"/>
      <c r="SCI16" s="841"/>
      <c r="SCJ16" s="841"/>
      <c r="SCK16" s="841"/>
      <c r="SCL16" s="841"/>
      <c r="SCM16" s="841"/>
      <c r="SCN16" s="841"/>
      <c r="SCO16" s="841"/>
      <c r="SCP16" s="841"/>
      <c r="SCQ16" s="841"/>
      <c r="SCR16" s="841"/>
      <c r="SCS16" s="841"/>
      <c r="SCT16" s="841"/>
      <c r="SCU16" s="841"/>
      <c r="SCV16" s="841"/>
      <c r="SCW16" s="841"/>
      <c r="SCX16" s="841"/>
      <c r="SCY16" s="841"/>
      <c r="SCZ16" s="841"/>
      <c r="SDA16" s="841"/>
      <c r="SDB16" s="841"/>
      <c r="SDC16" s="841"/>
      <c r="SDD16" s="841"/>
      <c r="SDE16" s="841"/>
      <c r="SDF16" s="841"/>
      <c r="SDG16" s="841"/>
      <c r="SDH16" s="841"/>
      <c r="SDI16" s="841"/>
      <c r="SDJ16" s="841"/>
      <c r="SDK16" s="841"/>
      <c r="SDL16" s="841"/>
      <c r="SDM16" s="841"/>
      <c r="SDN16" s="841"/>
      <c r="SDO16" s="841"/>
      <c r="SDP16" s="841"/>
      <c r="SDQ16" s="841"/>
      <c r="SDR16" s="841"/>
      <c r="SDS16" s="841"/>
      <c r="SDT16" s="841"/>
      <c r="SDU16" s="841"/>
      <c r="SDV16" s="841"/>
      <c r="SDW16" s="841"/>
      <c r="SDX16" s="841"/>
      <c r="SDY16" s="841"/>
      <c r="SDZ16" s="841"/>
      <c r="SEA16" s="841"/>
      <c r="SEB16" s="841"/>
      <c r="SEC16" s="841"/>
      <c r="SED16" s="841"/>
      <c r="SEE16" s="841"/>
      <c r="SEF16" s="841"/>
      <c r="SEG16" s="841"/>
      <c r="SEH16" s="841"/>
      <c r="SEI16" s="841"/>
      <c r="SEJ16" s="841"/>
      <c r="SEK16" s="841"/>
      <c r="SEL16" s="841"/>
      <c r="SEM16" s="841"/>
      <c r="SEN16" s="841"/>
      <c r="SEO16" s="841"/>
      <c r="SEP16" s="841"/>
      <c r="SEQ16" s="841"/>
      <c r="SER16" s="841"/>
      <c r="SES16" s="841"/>
      <c r="SET16" s="841"/>
      <c r="SEU16" s="841"/>
      <c r="SEV16" s="841"/>
      <c r="SEW16" s="841"/>
      <c r="SEX16" s="841"/>
      <c r="SEY16" s="841"/>
      <c r="SEZ16" s="841"/>
      <c r="SFA16" s="841"/>
      <c r="SFB16" s="841"/>
      <c r="SFC16" s="841"/>
      <c r="SFD16" s="841"/>
      <c r="SFE16" s="841"/>
      <c r="SFF16" s="841"/>
      <c r="SFG16" s="841"/>
      <c r="SFH16" s="841"/>
      <c r="SFI16" s="841"/>
      <c r="SFJ16" s="841"/>
      <c r="SFK16" s="841"/>
      <c r="SFL16" s="841"/>
      <c r="SFM16" s="841"/>
      <c r="SFN16" s="841"/>
      <c r="SFO16" s="841"/>
      <c r="SFP16" s="841"/>
      <c r="SFQ16" s="841"/>
      <c r="SFR16" s="841"/>
      <c r="SFS16" s="841"/>
      <c r="SFT16" s="841"/>
      <c r="SFU16" s="841"/>
      <c r="SFV16" s="841"/>
      <c r="SFW16" s="841"/>
      <c r="SFX16" s="841"/>
      <c r="SFY16" s="841"/>
      <c r="SFZ16" s="841"/>
      <c r="SGA16" s="841"/>
      <c r="SGB16" s="841"/>
      <c r="SGC16" s="841"/>
      <c r="SGD16" s="841"/>
      <c r="SGE16" s="841"/>
      <c r="SGF16" s="841"/>
      <c r="SGG16" s="841"/>
      <c r="SGH16" s="841"/>
      <c r="SGI16" s="841"/>
      <c r="SGJ16" s="841"/>
      <c r="SGK16" s="841"/>
      <c r="SGL16" s="841"/>
      <c r="SGM16" s="841"/>
      <c r="SGN16" s="841"/>
      <c r="SGO16" s="841"/>
      <c r="SGP16" s="841"/>
      <c r="SGQ16" s="841"/>
      <c r="SGR16" s="841"/>
      <c r="SGS16" s="841"/>
      <c r="SGT16" s="841"/>
      <c r="SGU16" s="841"/>
      <c r="SGV16" s="841"/>
      <c r="SGW16" s="841"/>
      <c r="SGX16" s="841"/>
      <c r="SGY16" s="841"/>
      <c r="SGZ16" s="841"/>
      <c r="SHA16" s="841"/>
      <c r="SHB16" s="841"/>
      <c r="SHC16" s="841"/>
      <c r="SHD16" s="841"/>
      <c r="SHE16" s="841"/>
      <c r="SHF16" s="841"/>
      <c r="SHG16" s="841"/>
      <c r="SHH16" s="841"/>
      <c r="SHI16" s="841"/>
      <c r="SHJ16" s="841"/>
      <c r="SHK16" s="841"/>
      <c r="SHL16" s="841"/>
      <c r="SHM16" s="841"/>
      <c r="SHN16" s="841"/>
      <c r="SHO16" s="841"/>
      <c r="SHP16" s="841"/>
      <c r="SHQ16" s="841"/>
      <c r="SHR16" s="841"/>
      <c r="SHS16" s="841"/>
      <c r="SHT16" s="841"/>
      <c r="SHU16" s="841"/>
      <c r="SHV16" s="841"/>
      <c r="SHW16" s="841"/>
      <c r="SHX16" s="841"/>
      <c r="SHY16" s="841"/>
      <c r="SHZ16" s="841"/>
      <c r="SIA16" s="841"/>
      <c r="SIB16" s="841"/>
      <c r="SIC16" s="841"/>
      <c r="SID16" s="841"/>
      <c r="SIE16" s="841"/>
      <c r="SIF16" s="841"/>
      <c r="SIG16" s="841"/>
      <c r="SIH16" s="841"/>
      <c r="SII16" s="841"/>
      <c r="SIJ16" s="841"/>
      <c r="SIK16" s="841"/>
      <c r="SIL16" s="841"/>
      <c r="SIM16" s="841"/>
      <c r="SIN16" s="841"/>
      <c r="SIO16" s="841"/>
      <c r="SIP16" s="841"/>
      <c r="SIQ16" s="841"/>
      <c r="SIR16" s="841"/>
      <c r="SIS16" s="841"/>
      <c r="SIT16" s="841"/>
      <c r="SIU16" s="841"/>
      <c r="SIV16" s="841"/>
      <c r="SIW16" s="841"/>
      <c r="SIX16" s="841"/>
      <c r="SIY16" s="841"/>
      <c r="SIZ16" s="841"/>
      <c r="SJA16" s="841"/>
      <c r="SJB16" s="841"/>
      <c r="SJC16" s="841"/>
      <c r="SJD16" s="841"/>
      <c r="SJE16" s="841"/>
      <c r="SJF16" s="841"/>
      <c r="SJG16" s="841"/>
      <c r="SJH16" s="841"/>
      <c r="SJI16" s="841"/>
      <c r="SJJ16" s="841"/>
      <c r="SJK16" s="841"/>
      <c r="SJL16" s="841"/>
      <c r="SJM16" s="841"/>
      <c r="SJN16" s="841"/>
      <c r="SJO16" s="841"/>
      <c r="SJP16" s="841"/>
      <c r="SJQ16" s="841"/>
      <c r="SJR16" s="841"/>
      <c r="SJS16" s="841"/>
      <c r="SJT16" s="841"/>
      <c r="SJU16" s="841"/>
      <c r="SJV16" s="841"/>
      <c r="SJW16" s="841"/>
      <c r="SJX16" s="841"/>
      <c r="SJY16" s="841"/>
      <c r="SJZ16" s="841"/>
      <c r="SKA16" s="841"/>
      <c r="SKB16" s="841"/>
      <c r="SKC16" s="841"/>
      <c r="SKD16" s="841"/>
      <c r="SKE16" s="841"/>
      <c r="SKF16" s="841"/>
      <c r="SKG16" s="841"/>
      <c r="SKH16" s="841"/>
      <c r="SKI16" s="841"/>
      <c r="SKJ16" s="841"/>
      <c r="SKK16" s="841"/>
      <c r="SKL16" s="841"/>
      <c r="SKM16" s="841"/>
      <c r="SKN16" s="841"/>
      <c r="SKO16" s="841"/>
      <c r="SKP16" s="841"/>
      <c r="SKQ16" s="841"/>
      <c r="SKR16" s="841"/>
      <c r="SKS16" s="841"/>
      <c r="SKT16" s="841"/>
      <c r="SKU16" s="841"/>
      <c r="SKV16" s="841"/>
      <c r="SKW16" s="841"/>
      <c r="SKX16" s="841"/>
      <c r="SKY16" s="841"/>
      <c r="SKZ16" s="841"/>
      <c r="SLA16" s="841"/>
      <c r="SLB16" s="841"/>
      <c r="SLC16" s="841"/>
      <c r="SLD16" s="841"/>
      <c r="SLE16" s="841"/>
      <c r="SLF16" s="841"/>
      <c r="SLG16" s="841"/>
      <c r="SLH16" s="841"/>
      <c r="SLI16" s="841"/>
      <c r="SLJ16" s="841"/>
      <c r="SLK16" s="841"/>
      <c r="SLL16" s="841"/>
      <c r="SLM16" s="841"/>
      <c r="SLN16" s="841"/>
      <c r="SLO16" s="841"/>
      <c r="SLP16" s="841"/>
      <c r="SLQ16" s="841"/>
      <c r="SLR16" s="841"/>
      <c r="SLS16" s="841"/>
      <c r="SLT16" s="841"/>
      <c r="SLU16" s="841"/>
      <c r="SLV16" s="841"/>
      <c r="SLW16" s="841"/>
      <c r="SLX16" s="841"/>
      <c r="SLY16" s="841"/>
      <c r="SLZ16" s="841"/>
      <c r="SMA16" s="841"/>
      <c r="SMB16" s="841"/>
      <c r="SMC16" s="841"/>
      <c r="SMD16" s="841"/>
      <c r="SME16" s="841"/>
      <c r="SMF16" s="841"/>
      <c r="SMG16" s="841"/>
      <c r="SMH16" s="841"/>
      <c r="SMI16" s="841"/>
      <c r="SMJ16" s="841"/>
      <c r="SMK16" s="841"/>
      <c r="SML16" s="841"/>
      <c r="SMM16" s="841"/>
      <c r="SMN16" s="841"/>
      <c r="SMO16" s="841"/>
      <c r="SMP16" s="841"/>
      <c r="SMQ16" s="841"/>
      <c r="SMR16" s="841"/>
      <c r="SMS16" s="841"/>
      <c r="SMT16" s="841"/>
      <c r="SMU16" s="841"/>
      <c r="SMV16" s="841"/>
      <c r="SMW16" s="841"/>
      <c r="SMX16" s="841"/>
      <c r="SMY16" s="841"/>
      <c r="SMZ16" s="841"/>
      <c r="SNA16" s="841"/>
      <c r="SNB16" s="841"/>
      <c r="SNC16" s="841"/>
      <c r="SND16" s="841"/>
      <c r="SNE16" s="841"/>
      <c r="SNF16" s="841"/>
      <c r="SNG16" s="841"/>
      <c r="SNH16" s="841"/>
      <c r="SNI16" s="841"/>
      <c r="SNJ16" s="841"/>
      <c r="SNK16" s="841"/>
      <c r="SNL16" s="841"/>
      <c r="SNM16" s="841"/>
      <c r="SNN16" s="841"/>
      <c r="SNO16" s="841"/>
      <c r="SNP16" s="841"/>
      <c r="SNQ16" s="841"/>
      <c r="SNR16" s="841"/>
      <c r="SNS16" s="841"/>
      <c r="SNT16" s="841"/>
      <c r="SNU16" s="841"/>
      <c r="SNV16" s="841"/>
      <c r="SNW16" s="841"/>
      <c r="SNX16" s="841"/>
      <c r="SNY16" s="841"/>
      <c r="SNZ16" s="841"/>
      <c r="SOA16" s="841"/>
      <c r="SOB16" s="841"/>
      <c r="SOC16" s="841"/>
      <c r="SOD16" s="841"/>
      <c r="SOE16" s="841"/>
      <c r="SOF16" s="841"/>
      <c r="SOG16" s="841"/>
      <c r="SOH16" s="841"/>
      <c r="SOI16" s="841"/>
      <c r="SOJ16" s="841"/>
      <c r="SOK16" s="841"/>
      <c r="SOL16" s="841"/>
      <c r="SOM16" s="841"/>
      <c r="SON16" s="841"/>
      <c r="SOO16" s="841"/>
      <c r="SOP16" s="841"/>
      <c r="SOQ16" s="841"/>
      <c r="SOR16" s="841"/>
      <c r="SOS16" s="841"/>
      <c r="SOT16" s="841"/>
      <c r="SOU16" s="841"/>
      <c r="SOV16" s="841"/>
      <c r="SOW16" s="841"/>
      <c r="SOX16" s="841"/>
      <c r="SOY16" s="841"/>
      <c r="SOZ16" s="841"/>
      <c r="SPA16" s="841"/>
      <c r="SPB16" s="841"/>
      <c r="SPC16" s="841"/>
      <c r="SPD16" s="841"/>
      <c r="SPE16" s="841"/>
      <c r="SPF16" s="841"/>
      <c r="SPG16" s="841"/>
      <c r="SPH16" s="841"/>
      <c r="SPI16" s="841"/>
      <c r="SPJ16" s="841"/>
      <c r="SPK16" s="841"/>
      <c r="SPL16" s="841"/>
      <c r="SPM16" s="841"/>
      <c r="SPN16" s="841"/>
      <c r="SPO16" s="841"/>
      <c r="SPP16" s="841"/>
      <c r="SPQ16" s="841"/>
      <c r="SPR16" s="841"/>
      <c r="SPS16" s="841"/>
      <c r="SPT16" s="841"/>
      <c r="SPU16" s="841"/>
      <c r="SPV16" s="841"/>
      <c r="SPW16" s="841"/>
      <c r="SPX16" s="841"/>
      <c r="SPY16" s="841"/>
      <c r="SPZ16" s="841"/>
      <c r="SQA16" s="841"/>
      <c r="SQB16" s="841"/>
      <c r="SQC16" s="841"/>
      <c r="SQD16" s="841"/>
      <c r="SQE16" s="841"/>
      <c r="SQF16" s="841"/>
      <c r="SQG16" s="841"/>
      <c r="SQH16" s="841"/>
      <c r="SQI16" s="841"/>
      <c r="SQJ16" s="841"/>
      <c r="SQK16" s="841"/>
      <c r="SQL16" s="841"/>
      <c r="SQM16" s="841"/>
      <c r="SQN16" s="841"/>
      <c r="SQO16" s="841"/>
      <c r="SQP16" s="841"/>
      <c r="SQQ16" s="841"/>
      <c r="SQR16" s="841"/>
      <c r="SQS16" s="841"/>
      <c r="SQT16" s="841"/>
      <c r="SQU16" s="841"/>
      <c r="SQV16" s="841"/>
      <c r="SQW16" s="841"/>
      <c r="SQX16" s="841"/>
      <c r="SQY16" s="841"/>
      <c r="SQZ16" s="841"/>
      <c r="SRA16" s="841"/>
      <c r="SRB16" s="841"/>
      <c r="SRC16" s="841"/>
      <c r="SRD16" s="841"/>
      <c r="SRE16" s="841"/>
      <c r="SRF16" s="841"/>
      <c r="SRG16" s="841"/>
      <c r="SRH16" s="841"/>
      <c r="SRI16" s="841"/>
      <c r="SRJ16" s="841"/>
      <c r="SRK16" s="841"/>
      <c r="SRL16" s="841"/>
      <c r="SRM16" s="841"/>
      <c r="SRN16" s="841"/>
      <c r="SRO16" s="841"/>
      <c r="SRP16" s="841"/>
      <c r="SRQ16" s="841"/>
      <c r="SRR16" s="841"/>
      <c r="SRS16" s="841"/>
      <c r="SRT16" s="841"/>
      <c r="SRU16" s="841"/>
      <c r="SRV16" s="841"/>
      <c r="SRW16" s="841"/>
      <c r="SRX16" s="841"/>
      <c r="SRY16" s="841"/>
      <c r="SRZ16" s="841"/>
      <c r="SSA16" s="841"/>
      <c r="SSB16" s="841"/>
      <c r="SSC16" s="841"/>
      <c r="SSD16" s="841"/>
      <c r="SSE16" s="841"/>
      <c r="SSF16" s="841"/>
      <c r="SSG16" s="841"/>
      <c r="SSH16" s="841"/>
      <c r="SSI16" s="841"/>
      <c r="SSJ16" s="841"/>
      <c r="SSK16" s="841"/>
      <c r="SSL16" s="841"/>
      <c r="SSM16" s="841"/>
      <c r="SSN16" s="841"/>
      <c r="SSO16" s="841"/>
      <c r="SSP16" s="841"/>
      <c r="SSQ16" s="841"/>
      <c r="SSR16" s="841"/>
      <c r="SSS16" s="841"/>
      <c r="SST16" s="841"/>
      <c r="SSU16" s="841"/>
      <c r="SSV16" s="841"/>
      <c r="SSW16" s="841"/>
      <c r="SSX16" s="841"/>
      <c r="SSY16" s="841"/>
      <c r="SSZ16" s="841"/>
      <c r="STA16" s="841"/>
      <c r="STB16" s="841"/>
      <c r="STC16" s="841"/>
      <c r="STD16" s="841"/>
      <c r="STE16" s="841"/>
      <c r="STF16" s="841"/>
      <c r="STG16" s="841"/>
      <c r="STH16" s="841"/>
      <c r="STI16" s="841"/>
      <c r="STJ16" s="841"/>
      <c r="STK16" s="841"/>
      <c r="STL16" s="841"/>
      <c r="STM16" s="841"/>
      <c r="STN16" s="841"/>
      <c r="STO16" s="841"/>
      <c r="STP16" s="841"/>
      <c r="STQ16" s="841"/>
      <c r="STR16" s="841"/>
      <c r="STS16" s="841"/>
      <c r="STT16" s="841"/>
      <c r="STU16" s="841"/>
      <c r="STV16" s="841"/>
      <c r="STW16" s="841"/>
      <c r="STX16" s="841"/>
      <c r="STY16" s="841"/>
      <c r="STZ16" s="841"/>
      <c r="SUA16" s="841"/>
      <c r="SUB16" s="841"/>
      <c r="SUC16" s="841"/>
      <c r="SUD16" s="841"/>
      <c r="SUE16" s="841"/>
      <c r="SUF16" s="841"/>
      <c r="SUG16" s="841"/>
      <c r="SUH16" s="841"/>
      <c r="SUI16" s="841"/>
      <c r="SUJ16" s="841"/>
      <c r="SUK16" s="841"/>
      <c r="SUL16" s="841"/>
      <c r="SUM16" s="841"/>
      <c r="SUN16" s="841"/>
      <c r="SUO16" s="841"/>
      <c r="SUP16" s="841"/>
      <c r="SUQ16" s="841"/>
      <c r="SUR16" s="841"/>
      <c r="SUS16" s="841"/>
      <c r="SUT16" s="841"/>
      <c r="SUU16" s="841"/>
      <c r="SUV16" s="841"/>
      <c r="SUW16" s="841"/>
      <c r="SUX16" s="841"/>
      <c r="SUY16" s="841"/>
      <c r="SUZ16" s="841"/>
      <c r="SVA16" s="841"/>
      <c r="SVB16" s="841"/>
      <c r="SVC16" s="841"/>
      <c r="SVD16" s="841"/>
      <c r="SVE16" s="841"/>
      <c r="SVF16" s="841"/>
      <c r="SVG16" s="841"/>
      <c r="SVH16" s="841"/>
      <c r="SVI16" s="841"/>
      <c r="SVJ16" s="841"/>
      <c r="SVK16" s="841"/>
      <c r="SVL16" s="841"/>
      <c r="SVM16" s="841"/>
      <c r="SVN16" s="841"/>
      <c r="SVO16" s="841"/>
      <c r="SVP16" s="841"/>
      <c r="SVQ16" s="841"/>
      <c r="SVR16" s="841"/>
      <c r="SVS16" s="841"/>
      <c r="SVT16" s="841"/>
      <c r="SVU16" s="841"/>
      <c r="SVV16" s="841"/>
      <c r="SVW16" s="841"/>
      <c r="SVX16" s="841"/>
      <c r="SVY16" s="841"/>
      <c r="SVZ16" s="841"/>
      <c r="SWA16" s="841"/>
      <c r="SWB16" s="841"/>
      <c r="SWC16" s="841"/>
      <c r="SWD16" s="841"/>
      <c r="SWE16" s="841"/>
      <c r="SWF16" s="841"/>
      <c r="SWG16" s="841"/>
      <c r="SWH16" s="841"/>
      <c r="SWI16" s="841"/>
      <c r="SWJ16" s="841"/>
      <c r="SWK16" s="841"/>
      <c r="SWL16" s="841"/>
      <c r="SWM16" s="841"/>
      <c r="SWN16" s="841"/>
      <c r="SWO16" s="841"/>
      <c r="SWP16" s="841"/>
      <c r="SWQ16" s="841"/>
      <c r="SWR16" s="841"/>
      <c r="SWS16" s="841"/>
      <c r="SWT16" s="841"/>
      <c r="SWU16" s="841"/>
      <c r="SWV16" s="841"/>
      <c r="SWW16" s="841"/>
      <c r="SWX16" s="841"/>
      <c r="SWY16" s="841"/>
      <c r="SWZ16" s="841"/>
      <c r="SXA16" s="841"/>
      <c r="SXB16" s="841"/>
      <c r="SXC16" s="841"/>
      <c r="SXD16" s="841"/>
      <c r="SXE16" s="841"/>
      <c r="SXF16" s="841"/>
      <c r="SXG16" s="841"/>
      <c r="SXH16" s="841"/>
      <c r="SXI16" s="841"/>
      <c r="SXJ16" s="841"/>
      <c r="SXK16" s="841"/>
      <c r="SXL16" s="841"/>
      <c r="SXM16" s="841"/>
      <c r="SXN16" s="841"/>
      <c r="SXO16" s="841"/>
      <c r="SXP16" s="841"/>
      <c r="SXQ16" s="841"/>
      <c r="SXR16" s="841"/>
      <c r="SXS16" s="841"/>
      <c r="SXT16" s="841"/>
      <c r="SXU16" s="841"/>
      <c r="SXV16" s="841"/>
      <c r="SXW16" s="841"/>
      <c r="SXX16" s="841"/>
      <c r="SXY16" s="841"/>
      <c r="SXZ16" s="841"/>
      <c r="SYA16" s="841"/>
      <c r="SYB16" s="841"/>
      <c r="SYC16" s="841"/>
      <c r="SYD16" s="841"/>
      <c r="SYE16" s="841"/>
      <c r="SYF16" s="841"/>
      <c r="SYG16" s="841"/>
      <c r="SYH16" s="841"/>
      <c r="SYI16" s="841"/>
      <c r="SYJ16" s="841"/>
      <c r="SYK16" s="841"/>
      <c r="SYL16" s="841"/>
      <c r="SYM16" s="841"/>
      <c r="SYN16" s="841"/>
      <c r="SYO16" s="841"/>
      <c r="SYP16" s="841"/>
      <c r="SYQ16" s="841"/>
      <c r="SYR16" s="841"/>
      <c r="SYS16" s="841"/>
      <c r="SYT16" s="841"/>
      <c r="SYU16" s="841"/>
      <c r="SYV16" s="841"/>
      <c r="SYW16" s="841"/>
      <c r="SYX16" s="841"/>
      <c r="SYY16" s="841"/>
      <c r="SYZ16" s="841"/>
      <c r="SZA16" s="841"/>
      <c r="SZB16" s="841"/>
      <c r="SZC16" s="841"/>
      <c r="SZD16" s="841"/>
      <c r="SZE16" s="841"/>
      <c r="SZF16" s="841"/>
      <c r="SZG16" s="841"/>
      <c r="SZH16" s="841"/>
      <c r="SZI16" s="841"/>
      <c r="SZJ16" s="841"/>
      <c r="SZK16" s="841"/>
      <c r="SZL16" s="841"/>
      <c r="SZM16" s="841"/>
      <c r="SZN16" s="841"/>
      <c r="SZO16" s="841"/>
      <c r="SZP16" s="841"/>
      <c r="SZQ16" s="841"/>
      <c r="SZR16" s="841"/>
      <c r="SZS16" s="841"/>
      <c r="SZT16" s="841"/>
      <c r="SZU16" s="841"/>
      <c r="SZV16" s="841"/>
      <c r="SZW16" s="841"/>
      <c r="SZX16" s="841"/>
      <c r="SZY16" s="841"/>
      <c r="SZZ16" s="841"/>
      <c r="TAA16" s="841"/>
      <c r="TAB16" s="841"/>
      <c r="TAC16" s="841"/>
      <c r="TAD16" s="841"/>
      <c r="TAE16" s="841"/>
      <c r="TAF16" s="841"/>
      <c r="TAG16" s="841"/>
      <c r="TAH16" s="841"/>
      <c r="TAI16" s="841"/>
      <c r="TAJ16" s="841"/>
      <c r="TAK16" s="841"/>
      <c r="TAL16" s="841"/>
      <c r="TAM16" s="841"/>
      <c r="TAN16" s="841"/>
      <c r="TAO16" s="841"/>
      <c r="TAP16" s="841"/>
      <c r="TAQ16" s="841"/>
      <c r="TAR16" s="841"/>
      <c r="TAS16" s="841"/>
      <c r="TAT16" s="841"/>
      <c r="TAU16" s="841"/>
      <c r="TAV16" s="841"/>
      <c r="TAW16" s="841"/>
      <c r="TAX16" s="841"/>
      <c r="TAY16" s="841"/>
      <c r="TAZ16" s="841"/>
      <c r="TBA16" s="841"/>
      <c r="TBB16" s="841"/>
      <c r="TBC16" s="841"/>
      <c r="TBD16" s="841"/>
      <c r="TBE16" s="841"/>
      <c r="TBF16" s="841"/>
      <c r="TBG16" s="841"/>
      <c r="TBH16" s="841"/>
      <c r="TBI16" s="841"/>
      <c r="TBJ16" s="841"/>
      <c r="TBK16" s="841"/>
      <c r="TBL16" s="841"/>
      <c r="TBM16" s="841"/>
      <c r="TBN16" s="841"/>
      <c r="TBO16" s="841"/>
      <c r="TBP16" s="841"/>
      <c r="TBQ16" s="841"/>
      <c r="TBR16" s="841"/>
      <c r="TBS16" s="841"/>
      <c r="TBT16" s="841"/>
      <c r="TBU16" s="841"/>
      <c r="TBV16" s="841"/>
      <c r="TBW16" s="841"/>
      <c r="TBX16" s="841"/>
      <c r="TBY16" s="841"/>
      <c r="TBZ16" s="841"/>
      <c r="TCA16" s="841"/>
      <c r="TCB16" s="841"/>
      <c r="TCC16" s="841"/>
      <c r="TCD16" s="841"/>
      <c r="TCE16" s="841"/>
      <c r="TCF16" s="841"/>
      <c r="TCG16" s="841"/>
      <c r="TCH16" s="841"/>
      <c r="TCI16" s="841"/>
      <c r="TCJ16" s="841"/>
      <c r="TCK16" s="841"/>
      <c r="TCL16" s="841"/>
      <c r="TCM16" s="841"/>
      <c r="TCN16" s="841"/>
      <c r="TCO16" s="841"/>
      <c r="TCP16" s="841"/>
      <c r="TCQ16" s="841"/>
      <c r="TCR16" s="841"/>
      <c r="TCS16" s="841"/>
      <c r="TCT16" s="841"/>
      <c r="TCU16" s="841"/>
      <c r="TCV16" s="841"/>
      <c r="TCW16" s="841"/>
      <c r="TCX16" s="841"/>
      <c r="TCY16" s="841"/>
      <c r="TCZ16" s="841"/>
      <c r="TDA16" s="841"/>
      <c r="TDB16" s="841"/>
      <c r="TDC16" s="841"/>
      <c r="TDD16" s="841"/>
      <c r="TDE16" s="841"/>
      <c r="TDF16" s="841"/>
      <c r="TDG16" s="841"/>
      <c r="TDH16" s="841"/>
      <c r="TDI16" s="841"/>
      <c r="TDJ16" s="841"/>
      <c r="TDK16" s="841"/>
      <c r="TDL16" s="841"/>
      <c r="TDM16" s="841"/>
      <c r="TDN16" s="841"/>
      <c r="TDO16" s="841"/>
      <c r="TDP16" s="841"/>
      <c r="TDQ16" s="841"/>
      <c r="TDR16" s="841"/>
      <c r="TDS16" s="841"/>
      <c r="TDT16" s="841"/>
      <c r="TDU16" s="841"/>
      <c r="TDV16" s="841"/>
      <c r="TDW16" s="841"/>
      <c r="TDX16" s="841"/>
      <c r="TDY16" s="841"/>
      <c r="TDZ16" s="841"/>
      <c r="TEA16" s="841"/>
      <c r="TEB16" s="841"/>
      <c r="TEC16" s="841"/>
      <c r="TED16" s="841"/>
      <c r="TEE16" s="841"/>
      <c r="TEF16" s="841"/>
      <c r="TEG16" s="841"/>
      <c r="TEH16" s="841"/>
      <c r="TEI16" s="841"/>
      <c r="TEJ16" s="841"/>
      <c r="TEK16" s="841"/>
      <c r="TEL16" s="841"/>
      <c r="TEM16" s="841"/>
      <c r="TEN16" s="841"/>
      <c r="TEO16" s="841"/>
      <c r="TEP16" s="841"/>
      <c r="TEQ16" s="841"/>
      <c r="TER16" s="841"/>
      <c r="TES16" s="841"/>
      <c r="TET16" s="841"/>
      <c r="TEU16" s="841"/>
      <c r="TEV16" s="841"/>
      <c r="TEW16" s="841"/>
      <c r="TEX16" s="841"/>
      <c r="TEY16" s="841"/>
      <c r="TEZ16" s="841"/>
      <c r="TFA16" s="841"/>
      <c r="TFB16" s="841"/>
      <c r="TFC16" s="841"/>
      <c r="TFD16" s="841"/>
      <c r="TFE16" s="841"/>
      <c r="TFF16" s="841"/>
      <c r="TFG16" s="841"/>
      <c r="TFH16" s="841"/>
      <c r="TFI16" s="841"/>
      <c r="TFJ16" s="841"/>
      <c r="TFK16" s="841"/>
      <c r="TFL16" s="841"/>
      <c r="TFM16" s="841"/>
      <c r="TFN16" s="841"/>
      <c r="TFO16" s="841"/>
      <c r="TFP16" s="841"/>
      <c r="TFQ16" s="841"/>
      <c r="TFR16" s="841"/>
      <c r="TFS16" s="841"/>
      <c r="TFT16" s="841"/>
      <c r="TFU16" s="841"/>
      <c r="TFV16" s="841"/>
      <c r="TFW16" s="841"/>
      <c r="TFX16" s="841"/>
      <c r="TFY16" s="841"/>
      <c r="TFZ16" s="841"/>
      <c r="TGA16" s="841"/>
      <c r="TGB16" s="841"/>
      <c r="TGC16" s="841"/>
      <c r="TGD16" s="841"/>
      <c r="TGE16" s="841"/>
      <c r="TGF16" s="841"/>
      <c r="TGG16" s="841"/>
      <c r="TGH16" s="841"/>
      <c r="TGI16" s="841"/>
      <c r="TGJ16" s="841"/>
      <c r="TGK16" s="841"/>
      <c r="TGL16" s="841"/>
      <c r="TGM16" s="841"/>
      <c r="TGN16" s="841"/>
      <c r="TGO16" s="841"/>
      <c r="TGP16" s="841"/>
      <c r="TGQ16" s="841"/>
      <c r="TGR16" s="841"/>
      <c r="TGS16" s="841"/>
      <c r="TGT16" s="841"/>
      <c r="TGU16" s="841"/>
      <c r="TGV16" s="841"/>
      <c r="TGW16" s="841"/>
      <c r="TGX16" s="841"/>
      <c r="TGY16" s="841"/>
      <c r="TGZ16" s="841"/>
      <c r="THA16" s="841"/>
      <c r="THB16" s="841"/>
      <c r="THC16" s="841"/>
      <c r="THD16" s="841"/>
      <c r="THE16" s="841"/>
      <c r="THF16" s="841"/>
      <c r="THG16" s="841"/>
      <c r="THH16" s="841"/>
      <c r="THI16" s="841"/>
      <c r="THJ16" s="841"/>
      <c r="THK16" s="841"/>
      <c r="THL16" s="841"/>
      <c r="THM16" s="841"/>
      <c r="THN16" s="841"/>
      <c r="THO16" s="841"/>
      <c r="THP16" s="841"/>
      <c r="THQ16" s="841"/>
      <c r="THR16" s="841"/>
      <c r="THS16" s="841"/>
      <c r="THT16" s="841"/>
      <c r="THU16" s="841"/>
      <c r="THV16" s="841"/>
      <c r="THW16" s="841"/>
      <c r="THX16" s="841"/>
      <c r="THY16" s="841"/>
      <c r="THZ16" s="841"/>
      <c r="TIA16" s="841"/>
      <c r="TIB16" s="841"/>
      <c r="TIC16" s="841"/>
      <c r="TID16" s="841"/>
      <c r="TIE16" s="841"/>
      <c r="TIF16" s="841"/>
      <c r="TIG16" s="841"/>
      <c r="TIH16" s="841"/>
      <c r="TII16" s="841"/>
      <c r="TIJ16" s="841"/>
      <c r="TIK16" s="841"/>
      <c r="TIL16" s="841"/>
      <c r="TIM16" s="841"/>
      <c r="TIN16" s="841"/>
      <c r="TIO16" s="841"/>
      <c r="TIP16" s="841"/>
      <c r="TIQ16" s="841"/>
      <c r="TIR16" s="841"/>
      <c r="TIS16" s="841"/>
      <c r="TIT16" s="841"/>
      <c r="TIU16" s="841"/>
      <c r="TIV16" s="841"/>
      <c r="TIW16" s="841"/>
      <c r="TIX16" s="841"/>
      <c r="TIY16" s="841"/>
      <c r="TIZ16" s="841"/>
      <c r="TJA16" s="841"/>
      <c r="TJB16" s="841"/>
      <c r="TJC16" s="841"/>
      <c r="TJD16" s="841"/>
      <c r="TJE16" s="841"/>
      <c r="TJF16" s="841"/>
      <c r="TJG16" s="841"/>
      <c r="TJH16" s="841"/>
      <c r="TJI16" s="841"/>
      <c r="TJJ16" s="841"/>
      <c r="TJK16" s="841"/>
      <c r="TJL16" s="841"/>
      <c r="TJM16" s="841"/>
      <c r="TJN16" s="841"/>
      <c r="TJO16" s="841"/>
      <c r="TJP16" s="841"/>
      <c r="TJQ16" s="841"/>
      <c r="TJR16" s="841"/>
      <c r="TJS16" s="841"/>
      <c r="TJT16" s="841"/>
      <c r="TJU16" s="841"/>
      <c r="TJV16" s="841"/>
      <c r="TJW16" s="841"/>
      <c r="TJX16" s="841"/>
      <c r="TJY16" s="841"/>
      <c r="TJZ16" s="841"/>
      <c r="TKA16" s="841"/>
      <c r="TKB16" s="841"/>
      <c r="TKC16" s="841"/>
      <c r="TKD16" s="841"/>
      <c r="TKE16" s="841"/>
      <c r="TKF16" s="841"/>
      <c r="TKG16" s="841"/>
      <c r="TKH16" s="841"/>
      <c r="TKI16" s="841"/>
      <c r="TKJ16" s="841"/>
      <c r="TKK16" s="841"/>
      <c r="TKL16" s="841"/>
      <c r="TKM16" s="841"/>
      <c r="TKN16" s="841"/>
      <c r="TKO16" s="841"/>
      <c r="TKP16" s="841"/>
      <c r="TKQ16" s="841"/>
      <c r="TKR16" s="841"/>
      <c r="TKS16" s="841"/>
      <c r="TKT16" s="841"/>
      <c r="TKU16" s="841"/>
      <c r="TKV16" s="841"/>
      <c r="TKW16" s="841"/>
      <c r="TKX16" s="841"/>
      <c r="TKY16" s="841"/>
      <c r="TKZ16" s="841"/>
      <c r="TLA16" s="841"/>
      <c r="TLB16" s="841"/>
      <c r="TLC16" s="841"/>
      <c r="TLD16" s="841"/>
      <c r="TLE16" s="841"/>
      <c r="TLF16" s="841"/>
      <c r="TLG16" s="841"/>
      <c r="TLH16" s="841"/>
      <c r="TLI16" s="841"/>
      <c r="TLJ16" s="841"/>
      <c r="TLK16" s="841"/>
      <c r="TLL16" s="841"/>
      <c r="TLM16" s="841"/>
      <c r="TLN16" s="841"/>
      <c r="TLO16" s="841"/>
      <c r="TLP16" s="841"/>
      <c r="TLQ16" s="841"/>
      <c r="TLR16" s="841"/>
      <c r="TLS16" s="841"/>
      <c r="TLT16" s="841"/>
      <c r="TLU16" s="841"/>
      <c r="TLV16" s="841"/>
      <c r="TLW16" s="841"/>
      <c r="TLX16" s="841"/>
      <c r="TLY16" s="841"/>
      <c r="TLZ16" s="841"/>
      <c r="TMA16" s="841"/>
      <c r="TMB16" s="841"/>
      <c r="TMC16" s="841"/>
      <c r="TMD16" s="841"/>
      <c r="TME16" s="841"/>
      <c r="TMF16" s="841"/>
      <c r="TMG16" s="841"/>
      <c r="TMH16" s="841"/>
      <c r="TMI16" s="841"/>
      <c r="TMJ16" s="841"/>
      <c r="TMK16" s="841"/>
      <c r="TML16" s="841"/>
      <c r="TMM16" s="841"/>
      <c r="TMN16" s="841"/>
      <c r="TMO16" s="841"/>
      <c r="TMP16" s="841"/>
      <c r="TMQ16" s="841"/>
      <c r="TMR16" s="841"/>
      <c r="TMS16" s="841"/>
      <c r="TMT16" s="841"/>
      <c r="TMU16" s="841"/>
      <c r="TMV16" s="841"/>
      <c r="TMW16" s="841"/>
      <c r="TMX16" s="841"/>
      <c r="TMY16" s="841"/>
      <c r="TMZ16" s="841"/>
      <c r="TNA16" s="841"/>
      <c r="TNB16" s="841"/>
      <c r="TNC16" s="841"/>
      <c r="TND16" s="841"/>
      <c r="TNE16" s="841"/>
      <c r="TNF16" s="841"/>
      <c r="TNG16" s="841"/>
      <c r="TNH16" s="841"/>
      <c r="TNI16" s="841"/>
      <c r="TNJ16" s="841"/>
      <c r="TNK16" s="841"/>
      <c r="TNL16" s="841"/>
      <c r="TNM16" s="841"/>
      <c r="TNN16" s="841"/>
      <c r="TNO16" s="841"/>
      <c r="TNP16" s="841"/>
      <c r="TNQ16" s="841"/>
      <c r="TNR16" s="841"/>
      <c r="TNS16" s="841"/>
      <c r="TNT16" s="841"/>
      <c r="TNU16" s="841"/>
      <c r="TNV16" s="841"/>
      <c r="TNW16" s="841"/>
      <c r="TNX16" s="841"/>
      <c r="TNY16" s="841"/>
      <c r="TNZ16" s="841"/>
      <c r="TOA16" s="841"/>
      <c r="TOB16" s="841"/>
      <c r="TOC16" s="841"/>
      <c r="TOD16" s="841"/>
      <c r="TOE16" s="841"/>
      <c r="TOF16" s="841"/>
      <c r="TOG16" s="841"/>
      <c r="TOH16" s="841"/>
      <c r="TOI16" s="841"/>
      <c r="TOJ16" s="841"/>
      <c r="TOK16" s="841"/>
      <c r="TOL16" s="841"/>
      <c r="TOM16" s="841"/>
      <c r="TON16" s="841"/>
      <c r="TOO16" s="841"/>
      <c r="TOP16" s="841"/>
      <c r="TOQ16" s="841"/>
      <c r="TOR16" s="841"/>
      <c r="TOS16" s="841"/>
      <c r="TOT16" s="841"/>
      <c r="TOU16" s="841"/>
      <c r="TOV16" s="841"/>
      <c r="TOW16" s="841"/>
      <c r="TOX16" s="841"/>
      <c r="TOY16" s="841"/>
      <c r="TOZ16" s="841"/>
      <c r="TPA16" s="841"/>
      <c r="TPB16" s="841"/>
      <c r="TPC16" s="841"/>
      <c r="TPD16" s="841"/>
      <c r="TPE16" s="841"/>
      <c r="TPF16" s="841"/>
      <c r="TPG16" s="841"/>
      <c r="TPH16" s="841"/>
      <c r="TPI16" s="841"/>
      <c r="TPJ16" s="841"/>
      <c r="TPK16" s="841"/>
      <c r="TPL16" s="841"/>
      <c r="TPM16" s="841"/>
      <c r="TPN16" s="841"/>
      <c r="TPO16" s="841"/>
      <c r="TPP16" s="841"/>
      <c r="TPQ16" s="841"/>
      <c r="TPR16" s="841"/>
      <c r="TPS16" s="841"/>
      <c r="TPT16" s="841"/>
      <c r="TPU16" s="841"/>
      <c r="TPV16" s="841"/>
      <c r="TPW16" s="841"/>
      <c r="TPX16" s="841"/>
      <c r="TPY16" s="841"/>
      <c r="TPZ16" s="841"/>
      <c r="TQA16" s="841"/>
      <c r="TQB16" s="841"/>
      <c r="TQC16" s="841"/>
      <c r="TQD16" s="841"/>
      <c r="TQE16" s="841"/>
      <c r="TQF16" s="841"/>
      <c r="TQG16" s="841"/>
      <c r="TQH16" s="841"/>
      <c r="TQI16" s="841"/>
      <c r="TQJ16" s="841"/>
      <c r="TQK16" s="841"/>
      <c r="TQL16" s="841"/>
      <c r="TQM16" s="841"/>
      <c r="TQN16" s="841"/>
      <c r="TQO16" s="841"/>
      <c r="TQP16" s="841"/>
      <c r="TQQ16" s="841"/>
      <c r="TQR16" s="841"/>
      <c r="TQS16" s="841"/>
      <c r="TQT16" s="841"/>
      <c r="TQU16" s="841"/>
      <c r="TQV16" s="841"/>
      <c r="TQW16" s="841"/>
      <c r="TQX16" s="841"/>
      <c r="TQY16" s="841"/>
      <c r="TQZ16" s="841"/>
      <c r="TRA16" s="841"/>
      <c r="TRB16" s="841"/>
      <c r="TRC16" s="841"/>
      <c r="TRD16" s="841"/>
      <c r="TRE16" s="841"/>
      <c r="TRF16" s="841"/>
      <c r="TRG16" s="841"/>
      <c r="TRH16" s="841"/>
      <c r="TRI16" s="841"/>
      <c r="TRJ16" s="841"/>
      <c r="TRK16" s="841"/>
      <c r="TRL16" s="841"/>
      <c r="TRM16" s="841"/>
      <c r="TRN16" s="841"/>
      <c r="TRO16" s="841"/>
      <c r="TRP16" s="841"/>
      <c r="TRQ16" s="841"/>
      <c r="TRR16" s="841"/>
      <c r="TRS16" s="841"/>
      <c r="TRT16" s="841"/>
      <c r="TRU16" s="841"/>
      <c r="TRV16" s="841"/>
      <c r="TRW16" s="841"/>
      <c r="TRX16" s="841"/>
      <c r="TRY16" s="841"/>
      <c r="TRZ16" s="841"/>
      <c r="TSA16" s="841"/>
      <c r="TSB16" s="841"/>
      <c r="TSC16" s="841"/>
      <c r="TSD16" s="841"/>
      <c r="TSE16" s="841"/>
      <c r="TSF16" s="841"/>
      <c r="TSG16" s="841"/>
      <c r="TSH16" s="841"/>
      <c r="TSI16" s="841"/>
      <c r="TSJ16" s="841"/>
      <c r="TSK16" s="841"/>
      <c r="TSL16" s="841"/>
      <c r="TSM16" s="841"/>
      <c r="TSN16" s="841"/>
      <c r="TSO16" s="841"/>
      <c r="TSP16" s="841"/>
      <c r="TSQ16" s="841"/>
      <c r="TSR16" s="841"/>
      <c r="TSS16" s="841"/>
      <c r="TST16" s="841"/>
      <c r="TSU16" s="841"/>
      <c r="TSV16" s="841"/>
      <c r="TSW16" s="841"/>
      <c r="TSX16" s="841"/>
      <c r="TSY16" s="841"/>
      <c r="TSZ16" s="841"/>
      <c r="TTA16" s="841"/>
      <c r="TTB16" s="841"/>
      <c r="TTC16" s="841"/>
      <c r="TTD16" s="841"/>
      <c r="TTE16" s="841"/>
      <c r="TTF16" s="841"/>
      <c r="TTG16" s="841"/>
      <c r="TTH16" s="841"/>
      <c r="TTI16" s="841"/>
      <c r="TTJ16" s="841"/>
      <c r="TTK16" s="841"/>
      <c r="TTL16" s="841"/>
      <c r="TTM16" s="841"/>
      <c r="TTN16" s="841"/>
      <c r="TTO16" s="841"/>
      <c r="TTP16" s="841"/>
      <c r="TTQ16" s="841"/>
      <c r="TTR16" s="841"/>
      <c r="TTS16" s="841"/>
      <c r="TTT16" s="841"/>
      <c r="TTU16" s="841"/>
      <c r="TTV16" s="841"/>
      <c r="TTW16" s="841"/>
      <c r="TTX16" s="841"/>
      <c r="TTY16" s="841"/>
      <c r="TTZ16" s="841"/>
      <c r="TUA16" s="841"/>
      <c r="TUB16" s="841"/>
      <c r="TUC16" s="841"/>
      <c r="TUD16" s="841"/>
      <c r="TUE16" s="841"/>
      <c r="TUF16" s="841"/>
      <c r="TUG16" s="841"/>
      <c r="TUH16" s="841"/>
      <c r="TUI16" s="841"/>
      <c r="TUJ16" s="841"/>
      <c r="TUK16" s="841"/>
      <c r="TUL16" s="841"/>
      <c r="TUM16" s="841"/>
      <c r="TUN16" s="841"/>
      <c r="TUO16" s="841"/>
      <c r="TUP16" s="841"/>
      <c r="TUQ16" s="841"/>
      <c r="TUR16" s="841"/>
      <c r="TUS16" s="841"/>
      <c r="TUT16" s="841"/>
      <c r="TUU16" s="841"/>
      <c r="TUV16" s="841"/>
      <c r="TUW16" s="841"/>
      <c r="TUX16" s="841"/>
      <c r="TUY16" s="841"/>
      <c r="TUZ16" s="841"/>
      <c r="TVA16" s="841"/>
      <c r="TVB16" s="841"/>
      <c r="TVC16" s="841"/>
      <c r="TVD16" s="841"/>
      <c r="TVE16" s="841"/>
      <c r="TVF16" s="841"/>
      <c r="TVG16" s="841"/>
      <c r="TVH16" s="841"/>
      <c r="TVI16" s="841"/>
      <c r="TVJ16" s="841"/>
      <c r="TVK16" s="841"/>
      <c r="TVL16" s="841"/>
      <c r="TVM16" s="841"/>
      <c r="TVN16" s="841"/>
      <c r="TVO16" s="841"/>
      <c r="TVP16" s="841"/>
      <c r="TVQ16" s="841"/>
      <c r="TVR16" s="841"/>
      <c r="TVS16" s="841"/>
      <c r="TVT16" s="841"/>
      <c r="TVU16" s="841"/>
      <c r="TVV16" s="841"/>
      <c r="TVW16" s="841"/>
      <c r="TVX16" s="841"/>
      <c r="TVY16" s="841"/>
      <c r="TVZ16" s="841"/>
      <c r="TWA16" s="841"/>
      <c r="TWB16" s="841"/>
      <c r="TWC16" s="841"/>
      <c r="TWD16" s="841"/>
      <c r="TWE16" s="841"/>
      <c r="TWF16" s="841"/>
      <c r="TWG16" s="841"/>
      <c r="TWH16" s="841"/>
      <c r="TWI16" s="841"/>
      <c r="TWJ16" s="841"/>
      <c r="TWK16" s="841"/>
      <c r="TWL16" s="841"/>
      <c r="TWM16" s="841"/>
      <c r="TWN16" s="841"/>
      <c r="TWO16" s="841"/>
      <c r="TWP16" s="841"/>
      <c r="TWQ16" s="841"/>
      <c r="TWR16" s="841"/>
      <c r="TWS16" s="841"/>
      <c r="TWT16" s="841"/>
      <c r="TWU16" s="841"/>
      <c r="TWV16" s="841"/>
      <c r="TWW16" s="841"/>
      <c r="TWX16" s="841"/>
      <c r="TWY16" s="841"/>
      <c r="TWZ16" s="841"/>
      <c r="TXA16" s="841"/>
      <c r="TXB16" s="841"/>
      <c r="TXC16" s="841"/>
      <c r="TXD16" s="841"/>
      <c r="TXE16" s="841"/>
      <c r="TXF16" s="841"/>
      <c r="TXG16" s="841"/>
      <c r="TXH16" s="841"/>
      <c r="TXI16" s="841"/>
      <c r="TXJ16" s="841"/>
      <c r="TXK16" s="841"/>
      <c r="TXL16" s="841"/>
      <c r="TXM16" s="841"/>
      <c r="TXN16" s="841"/>
      <c r="TXO16" s="841"/>
      <c r="TXP16" s="841"/>
      <c r="TXQ16" s="841"/>
      <c r="TXR16" s="841"/>
      <c r="TXS16" s="841"/>
      <c r="TXT16" s="841"/>
      <c r="TXU16" s="841"/>
      <c r="TXV16" s="841"/>
      <c r="TXW16" s="841"/>
      <c r="TXX16" s="841"/>
      <c r="TXY16" s="841"/>
      <c r="TXZ16" s="841"/>
      <c r="TYA16" s="841"/>
      <c r="TYB16" s="841"/>
      <c r="TYC16" s="841"/>
      <c r="TYD16" s="841"/>
      <c r="TYE16" s="841"/>
      <c r="TYF16" s="841"/>
      <c r="TYG16" s="841"/>
      <c r="TYH16" s="841"/>
      <c r="TYI16" s="841"/>
      <c r="TYJ16" s="841"/>
      <c r="TYK16" s="841"/>
      <c r="TYL16" s="841"/>
      <c r="TYM16" s="841"/>
      <c r="TYN16" s="841"/>
      <c r="TYO16" s="841"/>
      <c r="TYP16" s="841"/>
      <c r="TYQ16" s="841"/>
      <c r="TYR16" s="841"/>
      <c r="TYS16" s="841"/>
      <c r="TYT16" s="841"/>
      <c r="TYU16" s="841"/>
      <c r="TYV16" s="841"/>
      <c r="TYW16" s="841"/>
      <c r="TYX16" s="841"/>
      <c r="TYY16" s="841"/>
      <c r="TYZ16" s="841"/>
      <c r="TZA16" s="841"/>
      <c r="TZB16" s="841"/>
      <c r="TZC16" s="841"/>
      <c r="TZD16" s="841"/>
      <c r="TZE16" s="841"/>
      <c r="TZF16" s="841"/>
      <c r="TZG16" s="841"/>
      <c r="TZH16" s="841"/>
      <c r="TZI16" s="841"/>
      <c r="TZJ16" s="841"/>
      <c r="TZK16" s="841"/>
      <c r="TZL16" s="841"/>
      <c r="TZM16" s="841"/>
      <c r="TZN16" s="841"/>
      <c r="TZO16" s="841"/>
      <c r="TZP16" s="841"/>
      <c r="TZQ16" s="841"/>
      <c r="TZR16" s="841"/>
      <c r="TZS16" s="841"/>
      <c r="TZT16" s="841"/>
      <c r="TZU16" s="841"/>
      <c r="TZV16" s="841"/>
      <c r="TZW16" s="841"/>
      <c r="TZX16" s="841"/>
      <c r="TZY16" s="841"/>
      <c r="TZZ16" s="841"/>
      <c r="UAA16" s="841"/>
      <c r="UAB16" s="841"/>
      <c r="UAC16" s="841"/>
      <c r="UAD16" s="841"/>
      <c r="UAE16" s="841"/>
      <c r="UAF16" s="841"/>
      <c r="UAG16" s="841"/>
      <c r="UAH16" s="841"/>
      <c r="UAI16" s="841"/>
      <c r="UAJ16" s="841"/>
      <c r="UAK16" s="841"/>
      <c r="UAL16" s="841"/>
      <c r="UAM16" s="841"/>
      <c r="UAN16" s="841"/>
      <c r="UAO16" s="841"/>
      <c r="UAP16" s="841"/>
      <c r="UAQ16" s="841"/>
      <c r="UAR16" s="841"/>
      <c r="UAS16" s="841"/>
      <c r="UAT16" s="841"/>
      <c r="UAU16" s="841"/>
      <c r="UAV16" s="841"/>
      <c r="UAW16" s="841"/>
      <c r="UAX16" s="841"/>
      <c r="UAY16" s="841"/>
      <c r="UAZ16" s="841"/>
      <c r="UBA16" s="841"/>
      <c r="UBB16" s="841"/>
      <c r="UBC16" s="841"/>
      <c r="UBD16" s="841"/>
      <c r="UBE16" s="841"/>
      <c r="UBF16" s="841"/>
      <c r="UBG16" s="841"/>
      <c r="UBH16" s="841"/>
      <c r="UBI16" s="841"/>
      <c r="UBJ16" s="841"/>
      <c r="UBK16" s="841"/>
      <c r="UBL16" s="841"/>
      <c r="UBM16" s="841"/>
      <c r="UBN16" s="841"/>
      <c r="UBO16" s="841"/>
      <c r="UBP16" s="841"/>
      <c r="UBQ16" s="841"/>
      <c r="UBR16" s="841"/>
      <c r="UBS16" s="841"/>
      <c r="UBT16" s="841"/>
      <c r="UBU16" s="841"/>
      <c r="UBV16" s="841"/>
      <c r="UBW16" s="841"/>
      <c r="UBX16" s="841"/>
      <c r="UBY16" s="841"/>
      <c r="UBZ16" s="841"/>
      <c r="UCA16" s="841"/>
      <c r="UCB16" s="841"/>
      <c r="UCC16" s="841"/>
      <c r="UCD16" s="841"/>
      <c r="UCE16" s="841"/>
      <c r="UCF16" s="841"/>
      <c r="UCG16" s="841"/>
      <c r="UCH16" s="841"/>
      <c r="UCI16" s="841"/>
      <c r="UCJ16" s="841"/>
      <c r="UCK16" s="841"/>
      <c r="UCL16" s="841"/>
      <c r="UCM16" s="841"/>
      <c r="UCN16" s="841"/>
      <c r="UCO16" s="841"/>
      <c r="UCP16" s="841"/>
      <c r="UCQ16" s="841"/>
      <c r="UCR16" s="841"/>
      <c r="UCS16" s="841"/>
      <c r="UCT16" s="841"/>
      <c r="UCU16" s="841"/>
      <c r="UCV16" s="841"/>
      <c r="UCW16" s="841"/>
      <c r="UCX16" s="841"/>
      <c r="UCY16" s="841"/>
      <c r="UCZ16" s="841"/>
      <c r="UDA16" s="841"/>
      <c r="UDB16" s="841"/>
      <c r="UDC16" s="841"/>
      <c r="UDD16" s="841"/>
      <c r="UDE16" s="841"/>
      <c r="UDF16" s="841"/>
      <c r="UDG16" s="841"/>
      <c r="UDH16" s="841"/>
      <c r="UDI16" s="841"/>
      <c r="UDJ16" s="841"/>
      <c r="UDK16" s="841"/>
      <c r="UDL16" s="841"/>
      <c r="UDM16" s="841"/>
      <c r="UDN16" s="841"/>
      <c r="UDO16" s="841"/>
      <c r="UDP16" s="841"/>
      <c r="UDQ16" s="841"/>
      <c r="UDR16" s="841"/>
      <c r="UDS16" s="841"/>
      <c r="UDT16" s="841"/>
      <c r="UDU16" s="841"/>
      <c r="UDV16" s="841"/>
      <c r="UDW16" s="841"/>
      <c r="UDX16" s="841"/>
      <c r="UDY16" s="841"/>
      <c r="UDZ16" s="841"/>
      <c r="UEA16" s="841"/>
      <c r="UEB16" s="841"/>
      <c r="UEC16" s="841"/>
      <c r="UED16" s="841"/>
      <c r="UEE16" s="841"/>
      <c r="UEF16" s="841"/>
      <c r="UEG16" s="841"/>
      <c r="UEH16" s="841"/>
      <c r="UEI16" s="841"/>
      <c r="UEJ16" s="841"/>
      <c r="UEK16" s="841"/>
      <c r="UEL16" s="841"/>
      <c r="UEM16" s="841"/>
      <c r="UEN16" s="841"/>
      <c r="UEO16" s="841"/>
      <c r="UEP16" s="841"/>
      <c r="UEQ16" s="841"/>
      <c r="UER16" s="841"/>
      <c r="UES16" s="841"/>
      <c r="UET16" s="841"/>
      <c r="UEU16" s="841"/>
      <c r="UEV16" s="841"/>
      <c r="UEW16" s="841"/>
      <c r="UEX16" s="841"/>
      <c r="UEY16" s="841"/>
      <c r="UEZ16" s="841"/>
      <c r="UFA16" s="841"/>
      <c r="UFB16" s="841"/>
      <c r="UFC16" s="841"/>
      <c r="UFD16" s="841"/>
      <c r="UFE16" s="841"/>
      <c r="UFF16" s="841"/>
      <c r="UFG16" s="841"/>
      <c r="UFH16" s="841"/>
      <c r="UFI16" s="841"/>
      <c r="UFJ16" s="841"/>
      <c r="UFK16" s="841"/>
      <c r="UFL16" s="841"/>
      <c r="UFM16" s="841"/>
      <c r="UFN16" s="841"/>
      <c r="UFO16" s="841"/>
      <c r="UFP16" s="841"/>
      <c r="UFQ16" s="841"/>
      <c r="UFR16" s="841"/>
      <c r="UFS16" s="841"/>
      <c r="UFT16" s="841"/>
      <c r="UFU16" s="841"/>
      <c r="UFV16" s="841"/>
      <c r="UFW16" s="841"/>
      <c r="UFX16" s="841"/>
      <c r="UFY16" s="841"/>
      <c r="UFZ16" s="841"/>
      <c r="UGA16" s="841"/>
      <c r="UGB16" s="841"/>
      <c r="UGC16" s="841"/>
      <c r="UGD16" s="841"/>
      <c r="UGE16" s="841"/>
      <c r="UGF16" s="841"/>
      <c r="UGG16" s="841"/>
      <c r="UGH16" s="841"/>
      <c r="UGI16" s="841"/>
      <c r="UGJ16" s="841"/>
      <c r="UGK16" s="841"/>
      <c r="UGL16" s="841"/>
      <c r="UGM16" s="841"/>
      <c r="UGN16" s="841"/>
      <c r="UGO16" s="841"/>
      <c r="UGP16" s="841"/>
      <c r="UGQ16" s="841"/>
      <c r="UGR16" s="841"/>
      <c r="UGS16" s="841"/>
      <c r="UGT16" s="841"/>
      <c r="UGU16" s="841"/>
      <c r="UGV16" s="841"/>
      <c r="UGW16" s="841"/>
      <c r="UGX16" s="841"/>
      <c r="UGY16" s="841"/>
      <c r="UGZ16" s="841"/>
      <c r="UHA16" s="841"/>
      <c r="UHB16" s="841"/>
      <c r="UHC16" s="841"/>
      <c r="UHD16" s="841"/>
      <c r="UHE16" s="841"/>
      <c r="UHF16" s="841"/>
      <c r="UHG16" s="841"/>
      <c r="UHH16" s="841"/>
      <c r="UHI16" s="841"/>
      <c r="UHJ16" s="841"/>
      <c r="UHK16" s="841"/>
      <c r="UHL16" s="841"/>
      <c r="UHM16" s="841"/>
      <c r="UHN16" s="841"/>
      <c r="UHO16" s="841"/>
      <c r="UHP16" s="841"/>
      <c r="UHQ16" s="841"/>
      <c r="UHR16" s="841"/>
      <c r="UHS16" s="841"/>
      <c r="UHT16" s="841"/>
      <c r="UHU16" s="841"/>
      <c r="UHV16" s="841"/>
      <c r="UHW16" s="841"/>
      <c r="UHX16" s="841"/>
      <c r="UHY16" s="841"/>
      <c r="UHZ16" s="841"/>
      <c r="UIA16" s="841"/>
      <c r="UIB16" s="841"/>
      <c r="UIC16" s="841"/>
      <c r="UID16" s="841"/>
      <c r="UIE16" s="841"/>
      <c r="UIF16" s="841"/>
      <c r="UIG16" s="841"/>
      <c r="UIH16" s="841"/>
      <c r="UII16" s="841"/>
      <c r="UIJ16" s="841"/>
      <c r="UIK16" s="841"/>
      <c r="UIL16" s="841"/>
      <c r="UIM16" s="841"/>
      <c r="UIN16" s="841"/>
      <c r="UIO16" s="841"/>
      <c r="UIP16" s="841"/>
      <c r="UIQ16" s="841"/>
      <c r="UIR16" s="841"/>
      <c r="UIS16" s="841"/>
      <c r="UIT16" s="841"/>
      <c r="UIU16" s="841"/>
      <c r="UIV16" s="841"/>
      <c r="UIW16" s="841"/>
      <c r="UIX16" s="841"/>
      <c r="UIY16" s="841"/>
      <c r="UIZ16" s="841"/>
      <c r="UJA16" s="841"/>
      <c r="UJB16" s="841"/>
      <c r="UJC16" s="841"/>
      <c r="UJD16" s="841"/>
      <c r="UJE16" s="841"/>
      <c r="UJF16" s="841"/>
      <c r="UJG16" s="841"/>
      <c r="UJH16" s="841"/>
      <c r="UJI16" s="841"/>
      <c r="UJJ16" s="841"/>
      <c r="UJK16" s="841"/>
      <c r="UJL16" s="841"/>
      <c r="UJM16" s="841"/>
      <c r="UJN16" s="841"/>
      <c r="UJO16" s="841"/>
      <c r="UJP16" s="841"/>
      <c r="UJQ16" s="841"/>
      <c r="UJR16" s="841"/>
      <c r="UJS16" s="841"/>
      <c r="UJT16" s="841"/>
      <c r="UJU16" s="841"/>
      <c r="UJV16" s="841"/>
      <c r="UJW16" s="841"/>
      <c r="UJX16" s="841"/>
      <c r="UJY16" s="841"/>
      <c r="UJZ16" s="841"/>
      <c r="UKA16" s="841"/>
      <c r="UKB16" s="841"/>
      <c r="UKC16" s="841"/>
      <c r="UKD16" s="841"/>
      <c r="UKE16" s="841"/>
      <c r="UKF16" s="841"/>
      <c r="UKG16" s="841"/>
      <c r="UKH16" s="841"/>
      <c r="UKI16" s="841"/>
      <c r="UKJ16" s="841"/>
      <c r="UKK16" s="841"/>
      <c r="UKL16" s="841"/>
      <c r="UKM16" s="841"/>
      <c r="UKN16" s="841"/>
      <c r="UKO16" s="841"/>
      <c r="UKP16" s="841"/>
      <c r="UKQ16" s="841"/>
      <c r="UKR16" s="841"/>
      <c r="UKS16" s="841"/>
      <c r="UKT16" s="841"/>
      <c r="UKU16" s="841"/>
      <c r="UKV16" s="841"/>
      <c r="UKW16" s="841"/>
      <c r="UKX16" s="841"/>
      <c r="UKY16" s="841"/>
      <c r="UKZ16" s="841"/>
      <c r="ULA16" s="841"/>
      <c r="ULB16" s="841"/>
      <c r="ULC16" s="841"/>
      <c r="ULD16" s="841"/>
      <c r="ULE16" s="841"/>
      <c r="ULF16" s="841"/>
      <c r="ULG16" s="841"/>
      <c r="ULH16" s="841"/>
      <c r="ULI16" s="841"/>
      <c r="ULJ16" s="841"/>
      <c r="ULK16" s="841"/>
      <c r="ULL16" s="841"/>
      <c r="ULM16" s="841"/>
      <c r="ULN16" s="841"/>
      <c r="ULO16" s="841"/>
      <c r="ULP16" s="841"/>
      <c r="ULQ16" s="841"/>
      <c r="ULR16" s="841"/>
      <c r="ULS16" s="841"/>
      <c r="ULT16" s="841"/>
      <c r="ULU16" s="841"/>
      <c r="ULV16" s="841"/>
      <c r="ULW16" s="841"/>
      <c r="ULX16" s="841"/>
      <c r="ULY16" s="841"/>
      <c r="ULZ16" s="841"/>
      <c r="UMA16" s="841"/>
      <c r="UMB16" s="841"/>
      <c r="UMC16" s="841"/>
      <c r="UMD16" s="841"/>
      <c r="UME16" s="841"/>
      <c r="UMF16" s="841"/>
      <c r="UMG16" s="841"/>
      <c r="UMH16" s="841"/>
      <c r="UMI16" s="841"/>
      <c r="UMJ16" s="841"/>
      <c r="UMK16" s="841"/>
      <c r="UML16" s="841"/>
      <c r="UMM16" s="841"/>
      <c r="UMN16" s="841"/>
      <c r="UMO16" s="841"/>
      <c r="UMP16" s="841"/>
      <c r="UMQ16" s="841"/>
      <c r="UMR16" s="841"/>
      <c r="UMS16" s="841"/>
      <c r="UMT16" s="841"/>
      <c r="UMU16" s="841"/>
      <c r="UMV16" s="841"/>
      <c r="UMW16" s="841"/>
      <c r="UMX16" s="841"/>
      <c r="UMY16" s="841"/>
      <c r="UMZ16" s="841"/>
      <c r="UNA16" s="841"/>
      <c r="UNB16" s="841"/>
      <c r="UNC16" s="841"/>
      <c r="UND16" s="841"/>
      <c r="UNE16" s="841"/>
      <c r="UNF16" s="841"/>
      <c r="UNG16" s="841"/>
      <c r="UNH16" s="841"/>
      <c r="UNI16" s="841"/>
      <c r="UNJ16" s="841"/>
      <c r="UNK16" s="841"/>
      <c r="UNL16" s="841"/>
      <c r="UNM16" s="841"/>
      <c r="UNN16" s="841"/>
      <c r="UNO16" s="841"/>
      <c r="UNP16" s="841"/>
      <c r="UNQ16" s="841"/>
      <c r="UNR16" s="841"/>
      <c r="UNS16" s="841"/>
      <c r="UNT16" s="841"/>
      <c r="UNU16" s="841"/>
      <c r="UNV16" s="841"/>
      <c r="UNW16" s="841"/>
      <c r="UNX16" s="841"/>
      <c r="UNY16" s="841"/>
      <c r="UNZ16" s="841"/>
      <c r="UOA16" s="841"/>
      <c r="UOB16" s="841"/>
      <c r="UOC16" s="841"/>
      <c r="UOD16" s="841"/>
      <c r="UOE16" s="841"/>
      <c r="UOF16" s="841"/>
      <c r="UOG16" s="841"/>
      <c r="UOH16" s="841"/>
      <c r="UOI16" s="841"/>
      <c r="UOJ16" s="841"/>
      <c r="UOK16" s="841"/>
      <c r="UOL16" s="841"/>
      <c r="UOM16" s="841"/>
      <c r="UON16" s="841"/>
      <c r="UOO16" s="841"/>
      <c r="UOP16" s="841"/>
      <c r="UOQ16" s="841"/>
      <c r="UOR16" s="841"/>
      <c r="UOS16" s="841"/>
      <c r="UOT16" s="841"/>
      <c r="UOU16" s="841"/>
      <c r="UOV16" s="841"/>
      <c r="UOW16" s="841"/>
      <c r="UOX16" s="841"/>
      <c r="UOY16" s="841"/>
      <c r="UOZ16" s="841"/>
      <c r="UPA16" s="841"/>
      <c r="UPB16" s="841"/>
      <c r="UPC16" s="841"/>
      <c r="UPD16" s="841"/>
      <c r="UPE16" s="841"/>
      <c r="UPF16" s="841"/>
      <c r="UPG16" s="841"/>
      <c r="UPH16" s="841"/>
      <c r="UPI16" s="841"/>
      <c r="UPJ16" s="841"/>
      <c r="UPK16" s="841"/>
      <c r="UPL16" s="841"/>
      <c r="UPM16" s="841"/>
      <c r="UPN16" s="841"/>
      <c r="UPO16" s="841"/>
      <c r="UPP16" s="841"/>
      <c r="UPQ16" s="841"/>
      <c r="UPR16" s="841"/>
      <c r="UPS16" s="841"/>
      <c r="UPT16" s="841"/>
      <c r="UPU16" s="841"/>
      <c r="UPV16" s="841"/>
      <c r="UPW16" s="841"/>
      <c r="UPX16" s="841"/>
      <c r="UPY16" s="841"/>
      <c r="UPZ16" s="841"/>
      <c r="UQA16" s="841"/>
      <c r="UQB16" s="841"/>
      <c r="UQC16" s="841"/>
      <c r="UQD16" s="841"/>
      <c r="UQE16" s="841"/>
      <c r="UQF16" s="841"/>
      <c r="UQG16" s="841"/>
      <c r="UQH16" s="841"/>
      <c r="UQI16" s="841"/>
      <c r="UQJ16" s="841"/>
      <c r="UQK16" s="841"/>
      <c r="UQL16" s="841"/>
      <c r="UQM16" s="841"/>
      <c r="UQN16" s="841"/>
      <c r="UQO16" s="841"/>
      <c r="UQP16" s="841"/>
      <c r="UQQ16" s="841"/>
      <c r="UQR16" s="841"/>
      <c r="UQS16" s="841"/>
      <c r="UQT16" s="841"/>
      <c r="UQU16" s="841"/>
      <c r="UQV16" s="841"/>
      <c r="UQW16" s="841"/>
      <c r="UQX16" s="841"/>
      <c r="UQY16" s="841"/>
      <c r="UQZ16" s="841"/>
      <c r="URA16" s="841"/>
      <c r="URB16" s="841"/>
      <c r="URC16" s="841"/>
      <c r="URD16" s="841"/>
      <c r="URE16" s="841"/>
      <c r="URF16" s="841"/>
      <c r="URG16" s="841"/>
      <c r="URH16" s="841"/>
      <c r="URI16" s="841"/>
      <c r="URJ16" s="841"/>
      <c r="URK16" s="841"/>
      <c r="URL16" s="841"/>
      <c r="URM16" s="841"/>
      <c r="URN16" s="841"/>
      <c r="URO16" s="841"/>
      <c r="URP16" s="841"/>
      <c r="URQ16" s="841"/>
      <c r="URR16" s="841"/>
      <c r="URS16" s="841"/>
      <c r="URT16" s="841"/>
      <c r="URU16" s="841"/>
      <c r="URV16" s="841"/>
      <c r="URW16" s="841"/>
      <c r="URX16" s="841"/>
      <c r="URY16" s="841"/>
      <c r="URZ16" s="841"/>
      <c r="USA16" s="841"/>
      <c r="USB16" s="841"/>
      <c r="USC16" s="841"/>
      <c r="USD16" s="841"/>
      <c r="USE16" s="841"/>
      <c r="USF16" s="841"/>
      <c r="USG16" s="841"/>
      <c r="USH16" s="841"/>
      <c r="USI16" s="841"/>
      <c r="USJ16" s="841"/>
      <c r="USK16" s="841"/>
      <c r="USL16" s="841"/>
      <c r="USM16" s="841"/>
      <c r="USN16" s="841"/>
      <c r="USO16" s="841"/>
      <c r="USP16" s="841"/>
      <c r="USQ16" s="841"/>
      <c r="USR16" s="841"/>
      <c r="USS16" s="841"/>
      <c r="UST16" s="841"/>
      <c r="USU16" s="841"/>
      <c r="USV16" s="841"/>
      <c r="USW16" s="841"/>
      <c r="USX16" s="841"/>
      <c r="USY16" s="841"/>
      <c r="USZ16" s="841"/>
      <c r="UTA16" s="841"/>
      <c r="UTB16" s="841"/>
      <c r="UTC16" s="841"/>
      <c r="UTD16" s="841"/>
      <c r="UTE16" s="841"/>
      <c r="UTF16" s="841"/>
      <c r="UTG16" s="841"/>
      <c r="UTH16" s="841"/>
      <c r="UTI16" s="841"/>
      <c r="UTJ16" s="841"/>
      <c r="UTK16" s="841"/>
      <c r="UTL16" s="841"/>
      <c r="UTM16" s="841"/>
      <c r="UTN16" s="841"/>
      <c r="UTO16" s="841"/>
      <c r="UTP16" s="841"/>
      <c r="UTQ16" s="841"/>
      <c r="UTR16" s="841"/>
      <c r="UTS16" s="841"/>
      <c r="UTT16" s="841"/>
      <c r="UTU16" s="841"/>
      <c r="UTV16" s="841"/>
      <c r="UTW16" s="841"/>
      <c r="UTX16" s="841"/>
      <c r="UTY16" s="841"/>
      <c r="UTZ16" s="841"/>
      <c r="UUA16" s="841"/>
      <c r="UUB16" s="841"/>
      <c r="UUC16" s="841"/>
      <c r="UUD16" s="841"/>
      <c r="UUE16" s="841"/>
      <c r="UUF16" s="841"/>
      <c r="UUG16" s="841"/>
      <c r="UUH16" s="841"/>
      <c r="UUI16" s="841"/>
      <c r="UUJ16" s="841"/>
      <c r="UUK16" s="841"/>
      <c r="UUL16" s="841"/>
      <c r="UUM16" s="841"/>
      <c r="UUN16" s="841"/>
      <c r="UUO16" s="841"/>
      <c r="UUP16" s="841"/>
      <c r="UUQ16" s="841"/>
      <c r="UUR16" s="841"/>
      <c r="UUS16" s="841"/>
      <c r="UUT16" s="841"/>
      <c r="UUU16" s="841"/>
      <c r="UUV16" s="841"/>
      <c r="UUW16" s="841"/>
      <c r="UUX16" s="841"/>
      <c r="UUY16" s="841"/>
      <c r="UUZ16" s="841"/>
      <c r="UVA16" s="841"/>
      <c r="UVB16" s="841"/>
      <c r="UVC16" s="841"/>
      <c r="UVD16" s="841"/>
      <c r="UVE16" s="841"/>
      <c r="UVF16" s="841"/>
      <c r="UVG16" s="841"/>
      <c r="UVH16" s="841"/>
      <c r="UVI16" s="841"/>
      <c r="UVJ16" s="841"/>
      <c r="UVK16" s="841"/>
      <c r="UVL16" s="841"/>
      <c r="UVM16" s="841"/>
      <c r="UVN16" s="841"/>
      <c r="UVO16" s="841"/>
      <c r="UVP16" s="841"/>
      <c r="UVQ16" s="841"/>
      <c r="UVR16" s="841"/>
      <c r="UVS16" s="841"/>
      <c r="UVT16" s="841"/>
      <c r="UVU16" s="841"/>
      <c r="UVV16" s="841"/>
      <c r="UVW16" s="841"/>
      <c r="UVX16" s="841"/>
      <c r="UVY16" s="841"/>
      <c r="UVZ16" s="841"/>
      <c r="UWA16" s="841"/>
      <c r="UWB16" s="841"/>
      <c r="UWC16" s="841"/>
      <c r="UWD16" s="841"/>
      <c r="UWE16" s="841"/>
      <c r="UWF16" s="841"/>
      <c r="UWG16" s="841"/>
      <c r="UWH16" s="841"/>
      <c r="UWI16" s="841"/>
      <c r="UWJ16" s="841"/>
      <c r="UWK16" s="841"/>
      <c r="UWL16" s="841"/>
      <c r="UWM16" s="841"/>
      <c r="UWN16" s="841"/>
      <c r="UWO16" s="841"/>
      <c r="UWP16" s="841"/>
      <c r="UWQ16" s="841"/>
      <c r="UWR16" s="841"/>
      <c r="UWS16" s="841"/>
      <c r="UWT16" s="841"/>
      <c r="UWU16" s="841"/>
      <c r="UWV16" s="841"/>
      <c r="UWW16" s="841"/>
      <c r="UWX16" s="841"/>
      <c r="UWY16" s="841"/>
      <c r="UWZ16" s="841"/>
      <c r="UXA16" s="841"/>
      <c r="UXB16" s="841"/>
      <c r="UXC16" s="841"/>
      <c r="UXD16" s="841"/>
      <c r="UXE16" s="841"/>
      <c r="UXF16" s="841"/>
      <c r="UXG16" s="841"/>
      <c r="UXH16" s="841"/>
      <c r="UXI16" s="841"/>
      <c r="UXJ16" s="841"/>
      <c r="UXK16" s="841"/>
      <c r="UXL16" s="841"/>
      <c r="UXM16" s="841"/>
      <c r="UXN16" s="841"/>
      <c r="UXO16" s="841"/>
      <c r="UXP16" s="841"/>
      <c r="UXQ16" s="841"/>
      <c r="UXR16" s="841"/>
      <c r="UXS16" s="841"/>
      <c r="UXT16" s="841"/>
      <c r="UXU16" s="841"/>
      <c r="UXV16" s="841"/>
      <c r="UXW16" s="841"/>
      <c r="UXX16" s="841"/>
      <c r="UXY16" s="841"/>
      <c r="UXZ16" s="841"/>
      <c r="UYA16" s="841"/>
      <c r="UYB16" s="841"/>
      <c r="UYC16" s="841"/>
      <c r="UYD16" s="841"/>
      <c r="UYE16" s="841"/>
      <c r="UYF16" s="841"/>
      <c r="UYG16" s="841"/>
      <c r="UYH16" s="841"/>
      <c r="UYI16" s="841"/>
      <c r="UYJ16" s="841"/>
      <c r="UYK16" s="841"/>
      <c r="UYL16" s="841"/>
      <c r="UYM16" s="841"/>
      <c r="UYN16" s="841"/>
      <c r="UYO16" s="841"/>
      <c r="UYP16" s="841"/>
      <c r="UYQ16" s="841"/>
      <c r="UYR16" s="841"/>
      <c r="UYS16" s="841"/>
      <c r="UYT16" s="841"/>
      <c r="UYU16" s="841"/>
      <c r="UYV16" s="841"/>
      <c r="UYW16" s="841"/>
      <c r="UYX16" s="841"/>
      <c r="UYY16" s="841"/>
      <c r="UYZ16" s="841"/>
      <c r="UZA16" s="841"/>
      <c r="UZB16" s="841"/>
      <c r="UZC16" s="841"/>
      <c r="UZD16" s="841"/>
      <c r="UZE16" s="841"/>
      <c r="UZF16" s="841"/>
      <c r="UZG16" s="841"/>
      <c r="UZH16" s="841"/>
      <c r="UZI16" s="841"/>
      <c r="UZJ16" s="841"/>
      <c r="UZK16" s="841"/>
      <c r="UZL16" s="841"/>
      <c r="UZM16" s="841"/>
      <c r="UZN16" s="841"/>
      <c r="UZO16" s="841"/>
      <c r="UZP16" s="841"/>
      <c r="UZQ16" s="841"/>
      <c r="UZR16" s="841"/>
      <c r="UZS16" s="841"/>
      <c r="UZT16" s="841"/>
      <c r="UZU16" s="841"/>
      <c r="UZV16" s="841"/>
      <c r="UZW16" s="841"/>
      <c r="UZX16" s="841"/>
      <c r="UZY16" s="841"/>
      <c r="UZZ16" s="841"/>
      <c r="VAA16" s="841"/>
      <c r="VAB16" s="841"/>
      <c r="VAC16" s="841"/>
      <c r="VAD16" s="841"/>
      <c r="VAE16" s="841"/>
      <c r="VAF16" s="841"/>
      <c r="VAG16" s="841"/>
      <c r="VAH16" s="841"/>
      <c r="VAI16" s="841"/>
      <c r="VAJ16" s="841"/>
      <c r="VAK16" s="841"/>
      <c r="VAL16" s="841"/>
      <c r="VAM16" s="841"/>
      <c r="VAN16" s="841"/>
      <c r="VAO16" s="841"/>
      <c r="VAP16" s="841"/>
      <c r="VAQ16" s="841"/>
      <c r="VAR16" s="841"/>
      <c r="VAS16" s="841"/>
      <c r="VAT16" s="841"/>
      <c r="VAU16" s="841"/>
      <c r="VAV16" s="841"/>
      <c r="VAW16" s="841"/>
      <c r="VAX16" s="841"/>
      <c r="VAY16" s="841"/>
      <c r="VAZ16" s="841"/>
      <c r="VBA16" s="841"/>
      <c r="VBB16" s="841"/>
      <c r="VBC16" s="841"/>
      <c r="VBD16" s="841"/>
      <c r="VBE16" s="841"/>
      <c r="VBF16" s="841"/>
      <c r="VBG16" s="841"/>
      <c r="VBH16" s="841"/>
      <c r="VBI16" s="841"/>
      <c r="VBJ16" s="841"/>
      <c r="VBK16" s="841"/>
      <c r="VBL16" s="841"/>
      <c r="VBM16" s="841"/>
      <c r="VBN16" s="841"/>
      <c r="VBO16" s="841"/>
      <c r="VBP16" s="841"/>
      <c r="VBQ16" s="841"/>
      <c r="VBR16" s="841"/>
      <c r="VBS16" s="841"/>
      <c r="VBT16" s="841"/>
      <c r="VBU16" s="841"/>
      <c r="VBV16" s="841"/>
      <c r="VBW16" s="841"/>
      <c r="VBX16" s="841"/>
      <c r="VBY16" s="841"/>
      <c r="VBZ16" s="841"/>
      <c r="VCA16" s="841"/>
      <c r="VCB16" s="841"/>
      <c r="VCC16" s="841"/>
      <c r="VCD16" s="841"/>
      <c r="VCE16" s="841"/>
      <c r="VCF16" s="841"/>
      <c r="VCG16" s="841"/>
      <c r="VCH16" s="841"/>
      <c r="VCI16" s="841"/>
      <c r="VCJ16" s="841"/>
      <c r="VCK16" s="841"/>
      <c r="VCL16" s="841"/>
      <c r="VCM16" s="841"/>
      <c r="VCN16" s="841"/>
      <c r="VCO16" s="841"/>
      <c r="VCP16" s="841"/>
      <c r="VCQ16" s="841"/>
      <c r="VCR16" s="841"/>
      <c r="VCS16" s="841"/>
      <c r="VCT16" s="841"/>
      <c r="VCU16" s="841"/>
      <c r="VCV16" s="841"/>
      <c r="VCW16" s="841"/>
      <c r="VCX16" s="841"/>
      <c r="VCY16" s="841"/>
      <c r="VCZ16" s="841"/>
      <c r="VDA16" s="841"/>
      <c r="VDB16" s="841"/>
      <c r="VDC16" s="841"/>
      <c r="VDD16" s="841"/>
      <c r="VDE16" s="841"/>
      <c r="VDF16" s="841"/>
      <c r="VDG16" s="841"/>
      <c r="VDH16" s="841"/>
      <c r="VDI16" s="841"/>
      <c r="VDJ16" s="841"/>
      <c r="VDK16" s="841"/>
      <c r="VDL16" s="841"/>
      <c r="VDM16" s="841"/>
      <c r="VDN16" s="841"/>
      <c r="VDO16" s="841"/>
      <c r="VDP16" s="841"/>
      <c r="VDQ16" s="841"/>
      <c r="VDR16" s="841"/>
      <c r="VDS16" s="841"/>
      <c r="VDT16" s="841"/>
      <c r="VDU16" s="841"/>
      <c r="VDV16" s="841"/>
      <c r="VDW16" s="841"/>
      <c r="VDX16" s="841"/>
      <c r="VDY16" s="841"/>
      <c r="VDZ16" s="841"/>
      <c r="VEA16" s="841"/>
      <c r="VEB16" s="841"/>
      <c r="VEC16" s="841"/>
      <c r="VED16" s="841"/>
      <c r="VEE16" s="841"/>
      <c r="VEF16" s="841"/>
      <c r="VEG16" s="841"/>
      <c r="VEH16" s="841"/>
      <c r="VEI16" s="841"/>
      <c r="VEJ16" s="841"/>
      <c r="VEK16" s="841"/>
      <c r="VEL16" s="841"/>
      <c r="VEM16" s="841"/>
      <c r="VEN16" s="841"/>
      <c r="VEO16" s="841"/>
      <c r="VEP16" s="841"/>
      <c r="VEQ16" s="841"/>
      <c r="VER16" s="841"/>
      <c r="VES16" s="841"/>
      <c r="VET16" s="841"/>
      <c r="VEU16" s="841"/>
      <c r="VEV16" s="841"/>
      <c r="VEW16" s="841"/>
      <c r="VEX16" s="841"/>
      <c r="VEY16" s="841"/>
      <c r="VEZ16" s="841"/>
      <c r="VFA16" s="841"/>
      <c r="VFB16" s="841"/>
      <c r="VFC16" s="841"/>
      <c r="VFD16" s="841"/>
      <c r="VFE16" s="841"/>
      <c r="VFF16" s="841"/>
      <c r="VFG16" s="841"/>
      <c r="VFH16" s="841"/>
      <c r="VFI16" s="841"/>
      <c r="VFJ16" s="841"/>
      <c r="VFK16" s="841"/>
      <c r="VFL16" s="841"/>
      <c r="VFM16" s="841"/>
      <c r="VFN16" s="841"/>
      <c r="VFO16" s="841"/>
      <c r="VFP16" s="841"/>
      <c r="VFQ16" s="841"/>
      <c r="VFR16" s="841"/>
      <c r="VFS16" s="841"/>
      <c r="VFT16" s="841"/>
      <c r="VFU16" s="841"/>
      <c r="VFV16" s="841"/>
      <c r="VFW16" s="841"/>
      <c r="VFX16" s="841"/>
      <c r="VFY16" s="841"/>
      <c r="VFZ16" s="841"/>
      <c r="VGA16" s="841"/>
      <c r="VGB16" s="841"/>
      <c r="VGC16" s="841"/>
      <c r="VGD16" s="841"/>
      <c r="VGE16" s="841"/>
      <c r="VGF16" s="841"/>
      <c r="VGG16" s="841"/>
      <c r="VGH16" s="841"/>
      <c r="VGI16" s="841"/>
      <c r="VGJ16" s="841"/>
      <c r="VGK16" s="841"/>
      <c r="VGL16" s="841"/>
      <c r="VGM16" s="841"/>
      <c r="VGN16" s="841"/>
      <c r="VGO16" s="841"/>
      <c r="VGP16" s="841"/>
      <c r="VGQ16" s="841"/>
      <c r="VGR16" s="841"/>
      <c r="VGS16" s="841"/>
      <c r="VGT16" s="841"/>
      <c r="VGU16" s="841"/>
      <c r="VGV16" s="841"/>
      <c r="VGW16" s="841"/>
      <c r="VGX16" s="841"/>
      <c r="VGY16" s="841"/>
      <c r="VGZ16" s="841"/>
      <c r="VHA16" s="841"/>
      <c r="VHB16" s="841"/>
      <c r="VHC16" s="841"/>
      <c r="VHD16" s="841"/>
      <c r="VHE16" s="841"/>
      <c r="VHF16" s="841"/>
      <c r="VHG16" s="841"/>
      <c r="VHH16" s="841"/>
      <c r="VHI16" s="841"/>
      <c r="VHJ16" s="841"/>
      <c r="VHK16" s="841"/>
      <c r="VHL16" s="841"/>
      <c r="VHM16" s="841"/>
      <c r="VHN16" s="841"/>
      <c r="VHO16" s="841"/>
      <c r="VHP16" s="841"/>
      <c r="VHQ16" s="841"/>
      <c r="VHR16" s="841"/>
      <c r="VHS16" s="841"/>
      <c r="VHT16" s="841"/>
      <c r="VHU16" s="841"/>
      <c r="VHV16" s="841"/>
      <c r="VHW16" s="841"/>
      <c r="VHX16" s="841"/>
      <c r="VHY16" s="841"/>
      <c r="VHZ16" s="841"/>
      <c r="VIA16" s="841"/>
      <c r="VIB16" s="841"/>
      <c r="VIC16" s="841"/>
      <c r="VID16" s="841"/>
      <c r="VIE16" s="841"/>
      <c r="VIF16" s="841"/>
      <c r="VIG16" s="841"/>
      <c r="VIH16" s="841"/>
      <c r="VII16" s="841"/>
      <c r="VIJ16" s="841"/>
      <c r="VIK16" s="841"/>
      <c r="VIL16" s="841"/>
      <c r="VIM16" s="841"/>
      <c r="VIN16" s="841"/>
      <c r="VIO16" s="841"/>
      <c r="VIP16" s="841"/>
      <c r="VIQ16" s="841"/>
      <c r="VIR16" s="841"/>
      <c r="VIS16" s="841"/>
      <c r="VIT16" s="841"/>
      <c r="VIU16" s="841"/>
      <c r="VIV16" s="841"/>
      <c r="VIW16" s="841"/>
      <c r="VIX16" s="841"/>
      <c r="VIY16" s="841"/>
      <c r="VIZ16" s="841"/>
      <c r="VJA16" s="841"/>
      <c r="VJB16" s="841"/>
      <c r="VJC16" s="841"/>
      <c r="VJD16" s="841"/>
      <c r="VJE16" s="841"/>
      <c r="VJF16" s="841"/>
      <c r="VJG16" s="841"/>
      <c r="VJH16" s="841"/>
      <c r="VJI16" s="841"/>
      <c r="VJJ16" s="841"/>
      <c r="VJK16" s="841"/>
      <c r="VJL16" s="841"/>
      <c r="VJM16" s="841"/>
      <c r="VJN16" s="841"/>
      <c r="VJO16" s="841"/>
      <c r="VJP16" s="841"/>
      <c r="VJQ16" s="841"/>
      <c r="VJR16" s="841"/>
      <c r="VJS16" s="841"/>
      <c r="VJT16" s="841"/>
      <c r="VJU16" s="841"/>
      <c r="VJV16" s="841"/>
      <c r="VJW16" s="841"/>
      <c r="VJX16" s="841"/>
      <c r="VJY16" s="841"/>
      <c r="VJZ16" s="841"/>
      <c r="VKA16" s="841"/>
      <c r="VKB16" s="841"/>
      <c r="VKC16" s="841"/>
      <c r="VKD16" s="841"/>
      <c r="VKE16" s="841"/>
      <c r="VKF16" s="841"/>
      <c r="VKG16" s="841"/>
      <c r="VKH16" s="841"/>
      <c r="VKI16" s="841"/>
      <c r="VKJ16" s="841"/>
      <c r="VKK16" s="841"/>
      <c r="VKL16" s="841"/>
      <c r="VKM16" s="841"/>
      <c r="VKN16" s="841"/>
      <c r="VKO16" s="841"/>
      <c r="VKP16" s="841"/>
      <c r="VKQ16" s="841"/>
      <c r="VKR16" s="841"/>
      <c r="VKS16" s="841"/>
      <c r="VKT16" s="841"/>
      <c r="VKU16" s="841"/>
      <c r="VKV16" s="841"/>
      <c r="VKW16" s="841"/>
      <c r="VKX16" s="841"/>
      <c r="VKY16" s="841"/>
      <c r="VKZ16" s="841"/>
      <c r="VLA16" s="841"/>
      <c r="VLB16" s="841"/>
      <c r="VLC16" s="841"/>
      <c r="VLD16" s="841"/>
      <c r="VLE16" s="841"/>
      <c r="VLF16" s="841"/>
      <c r="VLG16" s="841"/>
      <c r="VLH16" s="841"/>
      <c r="VLI16" s="841"/>
      <c r="VLJ16" s="841"/>
      <c r="VLK16" s="841"/>
      <c r="VLL16" s="841"/>
      <c r="VLM16" s="841"/>
      <c r="VLN16" s="841"/>
      <c r="VLO16" s="841"/>
      <c r="VLP16" s="841"/>
      <c r="VLQ16" s="841"/>
      <c r="VLR16" s="841"/>
      <c r="VLS16" s="841"/>
      <c r="VLT16" s="841"/>
      <c r="VLU16" s="841"/>
      <c r="VLV16" s="841"/>
      <c r="VLW16" s="841"/>
      <c r="VLX16" s="841"/>
      <c r="VLY16" s="841"/>
      <c r="VLZ16" s="841"/>
      <c r="VMA16" s="841"/>
      <c r="VMB16" s="841"/>
      <c r="VMC16" s="841"/>
      <c r="VMD16" s="841"/>
      <c r="VME16" s="841"/>
      <c r="VMF16" s="841"/>
      <c r="VMG16" s="841"/>
      <c r="VMH16" s="841"/>
      <c r="VMI16" s="841"/>
      <c r="VMJ16" s="841"/>
      <c r="VMK16" s="841"/>
      <c r="VML16" s="841"/>
      <c r="VMM16" s="841"/>
      <c r="VMN16" s="841"/>
      <c r="VMO16" s="841"/>
      <c r="VMP16" s="841"/>
      <c r="VMQ16" s="841"/>
      <c r="VMR16" s="841"/>
      <c r="VMS16" s="841"/>
      <c r="VMT16" s="841"/>
      <c r="VMU16" s="841"/>
      <c r="VMV16" s="841"/>
      <c r="VMW16" s="841"/>
      <c r="VMX16" s="841"/>
      <c r="VMY16" s="841"/>
      <c r="VMZ16" s="841"/>
      <c r="VNA16" s="841"/>
      <c r="VNB16" s="841"/>
      <c r="VNC16" s="841"/>
      <c r="VND16" s="841"/>
      <c r="VNE16" s="841"/>
      <c r="VNF16" s="841"/>
      <c r="VNG16" s="841"/>
      <c r="VNH16" s="841"/>
      <c r="VNI16" s="841"/>
      <c r="VNJ16" s="841"/>
      <c r="VNK16" s="841"/>
      <c r="VNL16" s="841"/>
      <c r="VNM16" s="841"/>
      <c r="VNN16" s="841"/>
      <c r="VNO16" s="841"/>
      <c r="VNP16" s="841"/>
      <c r="VNQ16" s="841"/>
      <c r="VNR16" s="841"/>
      <c r="VNS16" s="841"/>
      <c r="VNT16" s="841"/>
      <c r="VNU16" s="841"/>
      <c r="VNV16" s="841"/>
      <c r="VNW16" s="841"/>
      <c r="VNX16" s="841"/>
      <c r="VNY16" s="841"/>
      <c r="VNZ16" s="841"/>
      <c r="VOA16" s="841"/>
      <c r="VOB16" s="841"/>
      <c r="VOC16" s="841"/>
      <c r="VOD16" s="841"/>
      <c r="VOE16" s="841"/>
      <c r="VOF16" s="841"/>
      <c r="VOG16" s="841"/>
      <c r="VOH16" s="841"/>
      <c r="VOI16" s="841"/>
      <c r="VOJ16" s="841"/>
      <c r="VOK16" s="841"/>
      <c r="VOL16" s="841"/>
      <c r="VOM16" s="841"/>
      <c r="VON16" s="841"/>
      <c r="VOO16" s="841"/>
      <c r="VOP16" s="841"/>
      <c r="VOQ16" s="841"/>
      <c r="VOR16" s="841"/>
      <c r="VOS16" s="841"/>
      <c r="VOT16" s="841"/>
      <c r="VOU16" s="841"/>
      <c r="VOV16" s="841"/>
      <c r="VOW16" s="841"/>
      <c r="VOX16" s="841"/>
      <c r="VOY16" s="841"/>
      <c r="VOZ16" s="841"/>
      <c r="VPA16" s="841"/>
      <c r="VPB16" s="841"/>
      <c r="VPC16" s="841"/>
      <c r="VPD16" s="841"/>
      <c r="VPE16" s="841"/>
      <c r="VPF16" s="841"/>
      <c r="VPG16" s="841"/>
      <c r="VPH16" s="841"/>
      <c r="VPI16" s="841"/>
      <c r="VPJ16" s="841"/>
      <c r="VPK16" s="841"/>
      <c r="VPL16" s="841"/>
      <c r="VPM16" s="841"/>
      <c r="VPN16" s="841"/>
      <c r="VPO16" s="841"/>
      <c r="VPP16" s="841"/>
      <c r="VPQ16" s="841"/>
      <c r="VPR16" s="841"/>
      <c r="VPS16" s="841"/>
      <c r="VPT16" s="841"/>
      <c r="VPU16" s="841"/>
      <c r="VPV16" s="841"/>
      <c r="VPW16" s="841"/>
      <c r="VPX16" s="841"/>
      <c r="VPY16" s="841"/>
      <c r="VPZ16" s="841"/>
      <c r="VQA16" s="841"/>
      <c r="VQB16" s="841"/>
      <c r="VQC16" s="841"/>
      <c r="VQD16" s="841"/>
      <c r="VQE16" s="841"/>
      <c r="VQF16" s="841"/>
      <c r="VQG16" s="841"/>
      <c r="VQH16" s="841"/>
      <c r="VQI16" s="841"/>
      <c r="VQJ16" s="841"/>
      <c r="VQK16" s="841"/>
      <c r="VQL16" s="841"/>
      <c r="VQM16" s="841"/>
      <c r="VQN16" s="841"/>
      <c r="VQO16" s="841"/>
      <c r="VQP16" s="841"/>
      <c r="VQQ16" s="841"/>
      <c r="VQR16" s="841"/>
      <c r="VQS16" s="841"/>
      <c r="VQT16" s="841"/>
      <c r="VQU16" s="841"/>
      <c r="VQV16" s="841"/>
      <c r="VQW16" s="841"/>
      <c r="VQX16" s="841"/>
      <c r="VQY16" s="841"/>
      <c r="VQZ16" s="841"/>
      <c r="VRA16" s="841"/>
      <c r="VRB16" s="841"/>
      <c r="VRC16" s="841"/>
      <c r="VRD16" s="841"/>
      <c r="VRE16" s="841"/>
      <c r="VRF16" s="841"/>
      <c r="VRG16" s="841"/>
      <c r="VRH16" s="841"/>
      <c r="VRI16" s="841"/>
      <c r="VRJ16" s="841"/>
      <c r="VRK16" s="841"/>
      <c r="VRL16" s="841"/>
      <c r="VRM16" s="841"/>
      <c r="VRN16" s="841"/>
      <c r="VRO16" s="841"/>
      <c r="VRP16" s="841"/>
      <c r="VRQ16" s="841"/>
      <c r="VRR16" s="841"/>
      <c r="VRS16" s="841"/>
      <c r="VRT16" s="841"/>
      <c r="VRU16" s="841"/>
      <c r="VRV16" s="841"/>
      <c r="VRW16" s="841"/>
      <c r="VRX16" s="841"/>
      <c r="VRY16" s="841"/>
      <c r="VRZ16" s="841"/>
      <c r="VSA16" s="841"/>
      <c r="VSB16" s="841"/>
      <c r="VSC16" s="841"/>
      <c r="VSD16" s="841"/>
      <c r="VSE16" s="841"/>
      <c r="VSF16" s="841"/>
      <c r="VSG16" s="841"/>
      <c r="VSH16" s="841"/>
      <c r="VSI16" s="841"/>
      <c r="VSJ16" s="841"/>
      <c r="VSK16" s="841"/>
      <c r="VSL16" s="841"/>
      <c r="VSM16" s="841"/>
      <c r="VSN16" s="841"/>
      <c r="VSO16" s="841"/>
      <c r="VSP16" s="841"/>
      <c r="VSQ16" s="841"/>
      <c r="VSR16" s="841"/>
      <c r="VSS16" s="841"/>
      <c r="VST16" s="841"/>
      <c r="VSU16" s="841"/>
      <c r="VSV16" s="841"/>
      <c r="VSW16" s="841"/>
      <c r="VSX16" s="841"/>
      <c r="VSY16" s="841"/>
      <c r="VSZ16" s="841"/>
      <c r="VTA16" s="841"/>
      <c r="VTB16" s="841"/>
      <c r="VTC16" s="841"/>
      <c r="VTD16" s="841"/>
      <c r="VTE16" s="841"/>
      <c r="VTF16" s="841"/>
      <c r="VTG16" s="841"/>
      <c r="VTH16" s="841"/>
      <c r="VTI16" s="841"/>
      <c r="VTJ16" s="841"/>
      <c r="VTK16" s="841"/>
      <c r="VTL16" s="841"/>
      <c r="VTM16" s="841"/>
      <c r="VTN16" s="841"/>
      <c r="VTO16" s="841"/>
      <c r="VTP16" s="841"/>
      <c r="VTQ16" s="841"/>
      <c r="VTR16" s="841"/>
      <c r="VTS16" s="841"/>
      <c r="VTT16" s="841"/>
      <c r="VTU16" s="841"/>
      <c r="VTV16" s="841"/>
      <c r="VTW16" s="841"/>
      <c r="VTX16" s="841"/>
      <c r="VTY16" s="841"/>
      <c r="VTZ16" s="841"/>
      <c r="VUA16" s="841"/>
      <c r="VUB16" s="841"/>
      <c r="VUC16" s="841"/>
      <c r="VUD16" s="841"/>
      <c r="VUE16" s="841"/>
      <c r="VUF16" s="841"/>
      <c r="VUG16" s="841"/>
      <c r="VUH16" s="841"/>
      <c r="VUI16" s="841"/>
      <c r="VUJ16" s="841"/>
      <c r="VUK16" s="841"/>
      <c r="VUL16" s="841"/>
      <c r="VUM16" s="841"/>
      <c r="VUN16" s="841"/>
      <c r="VUO16" s="841"/>
      <c r="VUP16" s="841"/>
      <c r="VUQ16" s="841"/>
      <c r="VUR16" s="841"/>
      <c r="VUS16" s="841"/>
      <c r="VUT16" s="841"/>
      <c r="VUU16" s="841"/>
      <c r="VUV16" s="841"/>
      <c r="VUW16" s="841"/>
      <c r="VUX16" s="841"/>
      <c r="VUY16" s="841"/>
      <c r="VUZ16" s="841"/>
      <c r="VVA16" s="841"/>
      <c r="VVB16" s="841"/>
      <c r="VVC16" s="841"/>
      <c r="VVD16" s="841"/>
      <c r="VVE16" s="841"/>
      <c r="VVF16" s="841"/>
      <c r="VVG16" s="841"/>
      <c r="VVH16" s="841"/>
      <c r="VVI16" s="841"/>
      <c r="VVJ16" s="841"/>
      <c r="VVK16" s="841"/>
      <c r="VVL16" s="841"/>
      <c r="VVM16" s="841"/>
      <c r="VVN16" s="841"/>
      <c r="VVO16" s="841"/>
      <c r="VVP16" s="841"/>
      <c r="VVQ16" s="841"/>
      <c r="VVR16" s="841"/>
      <c r="VVS16" s="841"/>
      <c r="VVT16" s="841"/>
      <c r="VVU16" s="841"/>
      <c r="VVV16" s="841"/>
      <c r="VVW16" s="841"/>
      <c r="VVX16" s="841"/>
      <c r="VVY16" s="841"/>
      <c r="VVZ16" s="841"/>
      <c r="VWA16" s="841"/>
      <c r="VWB16" s="841"/>
      <c r="VWC16" s="841"/>
      <c r="VWD16" s="841"/>
      <c r="VWE16" s="841"/>
      <c r="VWF16" s="841"/>
      <c r="VWG16" s="841"/>
      <c r="VWH16" s="841"/>
      <c r="VWI16" s="841"/>
      <c r="VWJ16" s="841"/>
      <c r="VWK16" s="841"/>
      <c r="VWL16" s="841"/>
      <c r="VWM16" s="841"/>
      <c r="VWN16" s="841"/>
      <c r="VWO16" s="841"/>
      <c r="VWP16" s="841"/>
      <c r="VWQ16" s="841"/>
      <c r="VWR16" s="841"/>
      <c r="VWS16" s="841"/>
      <c r="VWT16" s="841"/>
      <c r="VWU16" s="841"/>
      <c r="VWV16" s="841"/>
      <c r="VWW16" s="841"/>
      <c r="VWX16" s="841"/>
      <c r="VWY16" s="841"/>
      <c r="VWZ16" s="841"/>
      <c r="VXA16" s="841"/>
      <c r="VXB16" s="841"/>
      <c r="VXC16" s="841"/>
      <c r="VXD16" s="841"/>
      <c r="VXE16" s="841"/>
      <c r="VXF16" s="841"/>
      <c r="VXG16" s="841"/>
      <c r="VXH16" s="841"/>
      <c r="VXI16" s="841"/>
      <c r="VXJ16" s="841"/>
      <c r="VXK16" s="841"/>
      <c r="VXL16" s="841"/>
      <c r="VXM16" s="841"/>
      <c r="VXN16" s="841"/>
      <c r="VXO16" s="841"/>
      <c r="VXP16" s="841"/>
      <c r="VXQ16" s="841"/>
      <c r="VXR16" s="841"/>
      <c r="VXS16" s="841"/>
      <c r="VXT16" s="841"/>
      <c r="VXU16" s="841"/>
      <c r="VXV16" s="841"/>
      <c r="VXW16" s="841"/>
      <c r="VXX16" s="841"/>
      <c r="VXY16" s="841"/>
      <c r="VXZ16" s="841"/>
      <c r="VYA16" s="841"/>
      <c r="VYB16" s="841"/>
      <c r="VYC16" s="841"/>
      <c r="VYD16" s="841"/>
      <c r="VYE16" s="841"/>
      <c r="VYF16" s="841"/>
      <c r="VYG16" s="841"/>
      <c r="VYH16" s="841"/>
      <c r="VYI16" s="841"/>
      <c r="VYJ16" s="841"/>
      <c r="VYK16" s="841"/>
      <c r="VYL16" s="841"/>
      <c r="VYM16" s="841"/>
      <c r="VYN16" s="841"/>
      <c r="VYO16" s="841"/>
      <c r="VYP16" s="841"/>
      <c r="VYQ16" s="841"/>
      <c r="VYR16" s="841"/>
      <c r="VYS16" s="841"/>
      <c r="VYT16" s="841"/>
      <c r="VYU16" s="841"/>
      <c r="VYV16" s="841"/>
      <c r="VYW16" s="841"/>
      <c r="VYX16" s="841"/>
      <c r="VYY16" s="841"/>
      <c r="VYZ16" s="841"/>
      <c r="VZA16" s="841"/>
      <c r="VZB16" s="841"/>
      <c r="VZC16" s="841"/>
      <c r="VZD16" s="841"/>
      <c r="VZE16" s="841"/>
      <c r="VZF16" s="841"/>
      <c r="VZG16" s="841"/>
      <c r="VZH16" s="841"/>
      <c r="VZI16" s="841"/>
      <c r="VZJ16" s="841"/>
      <c r="VZK16" s="841"/>
      <c r="VZL16" s="841"/>
      <c r="VZM16" s="841"/>
      <c r="VZN16" s="841"/>
      <c r="VZO16" s="841"/>
      <c r="VZP16" s="841"/>
      <c r="VZQ16" s="841"/>
      <c r="VZR16" s="841"/>
      <c r="VZS16" s="841"/>
      <c r="VZT16" s="841"/>
      <c r="VZU16" s="841"/>
      <c r="VZV16" s="841"/>
      <c r="VZW16" s="841"/>
      <c r="VZX16" s="841"/>
      <c r="VZY16" s="841"/>
      <c r="VZZ16" s="841"/>
      <c r="WAA16" s="841"/>
      <c r="WAB16" s="841"/>
      <c r="WAC16" s="841"/>
      <c r="WAD16" s="841"/>
      <c r="WAE16" s="841"/>
      <c r="WAF16" s="841"/>
      <c r="WAG16" s="841"/>
      <c r="WAH16" s="841"/>
      <c r="WAI16" s="841"/>
      <c r="WAJ16" s="841"/>
      <c r="WAK16" s="841"/>
      <c r="WAL16" s="841"/>
      <c r="WAM16" s="841"/>
      <c r="WAN16" s="841"/>
      <c r="WAO16" s="841"/>
      <c r="WAP16" s="841"/>
      <c r="WAQ16" s="841"/>
      <c r="WAR16" s="841"/>
      <c r="WAS16" s="841"/>
      <c r="WAT16" s="841"/>
      <c r="WAU16" s="841"/>
      <c r="WAV16" s="841"/>
      <c r="WAW16" s="841"/>
      <c r="WAX16" s="841"/>
      <c r="WAY16" s="841"/>
      <c r="WAZ16" s="841"/>
      <c r="WBA16" s="841"/>
      <c r="WBB16" s="841"/>
      <c r="WBC16" s="841"/>
      <c r="WBD16" s="841"/>
      <c r="WBE16" s="841"/>
      <c r="WBF16" s="841"/>
      <c r="WBG16" s="841"/>
      <c r="WBH16" s="841"/>
      <c r="WBI16" s="841"/>
      <c r="WBJ16" s="841"/>
      <c r="WBK16" s="841"/>
      <c r="WBL16" s="841"/>
      <c r="WBM16" s="841"/>
      <c r="WBN16" s="841"/>
      <c r="WBO16" s="841"/>
      <c r="WBP16" s="841"/>
      <c r="WBQ16" s="841"/>
      <c r="WBR16" s="841"/>
      <c r="WBS16" s="841"/>
      <c r="WBT16" s="841"/>
      <c r="WBU16" s="841"/>
      <c r="WBV16" s="841"/>
      <c r="WBW16" s="841"/>
      <c r="WBX16" s="841"/>
      <c r="WBY16" s="841"/>
      <c r="WBZ16" s="841"/>
      <c r="WCA16" s="841"/>
      <c r="WCB16" s="841"/>
      <c r="WCC16" s="841"/>
      <c r="WCD16" s="841"/>
      <c r="WCE16" s="841"/>
      <c r="WCF16" s="841"/>
      <c r="WCG16" s="841"/>
      <c r="WCH16" s="841"/>
      <c r="WCI16" s="841"/>
      <c r="WCJ16" s="841"/>
      <c r="WCK16" s="841"/>
      <c r="WCL16" s="841"/>
      <c r="WCM16" s="841"/>
      <c r="WCN16" s="841"/>
      <c r="WCO16" s="841"/>
      <c r="WCP16" s="841"/>
      <c r="WCQ16" s="841"/>
      <c r="WCR16" s="841"/>
      <c r="WCS16" s="841"/>
      <c r="WCT16" s="841"/>
      <c r="WCU16" s="841"/>
      <c r="WCV16" s="841"/>
      <c r="WCW16" s="841"/>
      <c r="WCX16" s="841"/>
      <c r="WCY16" s="841"/>
      <c r="WCZ16" s="841"/>
      <c r="WDA16" s="841"/>
      <c r="WDB16" s="841"/>
      <c r="WDC16" s="841"/>
      <c r="WDD16" s="841"/>
      <c r="WDE16" s="841"/>
      <c r="WDF16" s="841"/>
      <c r="WDG16" s="841"/>
      <c r="WDH16" s="841"/>
      <c r="WDI16" s="841"/>
      <c r="WDJ16" s="841"/>
      <c r="WDK16" s="841"/>
      <c r="WDL16" s="841"/>
      <c r="WDM16" s="841"/>
      <c r="WDN16" s="841"/>
      <c r="WDO16" s="841"/>
      <c r="WDP16" s="841"/>
      <c r="WDQ16" s="841"/>
      <c r="WDR16" s="841"/>
      <c r="WDS16" s="841"/>
      <c r="WDT16" s="841"/>
      <c r="WDU16" s="841"/>
      <c r="WDV16" s="841"/>
      <c r="WDW16" s="841"/>
      <c r="WDX16" s="841"/>
      <c r="WDY16" s="841"/>
      <c r="WDZ16" s="841"/>
      <c r="WEA16" s="841"/>
      <c r="WEB16" s="841"/>
      <c r="WEC16" s="841"/>
      <c r="WED16" s="841"/>
      <c r="WEE16" s="841"/>
      <c r="WEF16" s="841"/>
      <c r="WEG16" s="841"/>
      <c r="WEH16" s="841"/>
      <c r="WEI16" s="841"/>
      <c r="WEJ16" s="841"/>
      <c r="WEK16" s="841"/>
      <c r="WEL16" s="841"/>
      <c r="WEM16" s="841"/>
      <c r="WEN16" s="841"/>
      <c r="WEO16" s="841"/>
      <c r="WEP16" s="841"/>
      <c r="WEQ16" s="841"/>
      <c r="WER16" s="841"/>
      <c r="WES16" s="841"/>
      <c r="WET16" s="841"/>
      <c r="WEU16" s="841"/>
      <c r="WEV16" s="841"/>
      <c r="WEW16" s="841"/>
      <c r="WEX16" s="841"/>
      <c r="WEY16" s="841"/>
      <c r="WEZ16" s="841"/>
      <c r="WFA16" s="841"/>
      <c r="WFB16" s="841"/>
      <c r="WFC16" s="841"/>
      <c r="WFD16" s="841"/>
      <c r="WFE16" s="841"/>
      <c r="WFF16" s="841"/>
      <c r="WFG16" s="841"/>
      <c r="WFH16" s="841"/>
      <c r="WFI16" s="841"/>
      <c r="WFJ16" s="841"/>
      <c r="WFK16" s="841"/>
      <c r="WFL16" s="841"/>
      <c r="WFM16" s="841"/>
      <c r="WFN16" s="841"/>
      <c r="WFO16" s="841"/>
      <c r="WFP16" s="841"/>
      <c r="WFQ16" s="841"/>
      <c r="WFR16" s="841"/>
      <c r="WFS16" s="841"/>
      <c r="WFT16" s="841"/>
      <c r="WFU16" s="841"/>
      <c r="WFV16" s="841"/>
      <c r="WFW16" s="841"/>
      <c r="WFX16" s="841"/>
      <c r="WFY16" s="841"/>
      <c r="WFZ16" s="841"/>
      <c r="WGA16" s="841"/>
      <c r="WGB16" s="841"/>
      <c r="WGC16" s="841"/>
      <c r="WGD16" s="841"/>
      <c r="WGE16" s="841"/>
      <c r="WGF16" s="841"/>
      <c r="WGG16" s="841"/>
      <c r="WGH16" s="841"/>
      <c r="WGI16" s="841"/>
      <c r="WGJ16" s="841"/>
      <c r="WGK16" s="841"/>
      <c r="WGL16" s="841"/>
      <c r="WGM16" s="841"/>
      <c r="WGN16" s="841"/>
      <c r="WGO16" s="841"/>
      <c r="WGP16" s="841"/>
      <c r="WGQ16" s="841"/>
      <c r="WGR16" s="841"/>
      <c r="WGS16" s="841"/>
      <c r="WGT16" s="841"/>
      <c r="WGU16" s="841"/>
      <c r="WGV16" s="841"/>
      <c r="WGW16" s="841"/>
      <c r="WGX16" s="841"/>
      <c r="WGY16" s="841"/>
      <c r="WGZ16" s="841"/>
      <c r="WHA16" s="841"/>
      <c r="WHB16" s="841"/>
      <c r="WHC16" s="841"/>
      <c r="WHD16" s="841"/>
      <c r="WHE16" s="841"/>
      <c r="WHF16" s="841"/>
      <c r="WHG16" s="841"/>
      <c r="WHH16" s="841"/>
      <c r="WHI16" s="841"/>
      <c r="WHJ16" s="841"/>
      <c r="WHK16" s="841"/>
      <c r="WHL16" s="841"/>
      <c r="WHM16" s="841"/>
      <c r="WHN16" s="841"/>
      <c r="WHO16" s="841"/>
      <c r="WHP16" s="841"/>
      <c r="WHQ16" s="841"/>
      <c r="WHR16" s="841"/>
      <c r="WHS16" s="841"/>
      <c r="WHT16" s="841"/>
      <c r="WHU16" s="841"/>
      <c r="WHV16" s="841"/>
      <c r="WHW16" s="841"/>
      <c r="WHX16" s="841"/>
      <c r="WHY16" s="841"/>
      <c r="WHZ16" s="841"/>
      <c r="WIA16" s="841"/>
      <c r="WIB16" s="841"/>
      <c r="WIC16" s="841"/>
      <c r="WID16" s="841"/>
      <c r="WIE16" s="841"/>
      <c r="WIF16" s="841"/>
      <c r="WIG16" s="841"/>
      <c r="WIH16" s="841"/>
      <c r="WII16" s="841"/>
      <c r="WIJ16" s="841"/>
      <c r="WIK16" s="841"/>
      <c r="WIL16" s="841"/>
      <c r="WIM16" s="841"/>
      <c r="WIN16" s="841"/>
      <c r="WIO16" s="841"/>
      <c r="WIP16" s="841"/>
      <c r="WIQ16" s="841"/>
      <c r="WIR16" s="841"/>
      <c r="WIS16" s="841"/>
      <c r="WIT16" s="841"/>
      <c r="WIU16" s="841"/>
      <c r="WIV16" s="841"/>
      <c r="WIW16" s="841"/>
      <c r="WIX16" s="841"/>
      <c r="WIY16" s="841"/>
      <c r="WIZ16" s="841"/>
      <c r="WJA16" s="841"/>
      <c r="WJB16" s="841"/>
      <c r="WJC16" s="841"/>
      <c r="WJD16" s="841"/>
      <c r="WJE16" s="841"/>
      <c r="WJF16" s="841"/>
      <c r="WJG16" s="841"/>
      <c r="WJH16" s="841"/>
      <c r="WJI16" s="841"/>
      <c r="WJJ16" s="841"/>
      <c r="WJK16" s="841"/>
      <c r="WJL16" s="841"/>
      <c r="WJM16" s="841"/>
      <c r="WJN16" s="841"/>
      <c r="WJO16" s="841"/>
      <c r="WJP16" s="841"/>
      <c r="WJQ16" s="841"/>
      <c r="WJR16" s="841"/>
      <c r="WJS16" s="841"/>
      <c r="WJT16" s="841"/>
      <c r="WJU16" s="841"/>
      <c r="WJV16" s="841"/>
      <c r="WJW16" s="841"/>
      <c r="WJX16" s="841"/>
      <c r="WJY16" s="841"/>
      <c r="WJZ16" s="841"/>
      <c r="WKA16" s="841"/>
      <c r="WKB16" s="841"/>
      <c r="WKC16" s="841"/>
      <c r="WKD16" s="841"/>
      <c r="WKE16" s="841"/>
      <c r="WKF16" s="841"/>
      <c r="WKG16" s="841"/>
      <c r="WKH16" s="841"/>
      <c r="WKI16" s="841"/>
      <c r="WKJ16" s="841"/>
      <c r="WKK16" s="841"/>
      <c r="WKL16" s="841"/>
      <c r="WKM16" s="841"/>
      <c r="WKN16" s="841"/>
      <c r="WKO16" s="841"/>
      <c r="WKP16" s="841"/>
      <c r="WKQ16" s="841"/>
      <c r="WKR16" s="841"/>
      <c r="WKS16" s="841"/>
      <c r="WKT16" s="841"/>
      <c r="WKU16" s="841"/>
      <c r="WKV16" s="841"/>
      <c r="WKW16" s="841"/>
      <c r="WKX16" s="841"/>
      <c r="WKY16" s="841"/>
      <c r="WKZ16" s="841"/>
      <c r="WLA16" s="841"/>
      <c r="WLB16" s="841"/>
      <c r="WLC16" s="841"/>
      <c r="WLD16" s="841"/>
      <c r="WLE16" s="841"/>
      <c r="WLF16" s="841"/>
      <c r="WLG16" s="841"/>
      <c r="WLH16" s="841"/>
      <c r="WLI16" s="841"/>
      <c r="WLJ16" s="841"/>
      <c r="WLK16" s="841"/>
      <c r="WLL16" s="841"/>
      <c r="WLM16" s="841"/>
      <c r="WLN16" s="841"/>
      <c r="WLO16" s="841"/>
      <c r="WLP16" s="841"/>
      <c r="WLQ16" s="841"/>
      <c r="WLR16" s="841"/>
      <c r="WLS16" s="841"/>
      <c r="WLT16" s="841"/>
      <c r="WLU16" s="841"/>
      <c r="WLV16" s="841"/>
      <c r="WLW16" s="841"/>
      <c r="WLX16" s="841"/>
      <c r="WLY16" s="841"/>
      <c r="WLZ16" s="841"/>
      <c r="WMA16" s="841"/>
      <c r="WMB16" s="841"/>
      <c r="WMC16" s="841"/>
      <c r="WMD16" s="841"/>
      <c r="WME16" s="841"/>
      <c r="WMF16" s="841"/>
      <c r="WMG16" s="841"/>
      <c r="WMH16" s="841"/>
      <c r="WMI16" s="841"/>
      <c r="WMJ16" s="841"/>
      <c r="WMK16" s="841"/>
      <c r="WML16" s="841"/>
      <c r="WMM16" s="841"/>
      <c r="WMN16" s="841"/>
      <c r="WMO16" s="841"/>
      <c r="WMP16" s="841"/>
      <c r="WMQ16" s="841"/>
      <c r="WMR16" s="841"/>
      <c r="WMS16" s="841"/>
      <c r="WMT16" s="841"/>
      <c r="WMU16" s="841"/>
      <c r="WMV16" s="841"/>
      <c r="WMW16" s="841"/>
      <c r="WMX16" s="841"/>
      <c r="WMY16" s="841"/>
      <c r="WMZ16" s="841"/>
      <c r="WNA16" s="841"/>
      <c r="WNB16" s="841"/>
      <c r="WNC16" s="841"/>
      <c r="WND16" s="841"/>
      <c r="WNE16" s="841"/>
      <c r="WNF16" s="841"/>
      <c r="WNG16" s="841"/>
      <c r="WNH16" s="841"/>
      <c r="WNI16" s="841"/>
      <c r="WNJ16" s="841"/>
      <c r="WNK16" s="841"/>
      <c r="WNL16" s="841"/>
      <c r="WNM16" s="841"/>
      <c r="WNN16" s="841"/>
      <c r="WNO16" s="841"/>
      <c r="WNP16" s="841"/>
      <c r="WNQ16" s="841"/>
      <c r="WNR16" s="841"/>
      <c r="WNS16" s="841"/>
      <c r="WNT16" s="841"/>
      <c r="WNU16" s="841"/>
      <c r="WNV16" s="841"/>
      <c r="WNW16" s="841"/>
      <c r="WNX16" s="841"/>
      <c r="WNY16" s="841"/>
      <c r="WNZ16" s="841"/>
      <c r="WOA16" s="841"/>
      <c r="WOB16" s="841"/>
      <c r="WOC16" s="841"/>
      <c r="WOD16" s="841"/>
      <c r="WOE16" s="841"/>
      <c r="WOF16" s="841"/>
      <c r="WOG16" s="841"/>
      <c r="WOH16" s="841"/>
      <c r="WOI16" s="841"/>
      <c r="WOJ16" s="841"/>
      <c r="WOK16" s="841"/>
      <c r="WOL16" s="841"/>
      <c r="WOM16" s="841"/>
      <c r="WON16" s="841"/>
      <c r="WOO16" s="841"/>
      <c r="WOP16" s="841"/>
      <c r="WOQ16" s="841"/>
      <c r="WOR16" s="841"/>
      <c r="WOS16" s="841"/>
      <c r="WOT16" s="841"/>
      <c r="WOU16" s="841"/>
      <c r="WOV16" s="841"/>
      <c r="WOW16" s="841"/>
      <c r="WOX16" s="841"/>
      <c r="WOY16" s="841"/>
      <c r="WOZ16" s="841"/>
      <c r="WPA16" s="841"/>
      <c r="WPB16" s="841"/>
      <c r="WPC16" s="841"/>
      <c r="WPD16" s="841"/>
      <c r="WPE16" s="841"/>
      <c r="WPF16" s="841"/>
      <c r="WPG16" s="841"/>
      <c r="WPH16" s="841"/>
      <c r="WPI16" s="841"/>
      <c r="WPJ16" s="841"/>
      <c r="WPK16" s="841"/>
      <c r="WPL16" s="841"/>
      <c r="WPM16" s="841"/>
      <c r="WPN16" s="841"/>
      <c r="WPO16" s="841"/>
      <c r="WPP16" s="841"/>
      <c r="WPQ16" s="841"/>
      <c r="WPR16" s="841"/>
      <c r="WPS16" s="841"/>
      <c r="WPT16" s="841"/>
      <c r="WPU16" s="841"/>
      <c r="WPV16" s="841"/>
      <c r="WPW16" s="841"/>
      <c r="WPX16" s="841"/>
      <c r="WPY16" s="841"/>
      <c r="WPZ16" s="841"/>
      <c r="WQA16" s="841"/>
      <c r="WQB16" s="841"/>
      <c r="WQC16" s="841"/>
      <c r="WQD16" s="841"/>
      <c r="WQE16" s="841"/>
      <c r="WQF16" s="841"/>
      <c r="WQG16" s="841"/>
      <c r="WQH16" s="841"/>
      <c r="WQI16" s="841"/>
      <c r="WQJ16" s="841"/>
      <c r="WQK16" s="841"/>
      <c r="WQL16" s="841"/>
      <c r="WQM16" s="841"/>
      <c r="WQN16" s="841"/>
      <c r="WQO16" s="841"/>
      <c r="WQP16" s="841"/>
      <c r="WQQ16" s="841"/>
      <c r="WQR16" s="841"/>
      <c r="WQS16" s="841"/>
      <c r="WQT16" s="841"/>
      <c r="WQU16" s="841"/>
      <c r="WQV16" s="841"/>
      <c r="WQW16" s="841"/>
      <c r="WQX16" s="841"/>
      <c r="WQY16" s="841"/>
      <c r="WQZ16" s="841"/>
      <c r="WRA16" s="841"/>
      <c r="WRB16" s="841"/>
      <c r="WRC16" s="841"/>
      <c r="WRD16" s="841"/>
      <c r="WRE16" s="841"/>
      <c r="WRF16" s="841"/>
      <c r="WRG16" s="841"/>
      <c r="WRH16" s="841"/>
      <c r="WRI16" s="841"/>
      <c r="WRJ16" s="841"/>
      <c r="WRK16" s="841"/>
      <c r="WRL16" s="841"/>
      <c r="WRM16" s="841"/>
      <c r="WRN16" s="841"/>
      <c r="WRO16" s="841"/>
      <c r="WRP16" s="841"/>
      <c r="WRQ16" s="841"/>
      <c r="WRR16" s="841"/>
      <c r="WRS16" s="841"/>
      <c r="WRT16" s="841"/>
      <c r="WRU16" s="841"/>
      <c r="WRV16" s="841"/>
      <c r="WRW16" s="841"/>
      <c r="WRX16" s="841"/>
      <c r="WRY16" s="841"/>
      <c r="WRZ16" s="841"/>
      <c r="WSA16" s="841"/>
      <c r="WSB16" s="841"/>
      <c r="WSC16" s="841"/>
      <c r="WSD16" s="841"/>
      <c r="WSE16" s="841"/>
      <c r="WSF16" s="841"/>
      <c r="WSG16" s="841"/>
      <c r="WSH16" s="841"/>
      <c r="WSI16" s="841"/>
      <c r="WSJ16" s="841"/>
      <c r="WSK16" s="841"/>
      <c r="WSL16" s="841"/>
      <c r="WSM16" s="841"/>
      <c r="WSN16" s="841"/>
      <c r="WSO16" s="841"/>
      <c r="WSP16" s="841"/>
      <c r="WSQ16" s="841"/>
      <c r="WSR16" s="841"/>
      <c r="WSS16" s="841"/>
      <c r="WST16" s="841"/>
      <c r="WSU16" s="841"/>
      <c r="WSV16" s="841"/>
      <c r="WSW16" s="841"/>
      <c r="WSX16" s="841"/>
      <c r="WSY16" s="841"/>
      <c r="WSZ16" s="841"/>
      <c r="WTA16" s="841"/>
      <c r="WTB16" s="841"/>
      <c r="WTC16" s="841"/>
      <c r="WTD16" s="841"/>
      <c r="WTE16" s="841"/>
      <c r="WTF16" s="841"/>
      <c r="WTG16" s="841"/>
      <c r="WTH16" s="841"/>
      <c r="WTI16" s="841"/>
      <c r="WTJ16" s="841"/>
      <c r="WTK16" s="841"/>
      <c r="WTL16" s="841"/>
      <c r="WTM16" s="841"/>
      <c r="WTN16" s="841"/>
      <c r="WTO16" s="841"/>
      <c r="WTP16" s="841"/>
      <c r="WTQ16" s="841"/>
      <c r="WTR16" s="841"/>
      <c r="WTS16" s="841"/>
      <c r="WTT16" s="841"/>
      <c r="WTU16" s="841"/>
      <c r="WTV16" s="841"/>
      <c r="WTW16" s="841"/>
      <c r="WTX16" s="841"/>
      <c r="WTY16" s="841"/>
      <c r="WTZ16" s="841"/>
      <c r="WUA16" s="841"/>
      <c r="WUB16" s="841"/>
      <c r="WUC16" s="841"/>
      <c r="WUD16" s="841"/>
      <c r="WUE16" s="841"/>
      <c r="WUF16" s="841"/>
      <c r="WUG16" s="841"/>
      <c r="WUH16" s="841"/>
      <c r="WUI16" s="841"/>
      <c r="WUJ16" s="841"/>
      <c r="WUK16" s="841"/>
      <c r="WUL16" s="841"/>
      <c r="WUM16" s="841"/>
      <c r="WUN16" s="841"/>
      <c r="WUO16" s="841"/>
      <c r="WUP16" s="841"/>
      <c r="WUQ16" s="841"/>
      <c r="WUR16" s="841"/>
      <c r="WUS16" s="841"/>
      <c r="WUT16" s="841"/>
      <c r="WUU16" s="841"/>
      <c r="WUV16" s="841"/>
      <c r="WUW16" s="841"/>
      <c r="WUX16" s="841"/>
      <c r="WUY16" s="841"/>
      <c r="WUZ16" s="841"/>
      <c r="WVA16" s="841"/>
      <c r="WVB16" s="841"/>
      <c r="WVC16" s="841"/>
      <c r="WVD16" s="841"/>
      <c r="WVE16" s="841"/>
      <c r="WVF16" s="841"/>
      <c r="WVG16" s="841"/>
      <c r="WVH16" s="841"/>
      <c r="WVI16" s="841"/>
      <c r="WVJ16" s="841"/>
      <c r="WVK16" s="841"/>
      <c r="WVL16" s="841"/>
      <c r="WVM16" s="841"/>
      <c r="WVN16" s="841"/>
      <c r="WVO16" s="841"/>
      <c r="WVP16" s="841"/>
      <c r="WVQ16" s="841"/>
      <c r="WVR16" s="841"/>
      <c r="WVS16" s="841"/>
      <c r="WVT16" s="841"/>
      <c r="WVU16" s="841"/>
      <c r="WVV16" s="841"/>
      <c r="WVW16" s="841"/>
      <c r="WVX16" s="841"/>
      <c r="WVY16" s="841"/>
      <c r="WVZ16" s="841"/>
      <c r="WWA16" s="841"/>
      <c r="WWB16" s="841"/>
      <c r="WWC16" s="841"/>
      <c r="WWD16" s="841"/>
      <c r="WWE16" s="841"/>
      <c r="WWF16" s="841"/>
      <c r="WWG16" s="841"/>
      <c r="WWH16" s="841"/>
      <c r="WWI16" s="841"/>
      <c r="WWJ16" s="841"/>
      <c r="WWK16" s="841"/>
      <c r="WWL16" s="841"/>
      <c r="WWM16" s="841"/>
      <c r="WWN16" s="841"/>
      <c r="WWO16" s="841"/>
      <c r="WWP16" s="841"/>
      <c r="WWQ16" s="841"/>
      <c r="WWR16" s="841"/>
      <c r="WWS16" s="841"/>
      <c r="WWT16" s="841"/>
      <c r="WWU16" s="841"/>
      <c r="WWV16" s="841"/>
      <c r="WWW16" s="841"/>
      <c r="WWX16" s="841"/>
      <c r="WWY16" s="841"/>
      <c r="WWZ16" s="841"/>
      <c r="WXA16" s="841"/>
      <c r="WXB16" s="841"/>
      <c r="WXC16" s="841"/>
      <c r="WXD16" s="841"/>
      <c r="WXE16" s="841"/>
      <c r="WXF16" s="841"/>
      <c r="WXG16" s="841"/>
      <c r="WXH16" s="841"/>
      <c r="WXI16" s="841"/>
      <c r="WXJ16" s="841"/>
      <c r="WXK16" s="841"/>
      <c r="WXL16" s="841"/>
      <c r="WXM16" s="841"/>
      <c r="WXN16" s="841"/>
      <c r="WXO16" s="841"/>
      <c r="WXP16" s="841"/>
      <c r="WXQ16" s="841"/>
      <c r="WXR16" s="841"/>
      <c r="WXS16" s="841"/>
      <c r="WXT16" s="841"/>
      <c r="WXU16" s="841"/>
      <c r="WXV16" s="841"/>
      <c r="WXW16" s="841"/>
      <c r="WXX16" s="841"/>
      <c r="WXY16" s="841"/>
      <c r="WXZ16" s="841"/>
      <c r="WYA16" s="841"/>
      <c r="WYB16" s="841"/>
      <c r="WYC16" s="841"/>
      <c r="WYD16" s="841"/>
      <c r="WYE16" s="841"/>
      <c r="WYF16" s="841"/>
      <c r="WYG16" s="841"/>
      <c r="WYH16" s="841"/>
      <c r="WYI16" s="841"/>
      <c r="WYJ16" s="841"/>
      <c r="WYK16" s="841"/>
      <c r="WYL16" s="841"/>
      <c r="WYM16" s="841"/>
      <c r="WYN16" s="841"/>
      <c r="WYO16" s="841"/>
      <c r="WYP16" s="841"/>
      <c r="WYQ16" s="841"/>
      <c r="WYR16" s="841"/>
      <c r="WYS16" s="841"/>
      <c r="WYT16" s="841"/>
      <c r="WYU16" s="841"/>
      <c r="WYV16" s="841"/>
      <c r="WYW16" s="841"/>
      <c r="WYX16" s="841"/>
      <c r="WYY16" s="841"/>
      <c r="WYZ16" s="841"/>
      <c r="WZA16" s="841"/>
      <c r="WZB16" s="841"/>
      <c r="WZC16" s="841"/>
      <c r="WZD16" s="841"/>
      <c r="WZE16" s="841"/>
      <c r="WZF16" s="841"/>
      <c r="WZG16" s="841"/>
      <c r="WZH16" s="841"/>
      <c r="WZI16" s="841"/>
      <c r="WZJ16" s="841"/>
      <c r="WZK16" s="841"/>
      <c r="WZL16" s="841"/>
      <c r="WZM16" s="841"/>
      <c r="WZN16" s="841"/>
      <c r="WZO16" s="841"/>
      <c r="WZP16" s="841"/>
      <c r="WZQ16" s="841"/>
      <c r="WZR16" s="841"/>
      <c r="WZS16" s="841"/>
      <c r="WZT16" s="841"/>
      <c r="WZU16" s="841"/>
      <c r="WZV16" s="841"/>
      <c r="WZW16" s="841"/>
      <c r="WZX16" s="841"/>
      <c r="WZY16" s="841"/>
      <c r="WZZ16" s="841"/>
      <c r="XAA16" s="841"/>
      <c r="XAB16" s="841"/>
      <c r="XAC16" s="841"/>
      <c r="XAD16" s="841"/>
      <c r="XAE16" s="841"/>
      <c r="XAF16" s="841"/>
      <c r="XAG16" s="841"/>
      <c r="XAH16" s="841"/>
      <c r="XAI16" s="841"/>
      <c r="XAJ16" s="841"/>
      <c r="XAK16" s="841"/>
      <c r="XAL16" s="841"/>
      <c r="XAM16" s="841"/>
      <c r="XAN16" s="841"/>
      <c r="XAO16" s="841"/>
      <c r="XAP16" s="841"/>
      <c r="XAQ16" s="841"/>
      <c r="XAR16" s="841"/>
      <c r="XAS16" s="841"/>
      <c r="XAT16" s="841"/>
      <c r="XAU16" s="841"/>
      <c r="XAV16" s="841"/>
      <c r="XAW16" s="841"/>
      <c r="XAX16" s="841"/>
      <c r="XAY16" s="841"/>
      <c r="XAZ16" s="841"/>
      <c r="XBA16" s="841"/>
      <c r="XBB16" s="841"/>
      <c r="XBC16" s="841"/>
      <c r="XBD16" s="841"/>
      <c r="XBE16" s="841"/>
      <c r="XBF16" s="841"/>
      <c r="XBG16" s="841"/>
      <c r="XBH16" s="841"/>
      <c r="XBI16" s="841"/>
      <c r="XBJ16" s="841"/>
      <c r="XBK16" s="841"/>
      <c r="XBL16" s="841"/>
      <c r="XBM16" s="841"/>
      <c r="XBN16" s="841"/>
      <c r="XBO16" s="841"/>
      <c r="XBP16" s="841"/>
      <c r="XBQ16" s="841"/>
      <c r="XBR16" s="841"/>
      <c r="XBS16" s="841"/>
      <c r="XBT16" s="841"/>
      <c r="XBU16" s="841"/>
      <c r="XBV16" s="841"/>
      <c r="XBW16" s="841"/>
      <c r="XBX16" s="841"/>
      <c r="XBY16" s="841"/>
      <c r="XBZ16" s="841"/>
      <c r="XCA16" s="841"/>
      <c r="XCB16" s="841"/>
      <c r="XCC16" s="841"/>
      <c r="XCD16" s="841"/>
      <c r="XCE16" s="841"/>
      <c r="XCF16" s="841"/>
      <c r="XCG16" s="841"/>
      <c r="XCH16" s="841"/>
      <c r="XCI16" s="841"/>
      <c r="XCJ16" s="841"/>
      <c r="XCK16" s="841"/>
      <c r="XCL16" s="841"/>
      <c r="XCM16" s="841"/>
      <c r="XCN16" s="841"/>
      <c r="XCO16" s="841"/>
      <c r="XCP16" s="841"/>
      <c r="XCQ16" s="841"/>
      <c r="XCR16" s="841"/>
      <c r="XCS16" s="841"/>
      <c r="XCT16" s="841"/>
      <c r="XCU16" s="841"/>
      <c r="XCV16" s="841"/>
      <c r="XCW16" s="841"/>
      <c r="XCX16" s="841"/>
      <c r="XCY16" s="841"/>
      <c r="XCZ16" s="841"/>
      <c r="XDA16" s="841"/>
      <c r="XDB16" s="841"/>
      <c r="XDC16" s="841"/>
      <c r="XDD16" s="841"/>
      <c r="XDE16" s="841"/>
      <c r="XDF16" s="841"/>
      <c r="XDG16" s="841"/>
      <c r="XDH16" s="841"/>
      <c r="XDI16" s="841"/>
      <c r="XDJ16" s="841"/>
      <c r="XDK16" s="841"/>
      <c r="XDL16" s="841"/>
      <c r="XDM16" s="841"/>
      <c r="XDN16" s="841"/>
      <c r="XDO16" s="841"/>
      <c r="XDP16" s="841"/>
      <c r="XDQ16" s="841"/>
      <c r="XDR16" s="841"/>
      <c r="XDS16" s="841"/>
      <c r="XDT16" s="841"/>
      <c r="XDU16" s="841"/>
      <c r="XDV16" s="841"/>
      <c r="XDW16" s="841"/>
      <c r="XDX16" s="841"/>
      <c r="XDY16" s="841"/>
      <c r="XDZ16" s="841"/>
      <c r="XEA16" s="841"/>
      <c r="XEB16" s="841"/>
      <c r="XEC16" s="841"/>
      <c r="XED16" s="841"/>
      <c r="XEE16" s="841"/>
      <c r="XEF16" s="841"/>
      <c r="XEG16" s="841"/>
      <c r="XEH16" s="841"/>
      <c r="XEI16" s="841"/>
      <c r="XEJ16" s="841"/>
      <c r="XEK16" s="841"/>
      <c r="XEL16" s="841"/>
      <c r="XEM16" s="841"/>
      <c r="XEN16" s="841"/>
      <c r="XEO16" s="841"/>
      <c r="XEP16" s="841"/>
      <c r="XEQ16" s="841"/>
      <c r="XER16" s="841"/>
      <c r="XES16" s="841"/>
      <c r="XET16" s="841"/>
      <c r="XEU16" s="841"/>
      <c r="XEV16" s="841"/>
      <c r="XEW16" s="841"/>
      <c r="XEX16" s="841"/>
      <c r="XEY16" s="841"/>
      <c r="XEZ16" s="841"/>
      <c r="XFA16" s="841"/>
      <c r="XFB16" s="841"/>
      <c r="XFC16" s="841"/>
    </row>
    <row r="17" spans="1:16383" ht="15" customHeight="1">
      <c r="A17" s="71"/>
      <c r="B17" s="78" t="s">
        <v>2</v>
      </c>
      <c r="C17" s="108"/>
      <c r="D17" s="108"/>
      <c r="E17" s="3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row>
    <row r="18" spans="1:16383" ht="15" customHeight="1">
      <c r="A18" s="28"/>
    </row>
    <row r="19" spans="1:16383" ht="15" customHeight="1">
      <c r="A19" s="28"/>
      <c r="B19" s="16" t="s">
        <v>99</v>
      </c>
    </row>
    <row r="20" spans="1:16383" s="28" customFormat="1" ht="15" customHeight="1">
      <c r="B20" s="36" t="s">
        <v>719</v>
      </c>
      <c r="C20" s="76"/>
      <c r="D20" s="76"/>
      <c r="E20" s="76"/>
    </row>
    <row r="21" spans="1:16383" ht="15" customHeight="1">
      <c r="A21" s="28"/>
      <c r="B21" s="78" t="s">
        <v>2</v>
      </c>
      <c r="C21" s="191"/>
      <c r="D21" s="191"/>
    </row>
    <row r="22" spans="1:16383" ht="15" customHeight="1">
      <c r="A22" s="28"/>
    </row>
    <row r="23" spans="1:16383" ht="15" customHeight="1" thickBot="1">
      <c r="A23" s="28"/>
      <c r="B23" s="16" t="s">
        <v>100</v>
      </c>
      <c r="C23" s="215"/>
      <c r="D23" s="215"/>
    </row>
    <row r="24" spans="1:16383" ht="15" customHeight="1" thickTop="1">
      <c r="A24" s="28"/>
    </row>
    <row r="25" spans="1:16383" s="509" customFormat="1" ht="15" customHeight="1">
      <c r="A25" s="28"/>
    </row>
    <row r="26" spans="1:16383" s="526" customFormat="1" ht="15" customHeight="1">
      <c r="A26" s="28"/>
    </row>
    <row r="27" spans="1:16383" s="336" customFormat="1" ht="15" customHeight="1">
      <c r="A27" s="214"/>
      <c r="B27" s="704" t="s">
        <v>1026</v>
      </c>
      <c r="C27" s="514" t="s">
        <v>826</v>
      </c>
      <c r="E27" s="514" t="s">
        <v>1024</v>
      </c>
      <c r="F27" s="514"/>
      <c r="G27" s="514" t="s">
        <v>1054</v>
      </c>
      <c r="K27" s="514"/>
      <c r="L27" s="705"/>
    </row>
    <row r="28" spans="1:16383" s="509" customFormat="1" ht="15" customHeight="1">
      <c r="A28" s="28"/>
      <c r="B28" s="401" t="s">
        <v>837</v>
      </c>
      <c r="C28" s="519" t="s">
        <v>1057</v>
      </c>
      <c r="E28" s="401" t="s">
        <v>1056</v>
      </c>
      <c r="G28" s="698"/>
      <c r="K28" s="354"/>
      <c r="L28" s="356"/>
    </row>
    <row r="29" spans="1:16383" ht="15" customHeight="1">
      <c r="A29" s="28"/>
      <c r="H29" s="513"/>
    </row>
    <row r="30" spans="1:16383">
      <c r="A30" s="28"/>
      <c r="H30" s="513"/>
    </row>
    <row r="31" spans="1:16383">
      <c r="A31" s="28"/>
    </row>
    <row r="32" spans="1:16383">
      <c r="A32" s="28"/>
    </row>
    <row r="38" spans="1:1">
      <c r="A38" s="28"/>
    </row>
    <row r="39" spans="1:1">
      <c r="A39" s="28"/>
    </row>
    <row r="40" spans="1:1">
      <c r="A40" s="28"/>
    </row>
    <row r="41" spans="1:1">
      <c r="A41" s="28"/>
    </row>
    <row r="42" spans="1:1">
      <c r="A42" s="28"/>
    </row>
    <row r="43" spans="1:1">
      <c r="A43" s="28"/>
    </row>
    <row r="44" spans="1:1">
      <c r="A44" s="28"/>
    </row>
    <row r="45" spans="1:1">
      <c r="A45" s="28"/>
    </row>
    <row r="46" spans="1:1">
      <c r="A46" s="28"/>
    </row>
    <row r="47" spans="1:1">
      <c r="A47" s="28"/>
    </row>
    <row r="48" spans="1:1">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51"/>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28"/>
    </row>
    <row r="74" spans="1:1">
      <c r="A74" s="28"/>
    </row>
    <row r="75" spans="1:1">
      <c r="A75" s="28"/>
    </row>
    <row r="76" spans="1:1">
      <c r="A76" s="28"/>
    </row>
    <row r="77" spans="1:1">
      <c r="A77" s="28"/>
    </row>
    <row r="78" spans="1:1">
      <c r="A78" s="28"/>
    </row>
    <row r="79" spans="1:1">
      <c r="A79" s="28"/>
    </row>
    <row r="80" spans="1:1">
      <c r="A80" s="28"/>
    </row>
    <row r="81" spans="1:1">
      <c r="A81" s="28"/>
    </row>
    <row r="82" spans="1:1">
      <c r="A82" s="28"/>
    </row>
    <row r="83" spans="1:1">
      <c r="A83" s="28"/>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3"/>
    </row>
    <row r="96" spans="1:1">
      <c r="A96" s="23"/>
    </row>
    <row r="97" spans="1:1">
      <c r="A97" s="23"/>
    </row>
    <row r="98" spans="1:1">
      <c r="A98" s="28"/>
    </row>
    <row r="99" spans="1:1">
      <c r="A99" s="28"/>
    </row>
    <row r="100" spans="1:1">
      <c r="A100" s="28"/>
    </row>
    <row r="101" spans="1:1">
      <c r="A101" s="28"/>
    </row>
    <row r="102" spans="1:1">
      <c r="A102" s="28"/>
    </row>
    <row r="103" spans="1:1">
      <c r="A103" s="28"/>
    </row>
    <row r="104" spans="1:1">
      <c r="A104" s="28"/>
    </row>
    <row r="105" spans="1:1">
      <c r="A105" s="28"/>
    </row>
    <row r="106" spans="1:1">
      <c r="A106" s="28"/>
    </row>
    <row r="107" spans="1:1">
      <c r="A107" s="28"/>
    </row>
    <row r="108" spans="1:1">
      <c r="A108" s="28"/>
    </row>
    <row r="109" spans="1:1">
      <c r="A109" s="28"/>
    </row>
    <row r="110" spans="1:1">
      <c r="A110" s="28"/>
    </row>
    <row r="111" spans="1:1">
      <c r="A111" s="28"/>
    </row>
    <row r="112" spans="1:1">
      <c r="A112" s="28"/>
    </row>
    <row r="113" spans="1:1">
      <c r="A113" s="23"/>
    </row>
    <row r="114" spans="1:1">
      <c r="A114" s="28"/>
    </row>
    <row r="115" spans="1:1">
      <c r="A115" s="28"/>
    </row>
    <row r="116" spans="1:1">
      <c r="A116" s="28"/>
    </row>
    <row r="117" spans="1:1">
      <c r="A117" s="28"/>
    </row>
    <row r="118" spans="1:1">
      <c r="A118" s="28"/>
    </row>
  </sheetData>
  <customSheetViews>
    <customSheetView guid="{1CF653B9-1D21-4A9C-AA17-F11F69E63EF0}" scale="90" showGridLines="0" topLeftCell="A16">
      <selection activeCell="F16" sqref="F16:K16"/>
      <pageMargins left="0.7" right="0.7" top="0.75" bottom="0.75" header="0.3" footer="0.3"/>
      <pageSetup paperSize="9" orientation="portrait" r:id="rId1"/>
    </customSheetView>
    <customSheetView guid="{F8E9AB04-54F6-429E-BABF-AEAD6E7A56F0}" scale="90" showGridLines="0" topLeftCell="A16">
      <selection activeCell="F16" sqref="F16:K16"/>
      <pageMargins left="0.7" right="0.7" top="0.75" bottom="0.75" header="0.3" footer="0.3"/>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xr:uid="{00000000-0004-0000-0F00-000000000000}"/>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theme="4" tint="-0.499984740745262"/>
  </sheetPr>
  <dimension ref="B1:T20"/>
  <sheetViews>
    <sheetView showGridLines="0" zoomScale="90" zoomScaleNormal="90" workbookViewId="0">
      <selection activeCell="D25" sqref="D25"/>
    </sheetView>
  </sheetViews>
  <sheetFormatPr baseColWidth="10" defaultColWidth="11.453125" defaultRowHeight="12.5"/>
  <cols>
    <col min="1" max="1" width="2.08984375" style="161" customWidth="1"/>
    <col min="2" max="2" width="36.453125" style="72" customWidth="1"/>
    <col min="3" max="4" width="22.6328125" style="72" customWidth="1"/>
    <col min="5" max="20" width="11.36328125" style="72"/>
    <col min="21" max="16384" width="11.453125" style="161"/>
  </cols>
  <sheetData>
    <row r="1" spans="2:8">
      <c r="D1" s="168" t="s">
        <v>102</v>
      </c>
    </row>
    <row r="6" spans="2:8" ht="13">
      <c r="B6" s="576" t="s">
        <v>213</v>
      </c>
      <c r="C6" s="577"/>
      <c r="D6" s="588"/>
      <c r="E6" s="294"/>
    </row>
    <row r="7" spans="2:8" s="28" customFormat="1" ht="13">
      <c r="B7" s="141"/>
      <c r="C7" s="141"/>
      <c r="D7" s="141"/>
    </row>
    <row r="8" spans="2:8" s="28" customFormat="1" ht="13">
      <c r="B8" s="294" t="s">
        <v>782</v>
      </c>
      <c r="C8" s="141"/>
      <c r="D8" s="141"/>
    </row>
    <row r="9" spans="2:8">
      <c r="C9" s="830" t="s">
        <v>713</v>
      </c>
      <c r="D9" s="830"/>
    </row>
    <row r="10" spans="2:8" ht="13">
      <c r="B10" s="193" t="s">
        <v>98</v>
      </c>
      <c r="C10" s="540">
        <v>44561</v>
      </c>
      <c r="D10" s="540">
        <v>44196</v>
      </c>
      <c r="E10" s="79"/>
    </row>
    <row r="11" spans="2:8">
      <c r="B11" s="80" t="s">
        <v>888</v>
      </c>
      <c r="C11" s="192">
        <v>593432440</v>
      </c>
      <c r="D11" s="192">
        <v>423796072</v>
      </c>
      <c r="E11" s="80"/>
    </row>
    <row r="12" spans="2:8">
      <c r="B12" s="81" t="s">
        <v>720</v>
      </c>
      <c r="C12" s="192">
        <v>0</v>
      </c>
      <c r="D12" s="192">
        <v>0</v>
      </c>
      <c r="E12" s="81"/>
    </row>
    <row r="13" spans="2:8" ht="13.5" thickBot="1">
      <c r="B13" s="179" t="s">
        <v>100</v>
      </c>
      <c r="C13" s="194">
        <f>SUM(C11:C12)</f>
        <v>593432440</v>
      </c>
      <c r="D13" s="194">
        <f>SUM(D11:D12)</f>
        <v>423796072</v>
      </c>
    </row>
    <row r="14" spans="2:8" ht="13.5" thickTop="1">
      <c r="B14" s="82"/>
      <c r="C14" s="169"/>
      <c r="D14" s="169"/>
      <c r="E14" s="81"/>
    </row>
    <row r="15" spans="2:8">
      <c r="B15" s="81"/>
      <c r="E15" s="81"/>
    </row>
    <row r="16" spans="2:8" ht="13">
      <c r="B16" s="401"/>
      <c r="C16" s="401"/>
      <c r="D16" s="354"/>
      <c r="E16" s="401"/>
      <c r="F16" s="354"/>
      <c r="G16" s="37"/>
      <c r="H16" s="401"/>
    </row>
    <row r="17" spans="2:10" ht="13">
      <c r="B17" s="354" t="s">
        <v>1026</v>
      </c>
      <c r="C17" s="514" t="s">
        <v>826</v>
      </c>
      <c r="D17" s="514"/>
      <c r="E17" s="514" t="s">
        <v>1028</v>
      </c>
      <c r="F17" s="514"/>
      <c r="G17" s="514" t="s">
        <v>1054</v>
      </c>
      <c r="J17" s="526"/>
    </row>
    <row r="18" spans="2:10" ht="13">
      <c r="B18" s="401" t="s">
        <v>839</v>
      </c>
      <c r="C18" s="519" t="s">
        <v>838</v>
      </c>
      <c r="E18" s="401" t="s">
        <v>842</v>
      </c>
      <c r="F18" s="526"/>
      <c r="G18" s="698"/>
      <c r="J18" s="526"/>
    </row>
    <row r="19" spans="2:10">
      <c r="H19" s="513"/>
    </row>
    <row r="20" spans="2:10">
      <c r="H20" s="513"/>
    </row>
  </sheetData>
  <customSheetViews>
    <customSheetView guid="{1CF653B9-1D21-4A9C-AA17-F11F69E63EF0}" scale="90" showGridLines="0">
      <selection activeCell="F13" sqref="F13"/>
      <pageMargins left="0.7" right="0.7" top="0.75" bottom="0.75" header="0.3" footer="0.3"/>
    </customSheetView>
    <customSheetView guid="{F8E9AB04-54F6-429E-BABF-AEAD6E7A56F0}" scale="90" showGridLines="0">
      <selection activeCell="F13" sqref="F13"/>
      <pageMargins left="0.7" right="0.7" top="0.75" bottom="0.75" header="0.3" footer="0.3"/>
    </customSheetView>
  </customSheetViews>
  <mergeCells count="1">
    <mergeCell ref="C9:D9"/>
  </mergeCells>
  <hyperlinks>
    <hyperlink ref="D1" location="BG!A1" display="BG" xr:uid="{00000000-0004-0000-1000-000000000000}"/>
  </hyperlinks>
  <pageMargins left="0.7" right="0.7" top="0.75" bottom="0.75" header="0.3" footer="0.3"/>
  <ignoredErrors>
    <ignoredError sqref="C13:D13" formulaRange="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theme="4" tint="-0.499984740745262"/>
  </sheetPr>
  <dimension ref="B1:N21"/>
  <sheetViews>
    <sheetView showGridLines="0" zoomScale="90" zoomScaleNormal="90" workbookViewId="0">
      <selection activeCell="E22" sqref="E22"/>
    </sheetView>
  </sheetViews>
  <sheetFormatPr baseColWidth="10" defaultColWidth="11.453125" defaultRowHeight="12.5"/>
  <cols>
    <col min="1" max="1" width="2.08984375" style="161" customWidth="1"/>
    <col min="2" max="2" width="34.08984375" style="72" customWidth="1"/>
    <col min="3" max="3" width="17.08984375" style="72" customWidth="1"/>
    <col min="4" max="4" width="17.36328125" style="72" customWidth="1"/>
    <col min="5" max="14" width="11.36328125" style="72"/>
    <col min="15" max="16384" width="11.453125" style="161"/>
  </cols>
  <sheetData>
    <row r="1" spans="2:14">
      <c r="D1" s="168" t="s">
        <v>102</v>
      </c>
    </row>
    <row r="6" spans="2:14" ht="13">
      <c r="B6" s="576" t="s">
        <v>214</v>
      </c>
      <c r="C6" s="577"/>
      <c r="D6" s="577"/>
      <c r="E6" s="294"/>
    </row>
    <row r="7" spans="2:14">
      <c r="C7" s="161"/>
      <c r="D7" s="161"/>
    </row>
    <row r="8" spans="2:14" s="279" customFormat="1" ht="13">
      <c r="B8" s="257" t="s">
        <v>724</v>
      </c>
      <c r="E8" s="248"/>
      <c r="F8" s="248"/>
      <c r="G8" s="248"/>
      <c r="H8" s="248"/>
      <c r="I8" s="248"/>
      <c r="J8" s="248"/>
      <c r="K8" s="248"/>
      <c r="L8" s="248"/>
      <c r="M8" s="248"/>
      <c r="N8" s="248"/>
    </row>
    <row r="9" spans="2:14" s="279" customFormat="1">
      <c r="B9" s="248"/>
      <c r="C9" s="830" t="s">
        <v>714</v>
      </c>
      <c r="D9" s="830"/>
      <c r="E9" s="248"/>
      <c r="F9" s="248"/>
      <c r="G9" s="248"/>
      <c r="H9" s="248"/>
      <c r="I9" s="248"/>
      <c r="J9" s="248"/>
      <c r="K9" s="248"/>
      <c r="L9" s="248"/>
      <c r="M9" s="248"/>
      <c r="N9" s="248"/>
    </row>
    <row r="10" spans="2:14" ht="13">
      <c r="B10" s="195" t="s">
        <v>101</v>
      </c>
      <c r="C10" s="540">
        <v>44561</v>
      </c>
      <c r="D10" s="540">
        <v>44196</v>
      </c>
      <c r="E10" s="79"/>
    </row>
    <row r="11" spans="2:14">
      <c r="B11" s="80"/>
      <c r="C11" s="192"/>
      <c r="D11" s="192"/>
      <c r="E11" s="80"/>
    </row>
    <row r="12" spans="2:14">
      <c r="B12" s="80"/>
      <c r="C12" s="192"/>
      <c r="D12" s="192"/>
      <c r="E12" s="80"/>
    </row>
    <row r="13" spans="2:14" ht="13">
      <c r="B13" s="82"/>
      <c r="E13" s="81"/>
    </row>
    <row r="14" spans="2:14" ht="13.5" thickBot="1">
      <c r="B14" s="179" t="s">
        <v>100</v>
      </c>
      <c r="C14" s="194"/>
      <c r="D14" s="194"/>
    </row>
    <row r="15" spans="2:14" ht="13.5" thickTop="1">
      <c r="B15" s="82"/>
      <c r="C15" s="179"/>
      <c r="D15" s="179"/>
      <c r="E15" s="81"/>
    </row>
    <row r="16" spans="2:14">
      <c r="B16" s="81"/>
      <c r="E16" s="81"/>
    </row>
    <row r="18" spans="2:10" ht="13">
      <c r="B18" s="354" t="s">
        <v>1026</v>
      </c>
      <c r="C18" s="514" t="s">
        <v>826</v>
      </c>
      <c r="D18" s="514"/>
      <c r="E18" s="514" t="s">
        <v>841</v>
      </c>
      <c r="F18" s="514"/>
      <c r="G18" s="514" t="s">
        <v>1054</v>
      </c>
      <c r="J18" s="526"/>
    </row>
    <row r="19" spans="2:10" ht="13">
      <c r="B19" s="401" t="s">
        <v>1021</v>
      </c>
      <c r="C19" s="519" t="s">
        <v>838</v>
      </c>
      <c r="E19" s="401" t="s">
        <v>842</v>
      </c>
      <c r="G19" s="698"/>
      <c r="J19" s="526"/>
    </row>
    <row r="20" spans="2:10">
      <c r="B20" s="294"/>
      <c r="C20" s="294"/>
      <c r="D20" s="294"/>
      <c r="E20" s="294"/>
      <c r="F20" s="294"/>
      <c r="G20" s="294"/>
      <c r="H20" s="513"/>
      <c r="I20" s="294"/>
      <c r="J20" s="294"/>
    </row>
    <row r="21" spans="2:10">
      <c r="H21" s="513"/>
    </row>
  </sheetData>
  <customSheetViews>
    <customSheetView guid="{1CF653B9-1D21-4A9C-AA17-F11F69E63EF0}" scale="90" showGridLines="0">
      <selection activeCell="D7" sqref="D7"/>
      <pageMargins left="0.7" right="0.7" top="0.75" bottom="0.75" header="0.3" footer="0.3"/>
    </customSheetView>
    <customSheetView guid="{F8E9AB04-54F6-429E-BABF-AEAD6E7A56F0}" scale="90" showGridLines="0">
      <selection activeCell="D7" sqref="D7"/>
      <pageMargins left="0.7" right="0.7" top="0.75" bottom="0.75" header="0.3" footer="0.3"/>
    </customSheetView>
  </customSheetViews>
  <mergeCells count="1">
    <mergeCell ref="C9:D9"/>
  </mergeCells>
  <hyperlinks>
    <hyperlink ref="D1" location="BG!A1" display="BG"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theme="4" tint="-0.499984740745262"/>
  </sheetPr>
  <dimension ref="B1:L31"/>
  <sheetViews>
    <sheetView showGridLines="0" topLeftCell="A7" zoomScale="90" zoomScaleNormal="90" workbookViewId="0">
      <selection activeCell="H26" sqref="H26"/>
    </sheetView>
  </sheetViews>
  <sheetFormatPr baseColWidth="10" defaultColWidth="11.36328125" defaultRowHeight="12.5"/>
  <cols>
    <col min="1" max="1" width="2.08984375" style="161" customWidth="1"/>
    <col min="2" max="2" width="38.6328125" style="161" customWidth="1"/>
    <col min="3" max="3" width="34.08984375" style="161" customWidth="1"/>
    <col min="4" max="4" width="34.36328125" style="161" bestFit="1" customWidth="1"/>
    <col min="5" max="5" width="18.36328125" style="161" customWidth="1"/>
    <col min="6" max="6" width="18.6328125" style="161" customWidth="1"/>
    <col min="7" max="16384" width="11.36328125" style="161"/>
  </cols>
  <sheetData>
    <row r="1" spans="2:6">
      <c r="C1" s="174"/>
      <c r="D1" s="196" t="s">
        <v>102</v>
      </c>
    </row>
    <row r="6" spans="2:6" ht="13">
      <c r="B6" s="576" t="s">
        <v>216</v>
      </c>
      <c r="C6" s="577"/>
      <c r="D6" s="577"/>
      <c r="E6" s="577"/>
      <c r="F6" s="588"/>
    </row>
    <row r="7" spans="2:6" s="292" customFormat="1" ht="13">
      <c r="B7" s="141"/>
      <c r="C7" s="141"/>
      <c r="D7" s="141"/>
      <c r="E7" s="141"/>
      <c r="F7" s="141"/>
    </row>
    <row r="8" spans="2:6">
      <c r="B8" s="116" t="s">
        <v>683</v>
      </c>
      <c r="C8" s="116"/>
      <c r="D8" s="116"/>
      <c r="E8" s="116"/>
    </row>
    <row r="9" spans="2:6">
      <c r="E9" s="820" t="s">
        <v>713</v>
      </c>
      <c r="F9" s="820"/>
    </row>
    <row r="10" spans="2:6" ht="13">
      <c r="B10" s="16" t="s">
        <v>56</v>
      </c>
      <c r="C10" s="591" t="s">
        <v>122</v>
      </c>
      <c r="D10" s="591" t="s">
        <v>324</v>
      </c>
      <c r="E10" s="540">
        <v>44561</v>
      </c>
      <c r="F10" s="540">
        <v>44196</v>
      </c>
    </row>
    <row r="11" spans="2:6" ht="14.5">
      <c r="B11" s="111" t="s">
        <v>323</v>
      </c>
      <c r="C11" s="197" t="s">
        <v>304</v>
      </c>
      <c r="D11" s="117" t="str">
        <f>IFERROR(VLOOKUP(C11,'Base de Monedas'!A:B,2,0),"")</f>
        <v>Dólar estadounidense</v>
      </c>
      <c r="E11" s="164">
        <v>11270960114</v>
      </c>
      <c r="F11" s="199">
        <v>11849767998</v>
      </c>
    </row>
    <row r="12" spans="2:6" ht="14.5">
      <c r="B12" s="111" t="s">
        <v>91</v>
      </c>
      <c r="C12" s="197" t="s">
        <v>304</v>
      </c>
      <c r="D12" s="117" t="str">
        <f>IFERROR(VLOOKUP(C12,'Base de Monedas'!A:B,2,0),"")</f>
        <v>Dólar estadounidense</v>
      </c>
      <c r="E12" s="164">
        <v>36000556687</v>
      </c>
      <c r="F12" s="199">
        <v>12558972044</v>
      </c>
    </row>
    <row r="13" spans="2:6" s="313" customFormat="1" ht="14.5">
      <c r="B13" s="111" t="s">
        <v>92</v>
      </c>
      <c r="C13" s="314" t="s">
        <v>304</v>
      </c>
      <c r="D13" s="117" t="str">
        <f>IFERROR(VLOOKUP(C13,'Base de Monedas'!A:B,2,0),"")</f>
        <v>Dólar estadounidense</v>
      </c>
      <c r="E13" s="164">
        <v>346467566689</v>
      </c>
      <c r="F13" s="199">
        <v>257851275791</v>
      </c>
    </row>
    <row r="14" spans="2:6" s="526" customFormat="1" ht="14.5">
      <c r="B14" s="111" t="s">
        <v>889</v>
      </c>
      <c r="C14" s="336" t="s">
        <v>304</v>
      </c>
      <c r="D14" s="117" t="str">
        <f>IFERROR(VLOOKUP(C14,'Base de Monedas'!A:B,2,0),"")</f>
        <v>Dólar estadounidense</v>
      </c>
      <c r="E14" s="164">
        <v>21601356679</v>
      </c>
      <c r="F14" s="199">
        <v>51114802670</v>
      </c>
    </row>
    <row r="15" spans="2:6" s="322" customFormat="1" ht="14.5">
      <c r="B15" s="111" t="s">
        <v>890</v>
      </c>
      <c r="C15" s="323" t="s">
        <v>304</v>
      </c>
      <c r="D15" s="117" t="str">
        <f>IFERROR(VLOOKUP(C15,'Base de Monedas'!A:B,2,0),"")</f>
        <v>Dólar estadounidense</v>
      </c>
      <c r="E15" s="164">
        <v>13774800000</v>
      </c>
      <c r="F15" s="199">
        <v>11318881435</v>
      </c>
    </row>
    <row r="16" spans="2:6" ht="13.5" thickBot="1">
      <c r="B16" s="10" t="s">
        <v>93</v>
      </c>
      <c r="C16" s="9"/>
      <c r="D16" s="12"/>
      <c r="E16" s="18">
        <f>SUM($E$11:E15)</f>
        <v>429115240169</v>
      </c>
      <c r="F16" s="18">
        <f>SUM($F$11:F15)</f>
        <v>344693699938</v>
      </c>
    </row>
    <row r="17" spans="2:12" ht="13.5" thickTop="1">
      <c r="B17" s="10"/>
      <c r="C17" s="9"/>
      <c r="D17" s="12"/>
      <c r="E17" s="115"/>
      <c r="F17" s="115"/>
    </row>
    <row r="19" spans="2:12">
      <c r="E19" s="820" t="s">
        <v>713</v>
      </c>
      <c r="F19" s="820"/>
    </row>
    <row r="20" spans="2:12" ht="13">
      <c r="B20" s="16" t="s">
        <v>682</v>
      </c>
      <c r="C20" s="589" t="s">
        <v>122</v>
      </c>
      <c r="D20" s="590" t="s">
        <v>324</v>
      </c>
      <c r="E20" s="540">
        <v>44561</v>
      </c>
      <c r="F20" s="540">
        <v>44196</v>
      </c>
    </row>
    <row r="21" spans="2:12" ht="13">
      <c r="B21" s="161" t="s">
        <v>323</v>
      </c>
      <c r="C21" s="197"/>
      <c r="D21" s="117" t="str">
        <f>IFERROR(VLOOKUP(C21,'Base de Monedas'!A:B,2,0),"")</f>
        <v/>
      </c>
      <c r="E21" s="198">
        <v>0</v>
      </c>
      <c r="F21" s="198">
        <v>0</v>
      </c>
    </row>
    <row r="22" spans="2:12">
      <c r="B22" s="161" t="s">
        <v>91</v>
      </c>
      <c r="C22" s="197"/>
      <c r="D22" s="117" t="str">
        <f>IFERROR(VLOOKUP(C22,'Base de Monedas'!A:B,2,0),"")</f>
        <v/>
      </c>
      <c r="E22" s="164">
        <v>0</v>
      </c>
      <c r="F22" s="164">
        <v>0</v>
      </c>
    </row>
    <row r="23" spans="2:12">
      <c r="B23" s="161" t="s">
        <v>92</v>
      </c>
      <c r="C23" s="197"/>
      <c r="D23" s="117" t="str">
        <f>IFERROR(VLOOKUP(C23,'Base de Monedas'!A:B,2,0),"")</f>
        <v/>
      </c>
      <c r="E23" s="173">
        <v>0</v>
      </c>
      <c r="F23" s="173">
        <v>0</v>
      </c>
    </row>
    <row r="24" spans="2:12" ht="13.5" thickBot="1">
      <c r="B24" s="10" t="s">
        <v>93</v>
      </c>
      <c r="C24" s="9"/>
      <c r="D24" s="12"/>
      <c r="E24" s="18">
        <f>SUM($E$21:E23)</f>
        <v>0</v>
      </c>
      <c r="F24" s="18">
        <f>SUM($F$21:F23)</f>
        <v>0</v>
      </c>
    </row>
    <row r="25" spans="2:12" s="509" customFormat="1" ht="13.5" thickTop="1">
      <c r="B25" s="10"/>
      <c r="C25" s="247"/>
      <c r="D25" s="12"/>
      <c r="E25" s="520"/>
      <c r="F25" s="520"/>
    </row>
    <row r="26" spans="2:12" s="509" customFormat="1" ht="13">
      <c r="B26" s="10"/>
      <c r="C26" s="247"/>
      <c r="D26" s="12"/>
      <c r="E26" s="520"/>
      <c r="F26" s="520"/>
    </row>
    <row r="28" spans="2:12" ht="14">
      <c r="B28" s="354" t="s">
        <v>1033</v>
      </c>
      <c r="C28" s="514" t="s">
        <v>826</v>
      </c>
      <c r="D28" s="514"/>
      <c r="E28" s="704" t="s">
        <v>841</v>
      </c>
      <c r="F28" s="514" t="s">
        <v>1054</v>
      </c>
      <c r="H28" s="25"/>
      <c r="J28" s="526"/>
      <c r="K28" s="372"/>
      <c r="L28" s="356"/>
    </row>
    <row r="29" spans="2:12" ht="14">
      <c r="B29" s="401" t="s">
        <v>837</v>
      </c>
      <c r="C29" s="519" t="s">
        <v>839</v>
      </c>
      <c r="E29" s="701" t="s">
        <v>835</v>
      </c>
      <c r="F29" s="698"/>
      <c r="H29" s="25"/>
      <c r="J29" s="526"/>
      <c r="K29" s="372"/>
      <c r="L29" s="356"/>
    </row>
    <row r="30" spans="2:12">
      <c r="B30" s="294"/>
      <c r="C30" s="294"/>
      <c r="D30" s="294"/>
      <c r="E30" s="294"/>
      <c r="F30" s="294"/>
      <c r="G30" s="513"/>
      <c r="H30" s="294"/>
      <c r="I30" s="294"/>
      <c r="J30" s="294"/>
    </row>
    <row r="31" spans="2:12">
      <c r="G31" s="513"/>
    </row>
  </sheetData>
  <customSheetViews>
    <customSheetView guid="{1CF653B9-1D21-4A9C-AA17-F11F69E63E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1"/>
    </customSheetView>
    <customSheetView guid="{F8E9AB04-54F6-429E-BABF-AEAD6E7A56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2"/>
    </customSheetView>
  </customSheetViews>
  <mergeCells count="2">
    <mergeCell ref="E9:F9"/>
    <mergeCell ref="E19:F19"/>
  </mergeCells>
  <hyperlinks>
    <hyperlink ref="D1" location="BG!A1" display="BG" xr:uid="{00000000-0004-0000-12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'Base de Monedas'!$A$1:$A$179</xm:f>
          </x14:formula1>
          <xm:sqref>C21:C23 C11:C15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8"/>
  <sheetViews>
    <sheetView showGridLines="0" topLeftCell="A46" zoomScale="90" zoomScaleNormal="90" workbookViewId="0">
      <selection activeCell="J21" sqref="J21"/>
    </sheetView>
  </sheetViews>
  <sheetFormatPr baseColWidth="10" defaultColWidth="11.36328125" defaultRowHeight="12.5"/>
  <cols>
    <col min="1" max="1" width="2.6328125" style="1" customWidth="1"/>
    <col min="2" max="2" width="3" style="1" customWidth="1"/>
    <col min="3" max="3" width="11.08984375" style="342" hidden="1" customWidth="1"/>
    <col min="4" max="4" width="15" style="342" customWidth="1"/>
    <col min="5" max="5" width="62.90625" style="1" customWidth="1"/>
    <col min="6" max="6" width="13.54296875" style="344" customWidth="1"/>
    <col min="7" max="7" width="2.453125" style="1" customWidth="1"/>
    <col min="8" max="16384" width="11.36328125" style="1"/>
  </cols>
  <sheetData>
    <row r="3" spans="2:6" ht="20" customHeight="1">
      <c r="C3" s="148"/>
    </row>
    <row r="5" spans="2:6" ht="15.5">
      <c r="D5" s="148" t="s">
        <v>684</v>
      </c>
      <c r="E5" s="535" t="s">
        <v>835</v>
      </c>
    </row>
    <row r="7" spans="2:6" ht="13">
      <c r="D7" s="145" t="s">
        <v>681</v>
      </c>
      <c r="E7" s="536">
        <v>44561</v>
      </c>
    </row>
    <row r="8" spans="2:6" ht="12.75" hidden="1" customHeight="1">
      <c r="B8" s="27"/>
      <c r="C8" s="27"/>
      <c r="D8" s="27"/>
      <c r="E8" s="27"/>
      <c r="F8" s="345"/>
    </row>
    <row r="10" spans="2:6" ht="13">
      <c r="B10" s="118"/>
      <c r="C10" s="272"/>
      <c r="D10" s="715" t="s">
        <v>17</v>
      </c>
      <c r="E10" s="716"/>
      <c r="F10" s="147" t="s">
        <v>262</v>
      </c>
    </row>
    <row r="11" spans="2:6" ht="13">
      <c r="B11" s="120"/>
      <c r="C11" s="113"/>
      <c r="D11" s="113" t="s">
        <v>302</v>
      </c>
      <c r="F11" s="122"/>
    </row>
    <row r="12" spans="2:6">
      <c r="B12" s="120"/>
      <c r="C12" s="256"/>
      <c r="E12" s="114" t="s">
        <v>236</v>
      </c>
      <c r="F12" s="346" t="s">
        <v>18</v>
      </c>
    </row>
    <row r="13" spans="2:6">
      <c r="B13" s="120"/>
      <c r="C13" s="256"/>
      <c r="E13" s="114" t="s">
        <v>34</v>
      </c>
      <c r="F13" s="347" t="s">
        <v>19</v>
      </c>
    </row>
    <row r="14" spans="2:6" ht="13">
      <c r="B14" s="120"/>
      <c r="C14" s="113"/>
      <c r="D14" s="113" t="s">
        <v>193</v>
      </c>
      <c r="F14" s="346" t="s">
        <v>102</v>
      </c>
    </row>
    <row r="15" spans="2:6">
      <c r="B15" s="120"/>
      <c r="C15" s="256"/>
      <c r="D15" s="256"/>
      <c r="E15" s="26" t="s">
        <v>149</v>
      </c>
      <c r="F15" s="347" t="s">
        <v>20</v>
      </c>
    </row>
    <row r="16" spans="2:6">
      <c r="B16" s="120"/>
      <c r="C16" s="256"/>
      <c r="D16" s="256"/>
      <c r="E16" s="26" t="s">
        <v>88</v>
      </c>
      <c r="F16" s="347" t="s">
        <v>21</v>
      </c>
    </row>
    <row r="17" spans="2:6">
      <c r="B17" s="120"/>
      <c r="C17" s="256"/>
      <c r="D17" s="256"/>
      <c r="E17" s="26" t="s">
        <v>150</v>
      </c>
      <c r="F17" s="347" t="s">
        <v>22</v>
      </c>
    </row>
    <row r="18" spans="2:6">
      <c r="B18" s="120"/>
      <c r="C18" s="256"/>
      <c r="D18" s="256"/>
      <c r="E18" s="26" t="s">
        <v>35</v>
      </c>
      <c r="F18" s="347" t="s">
        <v>23</v>
      </c>
    </row>
    <row r="19" spans="2:6">
      <c r="B19" s="120"/>
      <c r="C19" s="256"/>
      <c r="D19" s="256"/>
      <c r="E19" s="26" t="s">
        <v>150</v>
      </c>
      <c r="F19" s="347" t="s">
        <v>22</v>
      </c>
    </row>
    <row r="20" spans="2:6">
      <c r="B20" s="120"/>
      <c r="C20" s="256"/>
      <c r="D20" s="256"/>
      <c r="E20" s="26" t="s">
        <v>151</v>
      </c>
      <c r="F20" s="347" t="s">
        <v>24</v>
      </c>
    </row>
    <row r="21" spans="2:6">
      <c r="B21" s="120"/>
      <c r="C21" s="256"/>
      <c r="D21" s="256"/>
      <c r="E21" s="26" t="s">
        <v>287</v>
      </c>
      <c r="F21" s="347" t="s">
        <v>25</v>
      </c>
    </row>
    <row r="22" spans="2:6">
      <c r="B22" s="120"/>
      <c r="C22" s="256"/>
      <c r="D22" s="256"/>
      <c r="E22" s="26" t="s">
        <v>237</v>
      </c>
      <c r="F22" s="347" t="s">
        <v>26</v>
      </c>
    </row>
    <row r="23" spans="2:6">
      <c r="B23" s="120"/>
      <c r="C23" s="256"/>
      <c r="D23" s="256"/>
      <c r="E23" s="26" t="s">
        <v>164</v>
      </c>
      <c r="F23" s="347" t="s">
        <v>27</v>
      </c>
    </row>
    <row r="24" spans="2:6">
      <c r="B24" s="120"/>
      <c r="C24" s="256"/>
      <c r="D24" s="256"/>
      <c r="E24" s="26" t="s">
        <v>98</v>
      </c>
      <c r="F24" s="347" t="s">
        <v>28</v>
      </c>
    </row>
    <row r="25" spans="2:6">
      <c r="B25" s="120"/>
      <c r="C25" s="256"/>
      <c r="D25" s="256"/>
      <c r="E25" s="26" t="s">
        <v>101</v>
      </c>
      <c r="F25" s="346" t="s">
        <v>29</v>
      </c>
    </row>
    <row r="26" spans="2:6">
      <c r="B26" s="120"/>
      <c r="C26" s="256"/>
      <c r="D26" s="256"/>
      <c r="E26" s="26" t="s">
        <v>89</v>
      </c>
      <c r="F26" s="347" t="s">
        <v>30</v>
      </c>
    </row>
    <row r="27" spans="2:6">
      <c r="B27" s="120"/>
      <c r="C27" s="256"/>
      <c r="D27" s="256"/>
      <c r="E27" s="26" t="s">
        <v>90</v>
      </c>
      <c r="F27" s="347" t="s">
        <v>31</v>
      </c>
    </row>
    <row r="28" spans="2:6">
      <c r="B28" s="120"/>
      <c r="C28" s="256"/>
      <c r="D28" s="256"/>
      <c r="E28" s="26" t="s">
        <v>103</v>
      </c>
      <c r="F28" s="347" t="s">
        <v>32</v>
      </c>
    </row>
    <row r="29" spans="2:6">
      <c r="B29" s="120"/>
      <c r="C29" s="256"/>
      <c r="D29" s="256"/>
      <c r="E29" s="26" t="s">
        <v>57</v>
      </c>
      <c r="F29" s="347" t="s">
        <v>33</v>
      </c>
    </row>
    <row r="30" spans="2:6">
      <c r="B30" s="120"/>
      <c r="C30" s="256"/>
      <c r="D30" s="256"/>
      <c r="E30" s="26" t="s">
        <v>58</v>
      </c>
      <c r="F30" s="347" t="s">
        <v>238</v>
      </c>
    </row>
    <row r="31" spans="2:6">
      <c r="B31" s="120"/>
      <c r="C31" s="256"/>
      <c r="D31" s="256"/>
      <c r="E31" s="26" t="s">
        <v>59</v>
      </c>
      <c r="F31" s="347" t="s">
        <v>239</v>
      </c>
    </row>
    <row r="32" spans="2:6">
      <c r="B32" s="120"/>
      <c r="C32" s="256"/>
      <c r="D32" s="256"/>
      <c r="E32" s="26" t="s">
        <v>170</v>
      </c>
      <c r="F32" s="347" t="s">
        <v>240</v>
      </c>
    </row>
    <row r="33" spans="2:6">
      <c r="B33" s="120"/>
      <c r="C33" s="256"/>
      <c r="D33" s="256"/>
      <c r="E33" s="26" t="s">
        <v>242</v>
      </c>
      <c r="F33" s="347" t="s">
        <v>31</v>
      </c>
    </row>
    <row r="34" spans="2:6">
      <c r="B34" s="120"/>
      <c r="C34" s="256"/>
      <c r="D34" s="256"/>
      <c r="E34" s="26" t="s">
        <v>244</v>
      </c>
      <c r="F34" s="347" t="s">
        <v>240</v>
      </c>
    </row>
    <row r="35" spans="2:6">
      <c r="B35" s="120"/>
      <c r="C35" s="256"/>
      <c r="D35" s="256"/>
      <c r="E35" s="26" t="s">
        <v>173</v>
      </c>
      <c r="F35" s="347" t="s">
        <v>241</v>
      </c>
    </row>
    <row r="36" spans="2:6">
      <c r="B36" s="120"/>
      <c r="C36" s="256"/>
      <c r="D36" s="256"/>
      <c r="E36" s="26" t="s">
        <v>37</v>
      </c>
      <c r="F36" s="347" t="s">
        <v>245</v>
      </c>
    </row>
    <row r="37" spans="2:6">
      <c r="B37" s="120"/>
      <c r="C37" s="256"/>
      <c r="D37" s="256"/>
      <c r="E37" s="26" t="s">
        <v>70</v>
      </c>
      <c r="F37" s="347" t="s">
        <v>245</v>
      </c>
    </row>
    <row r="38" spans="2:6">
      <c r="B38" s="120"/>
      <c r="C38" s="256"/>
      <c r="D38" s="256"/>
      <c r="E38" s="26" t="s">
        <v>174</v>
      </c>
      <c r="F38" s="347" t="s">
        <v>245</v>
      </c>
    </row>
    <row r="39" spans="2:6">
      <c r="B39" s="120"/>
      <c r="C39" s="256"/>
      <c r="D39" s="256"/>
      <c r="E39" s="26" t="s">
        <v>290</v>
      </c>
      <c r="F39" s="347" t="s">
        <v>245</v>
      </c>
    </row>
    <row r="40" spans="2:6">
      <c r="B40" s="120"/>
      <c r="C40" s="256"/>
      <c r="D40" s="256"/>
      <c r="E40" s="26" t="s">
        <v>60</v>
      </c>
      <c r="F40" s="347" t="s">
        <v>246</v>
      </c>
    </row>
    <row r="41" spans="2:6">
      <c r="B41" s="120"/>
      <c r="C41" s="256"/>
      <c r="D41" s="256"/>
      <c r="E41" s="26" t="s">
        <v>38</v>
      </c>
      <c r="F41" s="347" t="s">
        <v>247</v>
      </c>
    </row>
    <row r="42" spans="2:6">
      <c r="B42" s="120"/>
      <c r="C42" s="256"/>
      <c r="D42" s="256"/>
      <c r="E42" s="26" t="s">
        <v>61</v>
      </c>
      <c r="F42" s="347" t="s">
        <v>248</v>
      </c>
    </row>
    <row r="43" spans="2:6" ht="13">
      <c r="B43" s="119"/>
      <c r="C43" s="113"/>
      <c r="D43" s="113" t="s">
        <v>50</v>
      </c>
      <c r="E43" s="114"/>
      <c r="F43" s="346" t="s">
        <v>107</v>
      </c>
    </row>
    <row r="44" spans="2:6">
      <c r="B44" s="120"/>
      <c r="C44" s="256"/>
      <c r="D44" s="256"/>
      <c r="E44" s="26" t="s">
        <v>54</v>
      </c>
      <c r="F44" s="347" t="s">
        <v>249</v>
      </c>
    </row>
    <row r="45" spans="2:6">
      <c r="B45" s="120"/>
      <c r="C45" s="256"/>
      <c r="D45" s="256"/>
      <c r="E45" s="26" t="s">
        <v>111</v>
      </c>
      <c r="F45" s="347" t="s">
        <v>250</v>
      </c>
    </row>
    <row r="46" spans="2:6">
      <c r="B46" s="120"/>
      <c r="C46" s="256"/>
      <c r="D46" s="256"/>
      <c r="E46" s="26" t="s">
        <v>177</v>
      </c>
      <c r="F46" s="347" t="s">
        <v>251</v>
      </c>
    </row>
    <row r="47" spans="2:6">
      <c r="B47" s="120"/>
      <c r="C47" s="256"/>
      <c r="D47" s="256"/>
      <c r="E47" s="26" t="s">
        <v>123</v>
      </c>
      <c r="F47" s="347" t="s">
        <v>251</v>
      </c>
    </row>
    <row r="48" spans="2:6">
      <c r="B48" s="120"/>
      <c r="C48" s="256"/>
      <c r="D48" s="256"/>
      <c r="E48" s="26" t="s">
        <v>253</v>
      </c>
      <c r="F48" s="347" t="s">
        <v>252</v>
      </c>
    </row>
    <row r="49" spans="2:6">
      <c r="B49" s="120"/>
      <c r="C49" s="256"/>
      <c r="D49" s="256"/>
      <c r="E49" s="26" t="s">
        <v>292</v>
      </c>
      <c r="F49" s="347" t="s">
        <v>254</v>
      </c>
    </row>
    <row r="50" spans="2:6">
      <c r="B50" s="120"/>
      <c r="C50" s="256"/>
      <c r="D50" s="256"/>
      <c r="E50" s="26" t="s">
        <v>295</v>
      </c>
      <c r="F50" s="347" t="s">
        <v>254</v>
      </c>
    </row>
    <row r="51" spans="2:6">
      <c r="B51" s="120"/>
      <c r="C51" s="256"/>
      <c r="D51" s="256"/>
      <c r="E51" s="26" t="s">
        <v>117</v>
      </c>
      <c r="F51" s="347" t="s">
        <v>255</v>
      </c>
    </row>
    <row r="52" spans="2:6">
      <c r="B52" s="120"/>
      <c r="C52" s="256"/>
      <c r="D52" s="256"/>
      <c r="E52" s="26" t="s">
        <v>118</v>
      </c>
      <c r="F52" s="347" t="s">
        <v>256</v>
      </c>
    </row>
    <row r="53" spans="2:6">
      <c r="B53" s="120"/>
      <c r="C53" s="256"/>
      <c r="D53" s="256"/>
      <c r="E53" s="26" t="s">
        <v>40</v>
      </c>
      <c r="F53" s="347" t="s">
        <v>257</v>
      </c>
    </row>
    <row r="54" spans="2:6">
      <c r="B54" s="120"/>
      <c r="C54" s="256"/>
      <c r="D54" s="256"/>
      <c r="E54" s="26" t="s">
        <v>63</v>
      </c>
      <c r="F54" s="347" t="s">
        <v>258</v>
      </c>
    </row>
    <row r="55" spans="2:6">
      <c r="B55" s="120"/>
      <c r="C55" s="256"/>
      <c r="D55" s="256"/>
      <c r="E55" s="343" t="s">
        <v>64</v>
      </c>
      <c r="F55" s="347" t="s">
        <v>259</v>
      </c>
    </row>
    <row r="56" spans="2:6">
      <c r="B56" s="120"/>
      <c r="C56" s="256"/>
      <c r="D56" s="256"/>
      <c r="E56" s="26" t="s">
        <v>261</v>
      </c>
      <c r="F56" s="347" t="s">
        <v>260</v>
      </c>
    </row>
    <row r="57" spans="2:6" ht="13">
      <c r="B57" s="119"/>
      <c r="C57" s="256"/>
      <c r="D57" s="256"/>
      <c r="E57" s="26" t="s">
        <v>65</v>
      </c>
      <c r="F57" s="346" t="s">
        <v>260</v>
      </c>
    </row>
    <row r="58" spans="2:6" ht="13">
      <c r="B58" s="119"/>
      <c r="C58" s="113"/>
      <c r="D58" s="113" t="s">
        <v>51</v>
      </c>
      <c r="E58" s="114"/>
      <c r="F58" s="346" t="s">
        <v>49</v>
      </c>
    </row>
    <row r="59" spans="2:6" ht="13">
      <c r="B59" s="119"/>
      <c r="C59" s="113"/>
      <c r="D59" s="113" t="s">
        <v>194</v>
      </c>
      <c r="E59" s="114"/>
      <c r="F59" s="347" t="s">
        <v>195</v>
      </c>
    </row>
    <row r="60" spans="2:6" ht="14">
      <c r="B60" s="119"/>
      <c r="C60" s="113"/>
      <c r="D60" s="113" t="s">
        <v>303</v>
      </c>
      <c r="E60" s="114"/>
      <c r="F60" s="348"/>
    </row>
    <row r="61" spans="2:6" ht="14">
      <c r="B61" s="119"/>
      <c r="C61" s="256"/>
      <c r="D61" s="256"/>
      <c r="E61" s="26" t="s">
        <v>263</v>
      </c>
      <c r="F61" s="349" t="s">
        <v>264</v>
      </c>
    </row>
    <row r="62" spans="2:6" ht="14">
      <c r="B62" s="119"/>
      <c r="C62" s="256"/>
      <c r="D62" s="256"/>
      <c r="E62" s="26" t="s">
        <v>268</v>
      </c>
      <c r="F62" s="349" t="s">
        <v>269</v>
      </c>
    </row>
    <row r="63" spans="2:6" ht="14">
      <c r="B63" s="120"/>
      <c r="C63" s="256"/>
      <c r="D63" s="256"/>
      <c r="E63" s="26" t="s">
        <v>296</v>
      </c>
      <c r="F63" s="349" t="s">
        <v>271</v>
      </c>
    </row>
    <row r="64" spans="2:6" ht="14">
      <c r="B64" s="120"/>
      <c r="C64" s="256"/>
      <c r="D64" s="256"/>
      <c r="E64" s="26" t="s">
        <v>270</v>
      </c>
      <c r="F64" s="349" t="s">
        <v>272</v>
      </c>
    </row>
    <row r="65" spans="2:6" ht="14">
      <c r="B65" s="121"/>
      <c r="C65" s="241"/>
      <c r="D65" s="241"/>
      <c r="E65" s="146" t="s">
        <v>710</v>
      </c>
      <c r="F65" s="149" t="s">
        <v>711</v>
      </c>
    </row>
    <row r="66" spans="2:6" s="26" customFormat="1" ht="21.15" customHeight="1">
      <c r="C66" s="256"/>
      <c r="D66" s="256"/>
      <c r="F66" s="350"/>
    </row>
    <row r="67" spans="2:6">
      <c r="B67" s="26"/>
      <c r="C67" s="256"/>
      <c r="D67" s="256"/>
      <c r="E67" s="26"/>
      <c r="F67" s="351"/>
    </row>
    <row r="68" spans="2:6">
      <c r="B68" s="26"/>
      <c r="C68" s="256"/>
      <c r="D68" s="256"/>
      <c r="E68" s="26"/>
      <c r="F68" s="351"/>
    </row>
  </sheetData>
  <customSheetViews>
    <customSheetView guid="{1CF653B9-1D21-4A9C-AA17-F11F69E63EF0}" scale="90" showGridLines="0" hiddenRows="1" topLeftCell="A58">
      <selection activeCell="C8" sqref="C8"/>
      <pageMargins left="0.7" right="0.7" top="0.75" bottom="0.75" header="0.3" footer="0.3"/>
      <pageSetup orientation="portrait" verticalDpi="0" r:id="rId1"/>
    </customSheetView>
    <customSheetView guid="{F8E9AB04-54F6-429E-BABF-AEAD6E7A56F0}" scale="90" showGridLines="0" hiddenRows="1" topLeftCell="A58">
      <selection activeCell="C8" sqref="C8"/>
      <pageMargins left="0.7" right="0.7" top="0.75" bottom="0.75" header="0.3" footer="0.3"/>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4" tint="-0.499984740745262"/>
  </sheetPr>
  <dimension ref="B1:N336"/>
  <sheetViews>
    <sheetView showGridLines="0" topLeftCell="C72" zoomScale="90" zoomScaleNormal="90" workbookViewId="0">
      <selection activeCell="G93" sqref="G93"/>
    </sheetView>
  </sheetViews>
  <sheetFormatPr baseColWidth="10" defaultColWidth="11.54296875" defaultRowHeight="12.5"/>
  <cols>
    <col min="1" max="1" width="2.36328125" style="240" customWidth="1"/>
    <col min="2" max="2" width="53.6328125" style="240" bestFit="1" customWidth="1"/>
    <col min="3" max="3" width="18.36328125" style="240" customWidth="1"/>
    <col min="4" max="4" width="26.08984375" style="240" bestFit="1" customWidth="1"/>
    <col min="5" max="5" width="24.54296875" style="240" bestFit="1" customWidth="1"/>
    <col min="6" max="6" width="20.36328125" style="240" bestFit="1" customWidth="1"/>
    <col min="7" max="7" width="18.6328125" style="240" customWidth="1"/>
    <col min="8" max="8" width="2.6328125" style="240" customWidth="1"/>
    <col min="9" max="9" width="11.54296875" style="240"/>
    <col min="10" max="10" width="26.08984375" style="240" bestFit="1" customWidth="1"/>
    <col min="11" max="11" width="21.36328125" style="240" bestFit="1" customWidth="1"/>
    <col min="12" max="12" width="20.36328125" style="240" bestFit="1" customWidth="1"/>
    <col min="13" max="13" width="17.6328125" style="240" customWidth="1"/>
    <col min="14" max="16384" width="11.54296875" style="240"/>
  </cols>
  <sheetData>
    <row r="1" spans="2:13" ht="15" customHeight="1">
      <c r="F1" s="174" t="s">
        <v>102</v>
      </c>
      <c r="M1" s="174" t="s">
        <v>102</v>
      </c>
    </row>
    <row r="2" spans="2:13" ht="15" customHeight="1"/>
    <row r="3" spans="2:13" ht="15" customHeight="1"/>
    <row r="4" spans="2:13" ht="15" customHeight="1"/>
    <row r="5" spans="2:13" ht="15" customHeight="1"/>
    <row r="6" spans="2:13" ht="15" customHeight="1">
      <c r="B6" s="609" t="s">
        <v>217</v>
      </c>
      <c r="C6" s="609"/>
      <c r="D6" s="609"/>
      <c r="E6" s="609"/>
      <c r="F6" s="609"/>
      <c r="G6" s="609"/>
      <c r="H6" s="609"/>
      <c r="I6" s="609"/>
      <c r="J6" s="609"/>
      <c r="K6" s="609"/>
      <c r="L6" s="609"/>
      <c r="M6" s="609"/>
    </row>
    <row r="7" spans="2:13" ht="15" customHeight="1"/>
    <row r="8" spans="2:13" ht="15" customHeight="1"/>
    <row r="9" spans="2:13" ht="15" customHeight="1">
      <c r="B9" s="606" t="s">
        <v>56</v>
      </c>
      <c r="C9" s="111"/>
      <c r="D9" s="607"/>
      <c r="E9" s="607"/>
      <c r="F9" s="607"/>
      <c r="G9" s="111"/>
      <c r="H9" s="111"/>
      <c r="I9" s="111"/>
      <c r="J9" s="607"/>
      <c r="K9" s="607"/>
      <c r="L9" s="607"/>
      <c r="M9" s="607"/>
    </row>
    <row r="10" spans="2:13" ht="15" customHeight="1">
      <c r="B10" s="608"/>
      <c r="C10" s="609"/>
      <c r="D10" s="609"/>
      <c r="E10" s="610">
        <v>2021</v>
      </c>
      <c r="F10" s="609"/>
      <c r="G10" s="609"/>
      <c r="H10" s="111"/>
      <c r="I10" s="609"/>
      <c r="J10" s="609"/>
      <c r="K10" s="610">
        <v>2020</v>
      </c>
      <c r="L10" s="609"/>
      <c r="M10" s="609"/>
    </row>
    <row r="11" spans="2:13" ht="15" customHeight="1">
      <c r="B11" s="618" t="s">
        <v>891</v>
      </c>
      <c r="C11" s="619" t="s">
        <v>94</v>
      </c>
      <c r="D11" s="620" t="s">
        <v>685</v>
      </c>
      <c r="E11" s="620" t="s">
        <v>218</v>
      </c>
      <c r="F11" s="618" t="s">
        <v>892</v>
      </c>
      <c r="G11" s="619" t="s">
        <v>96</v>
      </c>
      <c r="H11" s="111"/>
      <c r="I11" s="619" t="s">
        <v>94</v>
      </c>
      <c r="J11" s="620" t="s">
        <v>685</v>
      </c>
      <c r="K11" s="620" t="s">
        <v>218</v>
      </c>
      <c r="L11" s="618" t="s">
        <v>892</v>
      </c>
      <c r="M11" s="619" t="s">
        <v>96</v>
      </c>
    </row>
    <row r="12" spans="2:13" ht="15" customHeight="1">
      <c r="B12" s="596" t="s">
        <v>893</v>
      </c>
      <c r="C12" s="611">
        <v>44861</v>
      </c>
      <c r="D12" s="612" t="s">
        <v>304</v>
      </c>
      <c r="E12" s="612" t="s">
        <v>304</v>
      </c>
      <c r="F12" s="613">
        <v>5551244400</v>
      </c>
      <c r="G12" s="596" t="s">
        <v>894</v>
      </c>
      <c r="H12" s="596"/>
      <c r="I12" s="614">
        <v>44470</v>
      </c>
      <c r="J12" s="612" t="s">
        <v>304</v>
      </c>
      <c r="K12" s="612" t="s">
        <v>304</v>
      </c>
      <c r="L12" s="615">
        <v>6105227961.7209997</v>
      </c>
      <c r="M12" s="596" t="s">
        <v>894</v>
      </c>
    </row>
    <row r="13" spans="2:13" ht="15" customHeight="1">
      <c r="B13" s="596" t="s">
        <v>895</v>
      </c>
      <c r="C13" s="611">
        <v>44872</v>
      </c>
      <c r="D13" s="612" t="s">
        <v>304</v>
      </c>
      <c r="E13" s="612" t="s">
        <v>304</v>
      </c>
      <c r="F13" s="613">
        <v>10809588271.326</v>
      </c>
      <c r="G13" s="596" t="s">
        <v>894</v>
      </c>
      <c r="H13" s="596"/>
      <c r="I13" s="614">
        <v>44436</v>
      </c>
      <c r="J13" s="612" t="s">
        <v>304</v>
      </c>
      <c r="K13" s="612" t="s">
        <v>304</v>
      </c>
      <c r="L13" s="615">
        <v>48819459224.630997</v>
      </c>
      <c r="M13" s="596" t="s">
        <v>894</v>
      </c>
    </row>
    <row r="14" spans="2:13" ht="15" customHeight="1">
      <c r="B14" s="596" t="s">
        <v>896</v>
      </c>
      <c r="C14" s="611">
        <v>44812</v>
      </c>
      <c r="D14" s="612" t="s">
        <v>304</v>
      </c>
      <c r="E14" s="612" t="s">
        <v>304</v>
      </c>
      <c r="F14" s="613">
        <v>2778009992.7059999</v>
      </c>
      <c r="G14" s="596" t="s">
        <v>894</v>
      </c>
      <c r="H14" s="596"/>
      <c r="I14" s="596"/>
      <c r="J14" s="612"/>
      <c r="K14" s="612"/>
      <c r="L14" s="615"/>
      <c r="M14" s="111"/>
    </row>
    <row r="15" spans="2:13" ht="15" customHeight="1">
      <c r="B15" s="596" t="s">
        <v>897</v>
      </c>
      <c r="C15" s="611">
        <v>44742</v>
      </c>
      <c r="D15" s="612" t="s">
        <v>304</v>
      </c>
      <c r="E15" s="612" t="s">
        <v>304</v>
      </c>
      <c r="F15" s="613">
        <v>13376375962.949999</v>
      </c>
      <c r="G15" s="596" t="s">
        <v>894</v>
      </c>
      <c r="H15" s="596"/>
      <c r="I15" s="596"/>
      <c r="J15" s="612"/>
      <c r="K15" s="612"/>
      <c r="L15" s="615"/>
      <c r="M15" s="111"/>
    </row>
    <row r="16" spans="2:13" ht="15" customHeight="1">
      <c r="B16" s="596" t="s">
        <v>898</v>
      </c>
      <c r="C16" s="611">
        <v>44711</v>
      </c>
      <c r="D16" s="612" t="s">
        <v>304</v>
      </c>
      <c r="E16" s="612" t="s">
        <v>304</v>
      </c>
      <c r="F16" s="613">
        <v>10834724801.862</v>
      </c>
      <c r="G16" s="596" t="s">
        <v>894</v>
      </c>
      <c r="H16" s="596"/>
      <c r="I16" s="596"/>
      <c r="J16" s="612"/>
      <c r="K16" s="612"/>
      <c r="L16" s="615"/>
      <c r="M16" s="111"/>
    </row>
    <row r="17" spans="2:13" ht="15" customHeight="1">
      <c r="B17" s="596" t="s">
        <v>899</v>
      </c>
      <c r="C17" s="611">
        <v>44911</v>
      </c>
      <c r="D17" s="612" t="s">
        <v>304</v>
      </c>
      <c r="E17" s="612" t="s">
        <v>304</v>
      </c>
      <c r="F17" s="613">
        <v>25401765962.976002</v>
      </c>
      <c r="G17" s="596" t="s">
        <v>894</v>
      </c>
      <c r="H17" s="596"/>
      <c r="I17" s="614">
        <v>44529</v>
      </c>
      <c r="J17" s="612" t="s">
        <v>304</v>
      </c>
      <c r="K17" s="612" t="s">
        <v>304</v>
      </c>
      <c r="L17" s="615">
        <v>27023081742.745499</v>
      </c>
      <c r="M17" s="596" t="s">
        <v>894</v>
      </c>
    </row>
    <row r="18" spans="2:13" ht="15" customHeight="1">
      <c r="B18" s="596" t="s">
        <v>900</v>
      </c>
      <c r="C18" s="611">
        <v>44673</v>
      </c>
      <c r="D18" s="612" t="s">
        <v>304</v>
      </c>
      <c r="E18" s="612" t="s">
        <v>304</v>
      </c>
      <c r="F18" s="613">
        <v>61841964600</v>
      </c>
      <c r="G18" s="596" t="s">
        <v>894</v>
      </c>
      <c r="H18" s="596"/>
      <c r="I18" s="614">
        <v>44313</v>
      </c>
      <c r="J18" s="612" t="s">
        <v>304</v>
      </c>
      <c r="K18" s="612" t="s">
        <v>304</v>
      </c>
      <c r="L18" s="615">
        <v>63736513005.206497</v>
      </c>
      <c r="M18" s="596" t="s">
        <v>894</v>
      </c>
    </row>
    <row r="19" spans="2:13" ht="15" customHeight="1">
      <c r="B19" s="596" t="s">
        <v>901</v>
      </c>
      <c r="C19" s="611">
        <v>44834</v>
      </c>
      <c r="D19" s="612" t="s">
        <v>304</v>
      </c>
      <c r="E19" s="612" t="s">
        <v>304</v>
      </c>
      <c r="F19" s="613">
        <v>23035799152.080002</v>
      </c>
      <c r="G19" s="596" t="s">
        <v>894</v>
      </c>
      <c r="H19" s="596"/>
      <c r="I19" s="614">
        <v>44463</v>
      </c>
      <c r="J19" s="612" t="s">
        <v>304</v>
      </c>
      <c r="K19" s="612" t="s">
        <v>304</v>
      </c>
      <c r="L19" s="615">
        <v>23068918399.724499</v>
      </c>
      <c r="M19" s="596" t="s">
        <v>894</v>
      </c>
    </row>
    <row r="20" spans="2:13" ht="15" customHeight="1">
      <c r="B20" s="596" t="s">
        <v>902</v>
      </c>
      <c r="C20" s="611">
        <v>44803</v>
      </c>
      <c r="D20" s="612" t="s">
        <v>304</v>
      </c>
      <c r="E20" s="612" t="s">
        <v>304</v>
      </c>
      <c r="F20" s="613">
        <v>8670712468.8599987</v>
      </c>
      <c r="G20" s="596" t="s">
        <v>894</v>
      </c>
      <c r="H20" s="596"/>
      <c r="I20" s="596"/>
      <c r="J20" s="612"/>
      <c r="K20" s="612"/>
      <c r="L20" s="615"/>
      <c r="M20" s="111"/>
    </row>
    <row r="21" spans="2:13" ht="15" customHeight="1">
      <c r="B21" s="596" t="s">
        <v>903</v>
      </c>
      <c r="C21" s="611">
        <v>44730</v>
      </c>
      <c r="D21" s="612" t="s">
        <v>304</v>
      </c>
      <c r="E21" s="612" t="s">
        <v>304</v>
      </c>
      <c r="F21" s="613">
        <v>16206049513.913998</v>
      </c>
      <c r="G21" s="596" t="s">
        <v>894</v>
      </c>
      <c r="H21" s="596"/>
      <c r="I21" s="614">
        <v>44523</v>
      </c>
      <c r="J21" s="612" t="s">
        <v>304</v>
      </c>
      <c r="K21" s="612" t="s">
        <v>304</v>
      </c>
      <c r="L21" s="615">
        <v>22907443958.752499</v>
      </c>
      <c r="M21" s="596" t="s">
        <v>894</v>
      </c>
    </row>
    <row r="22" spans="2:13" ht="15" customHeight="1">
      <c r="B22" s="596" t="s">
        <v>904</v>
      </c>
      <c r="C22" s="611" t="s">
        <v>905</v>
      </c>
      <c r="D22" s="612" t="s">
        <v>304</v>
      </c>
      <c r="E22" s="612" t="s">
        <v>304</v>
      </c>
      <c r="F22" s="613">
        <v>0</v>
      </c>
      <c r="G22" s="596"/>
      <c r="H22" s="596"/>
      <c r="I22" s="614">
        <v>44501</v>
      </c>
      <c r="J22" s="612" t="s">
        <v>304</v>
      </c>
      <c r="K22" s="612" t="s">
        <v>304</v>
      </c>
      <c r="L22" s="615">
        <v>16654506986.842501</v>
      </c>
      <c r="M22" s="596" t="s">
        <v>894</v>
      </c>
    </row>
    <row r="23" spans="2:13" ht="15" customHeight="1">
      <c r="B23" s="596" t="s">
        <v>906</v>
      </c>
      <c r="C23" s="611" t="s">
        <v>907</v>
      </c>
      <c r="D23" s="612"/>
      <c r="E23" s="612"/>
      <c r="F23" s="613"/>
      <c r="G23" s="596"/>
      <c r="H23" s="596"/>
      <c r="I23" s="614">
        <v>44316</v>
      </c>
      <c r="J23" s="612" t="s">
        <v>304</v>
      </c>
      <c r="K23" s="612" t="s">
        <v>304</v>
      </c>
      <c r="L23" s="615">
        <v>2630121768.5</v>
      </c>
      <c r="M23" s="596" t="s">
        <v>894</v>
      </c>
    </row>
    <row r="24" spans="2:13" ht="15" customHeight="1">
      <c r="B24" s="596" t="s">
        <v>908</v>
      </c>
      <c r="C24" s="611">
        <v>44776</v>
      </c>
      <c r="D24" s="612" t="s">
        <v>305</v>
      </c>
      <c r="E24" s="612" t="s">
        <v>305</v>
      </c>
      <c r="F24" s="613">
        <v>494276613</v>
      </c>
      <c r="G24" s="596" t="s">
        <v>894</v>
      </c>
      <c r="H24" s="596"/>
      <c r="I24" s="596"/>
      <c r="J24" s="612"/>
      <c r="K24" s="612"/>
      <c r="L24" s="615"/>
      <c r="M24" s="111"/>
    </row>
    <row r="25" spans="2:13" ht="15" customHeight="1">
      <c r="B25" s="596" t="s">
        <v>909</v>
      </c>
      <c r="C25" s="611">
        <v>44566</v>
      </c>
      <c r="D25" s="612" t="s">
        <v>305</v>
      </c>
      <c r="E25" s="612" t="s">
        <v>305</v>
      </c>
      <c r="F25" s="613">
        <v>4865346000</v>
      </c>
      <c r="G25" s="596" t="s">
        <v>894</v>
      </c>
      <c r="H25" s="596"/>
      <c r="I25" s="596"/>
      <c r="J25" s="612"/>
      <c r="K25" s="612"/>
      <c r="L25" s="615"/>
      <c r="M25" s="111"/>
    </row>
    <row r="26" spans="2:13" ht="15" customHeight="1">
      <c r="B26" s="596" t="s">
        <v>910</v>
      </c>
      <c r="C26" s="611">
        <v>44614</v>
      </c>
      <c r="D26" s="612" t="s">
        <v>305</v>
      </c>
      <c r="E26" s="612" t="s">
        <v>305</v>
      </c>
      <c r="F26" s="613">
        <v>955715909</v>
      </c>
      <c r="G26" s="596" t="s">
        <v>894</v>
      </c>
      <c r="H26" s="596"/>
      <c r="I26" s="596"/>
      <c r="J26" s="612"/>
      <c r="K26" s="612"/>
      <c r="L26" s="615"/>
      <c r="M26" s="111"/>
    </row>
    <row r="27" spans="2:13" ht="15" customHeight="1">
      <c r="B27" s="596" t="s">
        <v>901</v>
      </c>
      <c r="C27" s="611">
        <v>44599</v>
      </c>
      <c r="D27" s="612" t="s">
        <v>305</v>
      </c>
      <c r="E27" s="612" t="s">
        <v>305</v>
      </c>
      <c r="F27" s="613">
        <v>12095434</v>
      </c>
      <c r="G27" s="596" t="s">
        <v>894</v>
      </c>
      <c r="H27" s="596"/>
      <c r="I27" s="596"/>
      <c r="J27" s="612"/>
      <c r="K27" s="612"/>
      <c r="L27" s="615"/>
      <c r="M27" s="111"/>
    </row>
    <row r="28" spans="2:13" ht="15" customHeight="1">
      <c r="B28" s="596" t="s">
        <v>911</v>
      </c>
      <c r="C28" s="612"/>
      <c r="D28" s="612"/>
      <c r="E28" s="612" t="s">
        <v>760</v>
      </c>
      <c r="F28" s="613"/>
      <c r="G28" s="596"/>
      <c r="H28" s="596"/>
      <c r="I28" s="596"/>
      <c r="J28" s="612"/>
      <c r="K28" s="612" t="s">
        <v>760</v>
      </c>
      <c r="L28" s="615"/>
      <c r="M28" s="111"/>
    </row>
    <row r="29" spans="2:13" ht="15" customHeight="1">
      <c r="B29" s="596" t="s">
        <v>912</v>
      </c>
      <c r="C29" s="612"/>
      <c r="D29" s="612"/>
      <c r="E29" s="612"/>
      <c r="F29" s="613"/>
      <c r="G29" s="596"/>
      <c r="H29" s="596"/>
      <c r="I29" s="614">
        <v>44270</v>
      </c>
      <c r="J29" s="612" t="s">
        <v>304</v>
      </c>
      <c r="K29" s="612" t="s">
        <v>304</v>
      </c>
      <c r="L29" s="615">
        <v>2290744500</v>
      </c>
      <c r="M29" s="596" t="s">
        <v>894</v>
      </c>
    </row>
    <row r="30" spans="2:13" ht="15" customHeight="1">
      <c r="B30" s="616" t="s">
        <v>913</v>
      </c>
      <c r="C30" s="612"/>
      <c r="D30" s="612"/>
      <c r="E30" s="612"/>
      <c r="F30" s="613"/>
      <c r="G30" s="596"/>
      <c r="H30" s="596"/>
      <c r="I30" s="614">
        <v>44270</v>
      </c>
      <c r="J30" s="612" t="s">
        <v>304</v>
      </c>
      <c r="K30" s="612" t="s">
        <v>304</v>
      </c>
      <c r="L30" s="615">
        <v>3225653488.3985</v>
      </c>
      <c r="M30" s="596" t="s">
        <v>894</v>
      </c>
    </row>
    <row r="31" spans="2:13" ht="15" customHeight="1">
      <c r="B31" s="616" t="s">
        <v>914</v>
      </c>
      <c r="C31" s="612"/>
      <c r="D31" s="612"/>
      <c r="E31" s="612"/>
      <c r="F31" s="613"/>
      <c r="G31" s="596"/>
      <c r="H31" s="596"/>
      <c r="I31" s="614">
        <v>44246</v>
      </c>
      <c r="J31" s="612" t="s">
        <v>304</v>
      </c>
      <c r="K31" s="612" t="s">
        <v>304</v>
      </c>
      <c r="L31" s="615">
        <v>755821568.29799998</v>
      </c>
      <c r="M31" s="596" t="s">
        <v>894</v>
      </c>
    </row>
    <row r="32" spans="2:13" ht="15" customHeight="1">
      <c r="B32" s="616" t="s">
        <v>915</v>
      </c>
      <c r="C32" s="612"/>
      <c r="D32" s="612"/>
      <c r="E32" s="612"/>
      <c r="F32" s="613"/>
      <c r="G32" s="596"/>
      <c r="H32" s="596"/>
      <c r="I32" s="614">
        <v>44561</v>
      </c>
      <c r="J32" s="612" t="s">
        <v>304</v>
      </c>
      <c r="K32" s="612" t="s">
        <v>304</v>
      </c>
      <c r="L32" s="615">
        <v>694165000</v>
      </c>
      <c r="M32" s="596" t="s">
        <v>894</v>
      </c>
    </row>
    <row r="33" spans="2:13" ht="15" customHeight="1">
      <c r="B33" s="616" t="s">
        <v>916</v>
      </c>
      <c r="C33" s="612"/>
      <c r="D33" s="612"/>
      <c r="E33" s="612"/>
      <c r="F33" s="613"/>
      <c r="G33" s="596"/>
      <c r="H33" s="596"/>
      <c r="I33" s="614">
        <v>44530</v>
      </c>
      <c r="J33" s="612" t="s">
        <v>304</v>
      </c>
      <c r="K33" s="612" t="s">
        <v>304</v>
      </c>
      <c r="L33" s="615">
        <v>694165000</v>
      </c>
      <c r="M33" s="596" t="s">
        <v>894</v>
      </c>
    </row>
    <row r="34" spans="2:13" s="526" customFormat="1" ht="15" customHeight="1">
      <c r="B34" s="616"/>
      <c r="C34" s="612"/>
      <c r="D34" s="612"/>
      <c r="E34" s="612"/>
      <c r="F34" s="613"/>
      <c r="G34" s="596"/>
      <c r="H34" s="596"/>
      <c r="I34" s="614"/>
      <c r="J34" s="612"/>
      <c r="K34" s="612"/>
      <c r="L34" s="615"/>
      <c r="M34" s="596"/>
    </row>
    <row r="35" spans="2:13" ht="15" customHeight="1">
      <c r="B35" s="606" t="s">
        <v>687</v>
      </c>
      <c r="C35" s="111"/>
      <c r="D35" s="617"/>
      <c r="E35" s="111" t="s">
        <v>760</v>
      </c>
      <c r="F35" s="111"/>
      <c r="G35" s="111"/>
      <c r="H35" s="111"/>
      <c r="I35" s="111"/>
      <c r="J35" s="617"/>
      <c r="K35" s="111" t="s">
        <v>760</v>
      </c>
      <c r="L35" s="111"/>
      <c r="M35" s="111"/>
    </row>
    <row r="36" spans="2:13" ht="15" customHeight="1">
      <c r="B36" s="111" t="s">
        <v>686</v>
      </c>
      <c r="C36" s="111"/>
      <c r="D36" s="617"/>
      <c r="E36" s="111" t="s">
        <v>760</v>
      </c>
      <c r="F36" s="111"/>
      <c r="G36" s="111"/>
      <c r="H36" s="111"/>
      <c r="I36" s="111"/>
      <c r="J36" s="617"/>
      <c r="K36" s="111" t="s">
        <v>760</v>
      </c>
      <c r="L36" s="111"/>
      <c r="M36" s="111"/>
    </row>
    <row r="37" spans="2:13" ht="15" customHeight="1">
      <c r="B37" s="596" t="s">
        <v>893</v>
      </c>
      <c r="C37" s="611">
        <v>44861</v>
      </c>
      <c r="D37" s="612" t="s">
        <v>304</v>
      </c>
      <c r="E37" s="596" t="s">
        <v>304</v>
      </c>
      <c r="F37" s="615">
        <v>259775165.12999997</v>
      </c>
      <c r="G37" s="596" t="s">
        <v>894</v>
      </c>
      <c r="H37" s="596"/>
      <c r="I37" s="614">
        <v>44470</v>
      </c>
      <c r="J37" s="612" t="s">
        <v>304</v>
      </c>
      <c r="K37" s="612" t="s">
        <v>304</v>
      </c>
      <c r="L37" s="615">
        <v>237609069.84200001</v>
      </c>
      <c r="M37" s="596" t="s">
        <v>894</v>
      </c>
    </row>
    <row r="38" spans="2:13" ht="15" customHeight="1">
      <c r="B38" s="596" t="s">
        <v>895</v>
      </c>
      <c r="C38" s="611">
        <v>44872</v>
      </c>
      <c r="D38" s="612" t="s">
        <v>304</v>
      </c>
      <c r="E38" s="596" t="s">
        <v>304</v>
      </c>
      <c r="F38" s="615">
        <v>51827202.881999999</v>
      </c>
      <c r="G38" s="596" t="s">
        <v>894</v>
      </c>
      <c r="H38" s="596"/>
      <c r="I38" s="614">
        <v>44436</v>
      </c>
      <c r="J38" s="612" t="s">
        <v>304</v>
      </c>
      <c r="K38" s="612" t="s">
        <v>304</v>
      </c>
      <c r="L38" s="615">
        <v>2427615928.5430002</v>
      </c>
      <c r="M38" s="596" t="s">
        <v>894</v>
      </c>
    </row>
    <row r="39" spans="2:13" ht="15" customHeight="1">
      <c r="B39" s="596" t="s">
        <v>896</v>
      </c>
      <c r="C39" s="611">
        <v>44812</v>
      </c>
      <c r="D39" s="612" t="s">
        <v>304</v>
      </c>
      <c r="E39" s="596" t="s">
        <v>304</v>
      </c>
      <c r="F39" s="615">
        <v>442803274.44599998</v>
      </c>
      <c r="G39" s="596" t="s">
        <v>894</v>
      </c>
      <c r="H39" s="596"/>
      <c r="I39" s="596"/>
      <c r="J39" s="612"/>
      <c r="K39" s="612"/>
      <c r="L39" s="615"/>
      <c r="M39" s="111"/>
    </row>
    <row r="40" spans="2:13" ht="15" customHeight="1">
      <c r="B40" s="596" t="s">
        <v>897</v>
      </c>
      <c r="C40" s="611">
        <v>44742</v>
      </c>
      <c r="D40" s="612" t="s">
        <v>304</v>
      </c>
      <c r="E40" s="596" t="s">
        <v>304</v>
      </c>
      <c r="F40" s="615">
        <v>495412059.47999996</v>
      </c>
      <c r="G40" s="596" t="s">
        <v>894</v>
      </c>
      <c r="H40" s="596"/>
      <c r="I40" s="596"/>
      <c r="J40" s="612"/>
      <c r="K40" s="612"/>
      <c r="L40" s="615"/>
      <c r="M40" s="111"/>
    </row>
    <row r="41" spans="2:13" ht="15" customHeight="1">
      <c r="B41" s="596" t="s">
        <v>898</v>
      </c>
      <c r="C41" s="611">
        <v>44711</v>
      </c>
      <c r="D41" s="612" t="s">
        <v>304</v>
      </c>
      <c r="E41" s="596" t="s">
        <v>304</v>
      </c>
      <c r="F41" s="615">
        <v>341732607.91799998</v>
      </c>
      <c r="G41" s="596" t="s">
        <v>894</v>
      </c>
      <c r="H41" s="596"/>
      <c r="I41" s="596"/>
      <c r="J41" s="612"/>
      <c r="K41" s="612"/>
      <c r="L41" s="615"/>
      <c r="M41" s="111"/>
    </row>
    <row r="42" spans="2:13" ht="15" customHeight="1">
      <c r="B42" s="596" t="s">
        <v>899</v>
      </c>
      <c r="C42" s="611">
        <v>44911</v>
      </c>
      <c r="D42" s="612" t="s">
        <v>304</v>
      </c>
      <c r="E42" s="596" t="s">
        <v>304</v>
      </c>
      <c r="F42" s="615">
        <v>987600815.75999987</v>
      </c>
      <c r="G42" s="596" t="s">
        <v>894</v>
      </c>
      <c r="H42" s="596"/>
      <c r="I42" s="614">
        <v>44529</v>
      </c>
      <c r="J42" s="612" t="s">
        <v>304</v>
      </c>
      <c r="K42" s="612" t="s">
        <v>304</v>
      </c>
      <c r="L42" s="615">
        <v>1094850851.8835001</v>
      </c>
      <c r="M42" s="596" t="s">
        <v>894</v>
      </c>
    </row>
    <row r="43" spans="2:13" ht="15" customHeight="1">
      <c r="B43" s="596" t="s">
        <v>900</v>
      </c>
      <c r="C43" s="611">
        <v>44673</v>
      </c>
      <c r="D43" s="612" t="s">
        <v>304</v>
      </c>
      <c r="E43" s="596" t="s">
        <v>304</v>
      </c>
      <c r="F43" s="615">
        <v>1887396992.7539999</v>
      </c>
      <c r="G43" s="596" t="s">
        <v>894</v>
      </c>
      <c r="H43" s="596"/>
      <c r="I43" s="614">
        <v>44313</v>
      </c>
      <c r="J43" s="612" t="s">
        <v>304</v>
      </c>
      <c r="K43" s="612" t="s">
        <v>304</v>
      </c>
      <c r="L43" s="615">
        <v>2781330966.8685002</v>
      </c>
      <c r="M43" s="596" t="s">
        <v>894</v>
      </c>
    </row>
    <row r="44" spans="2:13" ht="15" customHeight="1">
      <c r="B44" s="596" t="s">
        <v>901</v>
      </c>
      <c r="C44" s="611">
        <v>44834</v>
      </c>
      <c r="D44" s="612" t="s">
        <v>304</v>
      </c>
      <c r="E44" s="596" t="s">
        <v>304</v>
      </c>
      <c r="F44" s="615">
        <v>1100085832.5599999</v>
      </c>
      <c r="G44" s="596" t="s">
        <v>894</v>
      </c>
      <c r="H44" s="596"/>
      <c r="I44" s="614">
        <v>44463</v>
      </c>
      <c r="J44" s="612" t="s">
        <v>304</v>
      </c>
      <c r="K44" s="612" t="s">
        <v>304</v>
      </c>
      <c r="L44" s="615">
        <v>1507269411.1805</v>
      </c>
      <c r="M44" s="596" t="s">
        <v>894</v>
      </c>
    </row>
    <row r="45" spans="2:13" ht="15" customHeight="1">
      <c r="B45" s="596" t="s">
        <v>902</v>
      </c>
      <c r="C45" s="611">
        <v>44803</v>
      </c>
      <c r="D45" s="612" t="s">
        <v>304</v>
      </c>
      <c r="E45" s="596" t="s">
        <v>304</v>
      </c>
      <c r="F45" s="615">
        <v>257926242.59999999</v>
      </c>
      <c r="G45" s="596" t="s">
        <v>894</v>
      </c>
      <c r="H45" s="596"/>
      <c r="I45" s="596"/>
      <c r="J45" s="612"/>
      <c r="K45" s="612"/>
      <c r="L45" s="615"/>
      <c r="M45" s="111"/>
    </row>
    <row r="46" spans="2:13" ht="15" customHeight="1">
      <c r="B46" s="596" t="s">
        <v>903</v>
      </c>
      <c r="C46" s="611">
        <v>44730</v>
      </c>
      <c r="D46" s="612" t="s">
        <v>304</v>
      </c>
      <c r="E46" s="596" t="s">
        <v>304</v>
      </c>
      <c r="F46" s="615">
        <v>730432944.77399993</v>
      </c>
      <c r="G46" s="596" t="s">
        <v>894</v>
      </c>
      <c r="H46" s="596"/>
      <c r="I46" s="614">
        <v>44523</v>
      </c>
      <c r="J46" s="612" t="s">
        <v>304</v>
      </c>
      <c r="K46" s="612" t="s">
        <v>304</v>
      </c>
      <c r="L46" s="615">
        <v>1761212322.3055</v>
      </c>
      <c r="M46" s="596" t="s">
        <v>894</v>
      </c>
    </row>
    <row r="47" spans="2:13" ht="15" customHeight="1">
      <c r="B47" s="596" t="s">
        <v>906</v>
      </c>
      <c r="C47" s="611" t="s">
        <v>905</v>
      </c>
      <c r="D47" s="612"/>
      <c r="E47" s="596"/>
      <c r="F47" s="615"/>
      <c r="G47" s="596"/>
      <c r="H47" s="596"/>
      <c r="I47" s="614">
        <v>44316</v>
      </c>
      <c r="J47" s="612" t="s">
        <v>304</v>
      </c>
      <c r="K47" s="612" t="s">
        <v>304</v>
      </c>
      <c r="L47" s="615">
        <v>61482194.049999997</v>
      </c>
      <c r="M47" s="596" t="s">
        <v>894</v>
      </c>
    </row>
    <row r="48" spans="2:13" ht="15" customHeight="1">
      <c r="B48" s="596" t="s">
        <v>904</v>
      </c>
      <c r="C48" s="611" t="s">
        <v>905</v>
      </c>
      <c r="D48" s="612"/>
      <c r="E48" s="596"/>
      <c r="F48" s="615"/>
      <c r="G48" s="596"/>
      <c r="H48" s="596"/>
      <c r="I48" s="614">
        <v>44501</v>
      </c>
      <c r="J48" s="612" t="s">
        <v>304</v>
      </c>
      <c r="K48" s="612" t="s">
        <v>304</v>
      </c>
      <c r="L48" s="615">
        <v>1103906442.5580001</v>
      </c>
      <c r="M48" s="596" t="s">
        <v>894</v>
      </c>
    </row>
    <row r="49" spans="2:13" ht="15" customHeight="1">
      <c r="B49" s="596" t="s">
        <v>908</v>
      </c>
      <c r="C49" s="611">
        <v>44776</v>
      </c>
      <c r="D49" s="612" t="s">
        <v>305</v>
      </c>
      <c r="E49" s="596" t="s">
        <v>305</v>
      </c>
      <c r="F49" s="615">
        <v>101764071</v>
      </c>
      <c r="G49" s="596" t="s">
        <v>894</v>
      </c>
      <c r="H49" s="596"/>
      <c r="I49" s="596"/>
      <c r="J49" s="612"/>
      <c r="K49" s="612"/>
      <c r="L49" s="615"/>
      <c r="M49" s="111"/>
    </row>
    <row r="50" spans="2:13" ht="15" customHeight="1">
      <c r="B50" s="596" t="s">
        <v>909</v>
      </c>
      <c r="C50" s="611">
        <v>44566</v>
      </c>
      <c r="D50" s="612" t="s">
        <v>305</v>
      </c>
      <c r="E50" s="596" t="s">
        <v>305</v>
      </c>
      <c r="F50" s="615">
        <v>263928358</v>
      </c>
      <c r="G50" s="596" t="s">
        <v>894</v>
      </c>
      <c r="H50" s="596"/>
      <c r="I50" s="596"/>
      <c r="J50" s="612"/>
      <c r="K50" s="612"/>
      <c r="L50" s="615"/>
      <c r="M50" s="111"/>
    </row>
    <row r="51" spans="2:13" ht="15" customHeight="1">
      <c r="B51" s="596" t="s">
        <v>910</v>
      </c>
      <c r="C51" s="611">
        <v>44614</v>
      </c>
      <c r="D51" s="612" t="s">
        <v>305</v>
      </c>
      <c r="E51" s="596" t="s">
        <v>305</v>
      </c>
      <c r="F51" s="615">
        <v>29486410</v>
      </c>
      <c r="G51" s="596" t="s">
        <v>894</v>
      </c>
      <c r="H51" s="596"/>
      <c r="I51" s="596"/>
      <c r="J51" s="612"/>
      <c r="K51" s="612"/>
      <c r="L51" s="615"/>
      <c r="M51" s="111"/>
    </row>
    <row r="52" spans="2:13" ht="15" customHeight="1">
      <c r="B52" s="596" t="s">
        <v>901</v>
      </c>
      <c r="C52" s="611">
        <v>44599</v>
      </c>
      <c r="D52" s="612" t="s">
        <v>305</v>
      </c>
      <c r="E52" s="596" t="s">
        <v>305</v>
      </c>
      <c r="F52" s="615">
        <v>335114</v>
      </c>
      <c r="G52" s="596" t="s">
        <v>894</v>
      </c>
      <c r="H52" s="596"/>
      <c r="I52" s="596"/>
      <c r="J52" s="612"/>
      <c r="K52" s="612"/>
      <c r="L52" s="615"/>
      <c r="M52" s="111"/>
    </row>
    <row r="53" spans="2:13" ht="15" customHeight="1">
      <c r="B53" s="596" t="s">
        <v>912</v>
      </c>
      <c r="C53" s="611"/>
      <c r="D53" s="612"/>
      <c r="E53" s="596"/>
      <c r="F53" s="615"/>
      <c r="G53" s="596"/>
      <c r="H53" s="596"/>
      <c r="I53" s="614">
        <v>44270</v>
      </c>
      <c r="J53" s="612" t="s">
        <v>304</v>
      </c>
      <c r="K53" s="612" t="s">
        <v>304</v>
      </c>
      <c r="L53" s="615"/>
      <c r="M53" s="111"/>
    </row>
    <row r="54" spans="2:13" ht="15" customHeight="1">
      <c r="B54" s="616" t="s">
        <v>913</v>
      </c>
      <c r="C54" s="611"/>
      <c r="D54" s="612"/>
      <c r="E54" s="596"/>
      <c r="F54" s="615"/>
      <c r="G54" s="596"/>
      <c r="H54" s="596"/>
      <c r="I54" s="614">
        <v>44270</v>
      </c>
      <c r="J54" s="612" t="s">
        <v>304</v>
      </c>
      <c r="K54" s="612" t="s">
        <v>304</v>
      </c>
      <c r="L54" s="615">
        <v>180425145.472</v>
      </c>
      <c r="M54" s="596" t="s">
        <v>894</v>
      </c>
    </row>
    <row r="55" spans="2:13" ht="15" customHeight="1">
      <c r="B55" s="616" t="s">
        <v>914</v>
      </c>
      <c r="C55" s="611"/>
      <c r="D55" s="612"/>
      <c r="E55" s="596"/>
      <c r="F55" s="615"/>
      <c r="G55" s="596"/>
      <c r="H55" s="596"/>
      <c r="I55" s="614">
        <v>44246</v>
      </c>
      <c r="J55" s="612" t="s">
        <v>304</v>
      </c>
      <c r="K55" s="612" t="s">
        <v>304</v>
      </c>
      <c r="L55" s="615"/>
      <c r="M55" s="111"/>
    </row>
    <row r="56" spans="2:13" ht="15" customHeight="1">
      <c r="B56" s="616" t="s">
        <v>915</v>
      </c>
      <c r="C56" s="611"/>
      <c r="D56" s="612"/>
      <c r="E56" s="596"/>
      <c r="F56" s="615"/>
      <c r="G56" s="596"/>
      <c r="H56" s="596"/>
      <c r="I56" s="614">
        <v>44561</v>
      </c>
      <c r="J56" s="612" t="s">
        <v>304</v>
      </c>
      <c r="K56" s="612" t="s">
        <v>304</v>
      </c>
      <c r="L56" s="615"/>
      <c r="M56" s="111"/>
    </row>
    <row r="57" spans="2:13" ht="15" customHeight="1">
      <c r="B57" s="616" t="s">
        <v>916</v>
      </c>
      <c r="C57" s="611"/>
      <c r="D57" s="612"/>
      <c r="E57" s="596"/>
      <c r="F57" s="615"/>
      <c r="G57" s="596"/>
      <c r="H57" s="596"/>
      <c r="I57" s="614">
        <v>44530</v>
      </c>
      <c r="J57" s="612" t="s">
        <v>304</v>
      </c>
      <c r="K57" s="612" t="s">
        <v>304</v>
      </c>
      <c r="L57" s="615"/>
      <c r="M57" s="111"/>
    </row>
    <row r="58" spans="2:13" s="293" customFormat="1" ht="15" customHeight="1">
      <c r="B58" s="606" t="s">
        <v>2</v>
      </c>
      <c r="C58" s="606"/>
      <c r="D58" s="621"/>
      <c r="E58" s="606" t="s">
        <v>760</v>
      </c>
      <c r="F58" s="622">
        <f>SUM($E$11:F57)</f>
        <v>191784176173.97803</v>
      </c>
      <c r="G58" s="606"/>
      <c r="H58" s="606"/>
      <c r="I58" s="606"/>
      <c r="J58" s="606"/>
      <c r="K58" s="606"/>
      <c r="L58" s="622">
        <f>SUM($K$11:L57)</f>
        <v>229761524937.52304</v>
      </c>
      <c r="M58" s="606"/>
    </row>
    <row r="59" spans="2:13" ht="15" customHeight="1">
      <c r="B59" s="606"/>
      <c r="C59" s="111"/>
      <c r="D59" s="111"/>
      <c r="E59" s="111"/>
      <c r="F59" s="111"/>
      <c r="G59" s="111"/>
      <c r="H59" s="111"/>
      <c r="I59" s="111"/>
      <c r="J59" s="111"/>
      <c r="K59" s="111"/>
      <c r="L59" s="111"/>
      <c r="M59" s="111"/>
    </row>
    <row r="60" spans="2:13" ht="15" customHeight="1">
      <c r="B60" s="111"/>
      <c r="C60" s="111"/>
      <c r="D60" s="111"/>
      <c r="E60" s="111"/>
      <c r="F60" s="111"/>
      <c r="G60" s="111"/>
      <c r="H60" s="111"/>
      <c r="I60" s="111"/>
      <c r="J60" s="111"/>
      <c r="K60" s="111"/>
      <c r="L60" s="111"/>
      <c r="M60" s="111"/>
    </row>
    <row r="61" spans="2:13" ht="15" customHeight="1">
      <c r="B61" s="606" t="s">
        <v>682</v>
      </c>
      <c r="C61" s="111"/>
      <c r="D61" s="111"/>
      <c r="E61" s="607"/>
      <c r="F61" s="607"/>
      <c r="G61" s="111"/>
      <c r="H61" s="111"/>
      <c r="I61" s="111"/>
      <c r="J61" s="607"/>
      <c r="K61" s="607"/>
      <c r="L61" s="607"/>
      <c r="M61" s="607"/>
    </row>
    <row r="62" spans="2:13" ht="15" customHeight="1">
      <c r="B62" s="608"/>
      <c r="C62" s="609"/>
      <c r="D62" s="609"/>
      <c r="E62" s="610">
        <v>2021</v>
      </c>
      <c r="F62" s="609"/>
      <c r="G62" s="609"/>
      <c r="H62" s="111"/>
      <c r="I62" s="609"/>
      <c r="J62" s="609"/>
      <c r="K62" s="610">
        <v>2020</v>
      </c>
      <c r="L62" s="609"/>
      <c r="M62" s="609"/>
    </row>
    <row r="63" spans="2:13" ht="15" customHeight="1">
      <c r="B63" s="618" t="s">
        <v>891</v>
      </c>
      <c r="C63" s="619" t="s">
        <v>94</v>
      </c>
      <c r="D63" s="620" t="s">
        <v>685</v>
      </c>
      <c r="E63" s="620" t="s">
        <v>218</v>
      </c>
      <c r="F63" s="618" t="s">
        <v>892</v>
      </c>
      <c r="G63" s="619" t="s">
        <v>95</v>
      </c>
      <c r="H63" s="111"/>
      <c r="I63" s="619" t="s">
        <v>94</v>
      </c>
      <c r="J63" s="620" t="s">
        <v>685</v>
      </c>
      <c r="K63" s="620" t="s">
        <v>218</v>
      </c>
      <c r="L63" s="618" t="s">
        <v>892</v>
      </c>
      <c r="M63" s="619" t="s">
        <v>96</v>
      </c>
    </row>
    <row r="64" spans="2:13" ht="15" customHeight="1">
      <c r="B64" s="596" t="s">
        <v>801</v>
      </c>
      <c r="C64" s="611">
        <v>45518</v>
      </c>
      <c r="D64" s="612" t="s">
        <v>304</v>
      </c>
      <c r="E64" s="612" t="s">
        <v>304</v>
      </c>
      <c r="F64" s="613">
        <v>4545684000</v>
      </c>
      <c r="G64" s="596" t="s">
        <v>894</v>
      </c>
      <c r="H64" s="596"/>
      <c r="I64" s="611">
        <v>45518</v>
      </c>
      <c r="J64" s="612" t="s">
        <v>304</v>
      </c>
      <c r="K64" s="612" t="s">
        <v>304</v>
      </c>
      <c r="L64" s="615">
        <v>6872233500</v>
      </c>
      <c r="M64" s="596" t="s">
        <v>894</v>
      </c>
    </row>
    <row r="65" spans="2:13" ht="15" customHeight="1">
      <c r="B65" s="596" t="s">
        <v>917</v>
      </c>
      <c r="C65" s="611">
        <v>47263</v>
      </c>
      <c r="D65" s="612" t="s">
        <v>304</v>
      </c>
      <c r="E65" s="612" t="s">
        <v>304</v>
      </c>
      <c r="F65" s="613">
        <v>56521448100</v>
      </c>
      <c r="G65" s="596" t="s">
        <v>894</v>
      </c>
      <c r="H65" s="596"/>
      <c r="I65" s="611">
        <v>47263</v>
      </c>
      <c r="J65" s="612" t="s">
        <v>304</v>
      </c>
      <c r="K65" s="612" t="s">
        <v>304</v>
      </c>
      <c r="L65" s="615">
        <v>69440795775</v>
      </c>
      <c r="M65" s="596" t="s">
        <v>894</v>
      </c>
    </row>
    <row r="66" spans="2:13" ht="15" customHeight="1">
      <c r="B66" s="596" t="s">
        <v>918</v>
      </c>
      <c r="C66" s="611">
        <v>48052</v>
      </c>
      <c r="D66" s="612" t="s">
        <v>304</v>
      </c>
      <c r="E66" s="612" t="s">
        <v>304</v>
      </c>
      <c r="F66" s="613">
        <v>61986600000</v>
      </c>
      <c r="G66" s="596" t="s">
        <v>894</v>
      </c>
      <c r="H66" s="596"/>
      <c r="I66" s="596"/>
      <c r="J66" s="612"/>
      <c r="K66" s="612"/>
      <c r="L66" s="615"/>
      <c r="M66" s="111"/>
    </row>
    <row r="67" spans="2:13" ht="15" customHeight="1">
      <c r="B67" s="596" t="s">
        <v>908</v>
      </c>
      <c r="C67" s="611">
        <v>45365</v>
      </c>
      <c r="D67" s="612" t="s">
        <v>305</v>
      </c>
      <c r="E67" s="612" t="s">
        <v>305</v>
      </c>
      <c r="F67" s="613">
        <v>641812105</v>
      </c>
      <c r="G67" s="596" t="s">
        <v>894</v>
      </c>
      <c r="H67" s="596"/>
      <c r="I67" s="614">
        <v>45365</v>
      </c>
      <c r="J67" s="612" t="s">
        <v>305</v>
      </c>
      <c r="K67" s="612" t="s">
        <v>305</v>
      </c>
      <c r="L67" s="615">
        <v>370333360</v>
      </c>
      <c r="M67" s="596" t="s">
        <v>894</v>
      </c>
    </row>
    <row r="68" spans="2:13" ht="15" customHeight="1">
      <c r="B68" s="596" t="s">
        <v>911</v>
      </c>
      <c r="C68" s="596"/>
      <c r="D68" s="612"/>
      <c r="E68" s="596" t="s">
        <v>760</v>
      </c>
      <c r="F68" s="615"/>
      <c r="G68" s="596"/>
      <c r="H68" s="596"/>
      <c r="I68" s="596"/>
      <c r="J68" s="612"/>
      <c r="K68" s="612" t="s">
        <v>760</v>
      </c>
      <c r="L68" s="615"/>
      <c r="M68" s="111"/>
    </row>
    <row r="69" spans="2:13" ht="15" customHeight="1">
      <c r="B69" s="596" t="s">
        <v>912</v>
      </c>
      <c r="C69" s="611">
        <v>45135</v>
      </c>
      <c r="D69" s="612" t="s">
        <v>304</v>
      </c>
      <c r="E69" s="612" t="s">
        <v>304</v>
      </c>
      <c r="F69" s="613">
        <v>5138585829</v>
      </c>
      <c r="G69" s="596" t="s">
        <v>894</v>
      </c>
      <c r="H69" s="596"/>
      <c r="I69" s="611">
        <v>45135</v>
      </c>
      <c r="J69" s="612" t="s">
        <v>304</v>
      </c>
      <c r="K69" s="612" t="s">
        <v>304</v>
      </c>
      <c r="L69" s="615">
        <v>7782179690.25</v>
      </c>
      <c r="M69" s="596" t="s">
        <v>894</v>
      </c>
    </row>
    <row r="70" spans="2:13" ht="15" customHeight="1">
      <c r="B70" s="596" t="s">
        <v>919</v>
      </c>
      <c r="C70" s="611">
        <v>45996</v>
      </c>
      <c r="D70" s="612" t="s">
        <v>304</v>
      </c>
      <c r="E70" s="612" t="s">
        <v>304</v>
      </c>
      <c r="F70" s="613">
        <v>408232040</v>
      </c>
      <c r="G70" s="596" t="s">
        <v>894</v>
      </c>
      <c r="H70" s="596"/>
      <c r="I70" s="611">
        <v>45996</v>
      </c>
      <c r="J70" s="612" t="s">
        <v>304</v>
      </c>
      <c r="K70" s="612" t="s">
        <v>304</v>
      </c>
      <c r="L70" s="615">
        <v>1026337877</v>
      </c>
      <c r="M70" s="596" t="s">
        <v>894</v>
      </c>
    </row>
    <row r="71" spans="2:13" ht="15" customHeight="1">
      <c r="B71" s="596" t="s">
        <v>920</v>
      </c>
      <c r="C71" s="611">
        <v>46703</v>
      </c>
      <c r="D71" s="612" t="s">
        <v>304</v>
      </c>
      <c r="E71" s="612" t="s">
        <v>304</v>
      </c>
      <c r="F71" s="613">
        <v>2754960000</v>
      </c>
      <c r="G71" s="596" t="s">
        <v>894</v>
      </c>
      <c r="H71" s="596"/>
      <c r="I71" s="596"/>
      <c r="J71" s="612"/>
      <c r="K71" s="612"/>
      <c r="L71" s="615"/>
      <c r="M71" s="111"/>
    </row>
    <row r="72" spans="2:13" s="526" customFormat="1" ht="15" customHeight="1">
      <c r="B72" s="111"/>
      <c r="C72" s="111"/>
      <c r="D72" s="617"/>
      <c r="E72" s="111"/>
      <c r="F72" s="111"/>
      <c r="G72" s="111"/>
      <c r="H72" s="111"/>
      <c r="I72" s="111"/>
      <c r="J72" s="617"/>
      <c r="K72" s="111"/>
      <c r="L72" s="111"/>
      <c r="M72" s="111"/>
    </row>
    <row r="73" spans="2:13" ht="15" customHeight="1">
      <c r="B73" s="606" t="s">
        <v>687</v>
      </c>
      <c r="C73" s="111"/>
      <c r="D73" s="617"/>
      <c r="E73" s="111" t="s">
        <v>760</v>
      </c>
      <c r="F73" s="111"/>
      <c r="G73" s="111"/>
      <c r="H73" s="111"/>
      <c r="I73" s="111"/>
      <c r="J73" s="617"/>
      <c r="K73" s="111" t="s">
        <v>760</v>
      </c>
      <c r="L73" s="111"/>
      <c r="M73" s="111"/>
    </row>
    <row r="74" spans="2:13" ht="15" customHeight="1">
      <c r="B74" s="111" t="s">
        <v>686</v>
      </c>
      <c r="C74" s="111"/>
      <c r="D74" s="617"/>
      <c r="E74" s="111" t="s">
        <v>760</v>
      </c>
      <c r="F74" s="111"/>
      <c r="G74" s="111"/>
      <c r="H74" s="111"/>
      <c r="I74" s="111"/>
      <c r="J74" s="617"/>
      <c r="K74" s="111" t="s">
        <v>760</v>
      </c>
      <c r="L74" s="111"/>
      <c r="M74" s="111"/>
    </row>
    <row r="75" spans="2:13" ht="15" customHeight="1">
      <c r="B75" s="596" t="s">
        <v>801</v>
      </c>
      <c r="C75" s="611">
        <v>45518</v>
      </c>
      <c r="D75" s="612" t="s">
        <v>304</v>
      </c>
      <c r="E75" s="612" t="s">
        <v>304</v>
      </c>
      <c r="F75" s="615">
        <v>606606102</v>
      </c>
      <c r="G75" s="596" t="s">
        <v>894</v>
      </c>
      <c r="H75" s="596"/>
      <c r="I75" s="611">
        <v>45518</v>
      </c>
      <c r="J75" s="612" t="s">
        <v>304</v>
      </c>
      <c r="K75" s="612" t="s">
        <v>304</v>
      </c>
      <c r="L75" s="615">
        <v>1222814548</v>
      </c>
      <c r="M75" s="596" t="s">
        <v>894</v>
      </c>
    </row>
    <row r="76" spans="2:13" ht="15" customHeight="1">
      <c r="B76" s="596" t="s">
        <v>917</v>
      </c>
      <c r="C76" s="611">
        <v>47263</v>
      </c>
      <c r="D76" s="612" t="s">
        <v>304</v>
      </c>
      <c r="E76" s="612" t="s">
        <v>304</v>
      </c>
      <c r="F76" s="615">
        <v>13834568788</v>
      </c>
      <c r="G76" s="596" t="s">
        <v>894</v>
      </c>
      <c r="H76" s="596"/>
      <c r="I76" s="611">
        <v>47263</v>
      </c>
      <c r="J76" s="612" t="s">
        <v>304</v>
      </c>
      <c r="K76" s="612" t="s">
        <v>304</v>
      </c>
      <c r="L76" s="615">
        <v>14366632582</v>
      </c>
      <c r="M76" s="596" t="s">
        <v>894</v>
      </c>
    </row>
    <row r="77" spans="2:13" ht="15" customHeight="1">
      <c r="B77" s="596" t="s">
        <v>918</v>
      </c>
      <c r="C77" s="611">
        <v>48052</v>
      </c>
      <c r="D77" s="612" t="s">
        <v>304</v>
      </c>
      <c r="E77" s="612" t="s">
        <v>304</v>
      </c>
      <c r="F77" s="615">
        <v>23543737395</v>
      </c>
      <c r="G77" s="596" t="s">
        <v>894</v>
      </c>
      <c r="H77" s="596"/>
      <c r="I77" s="596"/>
      <c r="J77" s="612"/>
      <c r="K77" s="612"/>
      <c r="L77" s="615"/>
      <c r="M77" s="111"/>
    </row>
    <row r="78" spans="2:13" ht="15" customHeight="1">
      <c r="B78" s="596" t="s">
        <v>908</v>
      </c>
      <c r="C78" s="611">
        <v>45365</v>
      </c>
      <c r="D78" s="612" t="s">
        <v>305</v>
      </c>
      <c r="E78" s="612" t="s">
        <v>305</v>
      </c>
      <c r="F78" s="615">
        <v>89702497</v>
      </c>
      <c r="G78" s="596" t="s">
        <v>894</v>
      </c>
      <c r="H78" s="596"/>
      <c r="I78" s="611">
        <v>45365</v>
      </c>
      <c r="J78" s="612" t="s">
        <v>305</v>
      </c>
      <c r="K78" s="612" t="s">
        <v>305</v>
      </c>
      <c r="L78" s="615">
        <v>62850785</v>
      </c>
      <c r="M78" s="596" t="s">
        <v>894</v>
      </c>
    </row>
    <row r="79" spans="2:13" ht="15" customHeight="1">
      <c r="B79" s="596" t="s">
        <v>919</v>
      </c>
      <c r="C79" s="611">
        <v>45996</v>
      </c>
      <c r="D79" s="612" t="s">
        <v>304</v>
      </c>
      <c r="E79" s="612" t="s">
        <v>304</v>
      </c>
      <c r="F79" s="615">
        <v>94146556</v>
      </c>
      <c r="G79" s="596" t="s">
        <v>894</v>
      </c>
      <c r="H79" s="596"/>
      <c r="I79" s="611">
        <v>45996</v>
      </c>
      <c r="J79" s="612" t="s">
        <v>304</v>
      </c>
      <c r="K79" s="612" t="s">
        <v>304</v>
      </c>
      <c r="L79" s="615">
        <v>158438163</v>
      </c>
      <c r="M79" s="596" t="s">
        <v>894</v>
      </c>
    </row>
    <row r="80" spans="2:13" ht="15" customHeight="1">
      <c r="B80" s="596" t="s">
        <v>920</v>
      </c>
      <c r="C80" s="611">
        <v>46703</v>
      </c>
      <c r="D80" s="612" t="s">
        <v>304</v>
      </c>
      <c r="E80" s="612" t="s">
        <v>304</v>
      </c>
      <c r="F80" s="615">
        <v>863679960</v>
      </c>
      <c r="G80" s="596" t="s">
        <v>894</v>
      </c>
      <c r="H80" s="596"/>
      <c r="I80" s="596"/>
      <c r="J80" s="612"/>
      <c r="K80" s="612"/>
      <c r="L80" s="615"/>
      <c r="M80" s="111"/>
    </row>
    <row r="81" spans="2:14" s="293" customFormat="1" ht="15" customHeight="1">
      <c r="B81" s="606" t="s">
        <v>2</v>
      </c>
      <c r="C81" s="606"/>
      <c r="D81" s="621"/>
      <c r="E81" s="606" t="s">
        <v>760</v>
      </c>
      <c r="F81" s="623">
        <f>SUM($E$63:F80)</f>
        <v>171029763372</v>
      </c>
      <c r="G81" s="606"/>
      <c r="H81" s="606"/>
      <c r="I81" s="606"/>
      <c r="J81" s="621"/>
      <c r="K81" s="606" t="s">
        <v>760</v>
      </c>
      <c r="L81" s="623">
        <f>SUM($K$63:L80)</f>
        <v>101302616280.25</v>
      </c>
      <c r="M81" s="606"/>
    </row>
    <row r="82" spans="2:14" ht="15" customHeight="1"/>
    <row r="83" spans="2:14" ht="15" customHeight="1"/>
    <row r="84" spans="2:14" ht="15" customHeight="1"/>
    <row r="85" spans="2:14" ht="15" customHeight="1"/>
    <row r="86" spans="2:14" ht="15" customHeight="1">
      <c r="B86" s="240" t="s">
        <v>1027</v>
      </c>
      <c r="D86" s="240" t="s">
        <v>826</v>
      </c>
      <c r="G86" s="240" t="s">
        <v>1024</v>
      </c>
      <c r="J86" s="336" t="s">
        <v>1054</v>
      </c>
    </row>
    <row r="87" spans="2:14" ht="15" customHeight="1">
      <c r="B87" s="293" t="s">
        <v>1023</v>
      </c>
      <c r="C87" s="293"/>
      <c r="D87" s="293" t="s">
        <v>839</v>
      </c>
      <c r="E87" s="293"/>
      <c r="F87" s="293"/>
      <c r="G87" s="293" t="s">
        <v>837</v>
      </c>
      <c r="H87" s="293"/>
      <c r="N87" s="698"/>
    </row>
    <row r="88" spans="2:14" ht="15" customHeight="1">
      <c r="N88" s="513"/>
    </row>
    <row r="89" spans="2:14" ht="15" customHeight="1">
      <c r="N89" s="513"/>
    </row>
    <row r="90" spans="2:14" ht="15" customHeight="1"/>
    <row r="91" spans="2:14" ht="15" customHeight="1"/>
    <row r="92" spans="2:14" ht="15" customHeight="1"/>
    <row r="93" spans="2:14" ht="15" customHeight="1"/>
    <row r="94" spans="2:14" ht="15" customHeight="1"/>
    <row r="95" spans="2:14" ht="15" customHeight="1"/>
    <row r="96" spans="2:1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sheetData>
  <customSheetViews>
    <customSheetView guid="{1CF653B9-1D21-4A9C-AA17-F11F69E63E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hyperlinks>
    <hyperlink ref="M1" location="BG!A1" display="BG" xr:uid="{00000000-0004-0000-1300-000000000000}"/>
    <hyperlink ref="F1" location="BG!A1" display="BG" xr:uid="{00000000-0004-0000-13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theme="4" tint="-0.499984740745262"/>
  </sheetPr>
  <dimension ref="B1:AI30"/>
  <sheetViews>
    <sheetView showGridLines="0" topLeftCell="A4" zoomScale="90" zoomScaleNormal="90" workbookViewId="0">
      <selection activeCell="J23" sqref="J23"/>
    </sheetView>
  </sheetViews>
  <sheetFormatPr baseColWidth="10" defaultColWidth="11.54296875" defaultRowHeight="12.5"/>
  <cols>
    <col min="1" max="1" width="2.36328125" style="240" customWidth="1"/>
    <col min="2" max="2" width="44.6328125" style="248" customWidth="1"/>
    <col min="3" max="3" width="18.36328125" style="248" customWidth="1"/>
    <col min="4" max="4" width="20.08984375" style="248" customWidth="1"/>
    <col min="5" max="35" width="11.36328125" style="248"/>
    <col min="36" max="16384" width="11.54296875" style="240"/>
  </cols>
  <sheetData>
    <row r="1" spans="2:35">
      <c r="D1" s="168" t="s">
        <v>102</v>
      </c>
    </row>
    <row r="6" spans="2:35" ht="13">
      <c r="B6" s="576" t="s">
        <v>219</v>
      </c>
      <c r="C6" s="577"/>
      <c r="D6" s="588"/>
      <c r="E6" s="294"/>
      <c r="U6" s="240"/>
      <c r="V6" s="240"/>
      <c r="W6" s="240"/>
      <c r="X6" s="240"/>
      <c r="Y6" s="240"/>
      <c r="Z6" s="240"/>
      <c r="AA6" s="240"/>
      <c r="AB6" s="240"/>
      <c r="AC6" s="240"/>
      <c r="AD6" s="240"/>
      <c r="AE6" s="240"/>
      <c r="AF6" s="240"/>
      <c r="AG6" s="240"/>
      <c r="AH6" s="240"/>
      <c r="AI6" s="240"/>
    </row>
    <row r="8" spans="2:35" s="292" customFormat="1">
      <c r="B8" s="116" t="s">
        <v>1042</v>
      </c>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row>
    <row r="9" spans="2:35">
      <c r="C9" s="830" t="s">
        <v>713</v>
      </c>
      <c r="D9" s="830"/>
    </row>
    <row r="10" spans="2:35" ht="13">
      <c r="B10" s="254" t="s">
        <v>103</v>
      </c>
      <c r="C10" s="540">
        <v>44561</v>
      </c>
      <c r="D10" s="540">
        <v>44196</v>
      </c>
      <c r="E10" s="250"/>
      <c r="U10" s="240"/>
      <c r="V10" s="240"/>
      <c r="W10" s="240"/>
      <c r="X10" s="240"/>
      <c r="Y10" s="240"/>
      <c r="Z10" s="240"/>
      <c r="AA10" s="240"/>
      <c r="AB10" s="240"/>
      <c r="AC10" s="240"/>
      <c r="AD10" s="240"/>
      <c r="AE10" s="240"/>
      <c r="AF10" s="240"/>
      <c r="AG10" s="240"/>
      <c r="AH10" s="240"/>
      <c r="AI10" s="240"/>
    </row>
    <row r="11" spans="2:35">
      <c r="B11" s="251"/>
      <c r="C11" s="192"/>
      <c r="D11" s="192"/>
      <c r="E11" s="251"/>
      <c r="U11" s="240"/>
      <c r="V11" s="240"/>
      <c r="W11" s="240"/>
      <c r="X11" s="240"/>
      <c r="Y11" s="240"/>
      <c r="Z11" s="240"/>
      <c r="AA11" s="240"/>
      <c r="AB11" s="240"/>
      <c r="AC11" s="240"/>
      <c r="AD11" s="240"/>
      <c r="AE11" s="240"/>
      <c r="AF11" s="240"/>
      <c r="AG11" s="240"/>
      <c r="AH11" s="240"/>
      <c r="AI11" s="240"/>
    </row>
    <row r="12" spans="2:35" s="526" customFormat="1">
      <c r="B12" s="252" t="s">
        <v>801</v>
      </c>
      <c r="C12" s="169">
        <v>2272842000</v>
      </c>
      <c r="D12" s="169">
        <v>2290744500</v>
      </c>
      <c r="E12" s="252"/>
      <c r="F12" s="294"/>
      <c r="G12" s="294"/>
      <c r="H12" s="294"/>
      <c r="I12" s="294"/>
      <c r="J12" s="294"/>
      <c r="K12" s="294"/>
      <c r="L12" s="294"/>
      <c r="M12" s="294"/>
      <c r="N12" s="294"/>
      <c r="O12" s="294"/>
      <c r="P12" s="294"/>
      <c r="Q12" s="294"/>
      <c r="R12" s="294"/>
      <c r="S12" s="294"/>
      <c r="T12" s="294"/>
    </row>
    <row r="13" spans="2:35" s="526" customFormat="1">
      <c r="B13" s="252" t="s">
        <v>917</v>
      </c>
      <c r="C13" s="169">
        <v>35105077800</v>
      </c>
      <c r="D13" s="169">
        <v>29547133225</v>
      </c>
      <c r="E13" s="252"/>
      <c r="F13" s="294"/>
      <c r="G13" s="294"/>
      <c r="H13" s="294"/>
      <c r="I13" s="294"/>
      <c r="J13" s="294"/>
      <c r="K13" s="294"/>
      <c r="L13" s="294"/>
      <c r="M13" s="294"/>
      <c r="N13" s="294"/>
      <c r="O13" s="294"/>
      <c r="P13" s="294"/>
      <c r="Q13" s="294"/>
      <c r="R13" s="294"/>
      <c r="S13" s="294"/>
      <c r="T13" s="294"/>
    </row>
    <row r="14" spans="2:35" s="526" customFormat="1">
      <c r="B14" s="252" t="s">
        <v>918</v>
      </c>
      <c r="C14" s="169">
        <v>6887400000</v>
      </c>
      <c r="D14" s="169">
        <v>0</v>
      </c>
      <c r="E14" s="252"/>
      <c r="F14" s="294"/>
      <c r="G14" s="294"/>
      <c r="H14" s="294"/>
      <c r="I14" s="294"/>
      <c r="J14" s="294"/>
      <c r="K14" s="294"/>
      <c r="L14" s="294"/>
      <c r="M14" s="294"/>
      <c r="N14" s="294"/>
      <c r="O14" s="294"/>
      <c r="P14" s="294"/>
      <c r="Q14" s="294"/>
      <c r="R14" s="294"/>
      <c r="S14" s="294"/>
      <c r="T14" s="294"/>
    </row>
    <row r="15" spans="2:35" s="526" customFormat="1">
      <c r="B15" s="252" t="s">
        <v>908</v>
      </c>
      <c r="C15" s="169">
        <v>660627695</v>
      </c>
      <c r="D15" s="169">
        <v>185166640</v>
      </c>
      <c r="E15" s="252"/>
      <c r="F15" s="294"/>
      <c r="G15" s="294"/>
      <c r="H15" s="294"/>
      <c r="I15" s="294"/>
      <c r="J15" s="294"/>
      <c r="K15" s="294"/>
      <c r="L15" s="294"/>
      <c r="M15" s="294"/>
      <c r="N15" s="294"/>
      <c r="O15" s="294"/>
      <c r="P15" s="294"/>
      <c r="Q15" s="294"/>
      <c r="R15" s="294"/>
      <c r="S15" s="294"/>
      <c r="T15" s="294"/>
    </row>
    <row r="16" spans="2:35" s="526" customFormat="1">
      <c r="B16" s="252" t="s">
        <v>919</v>
      </c>
      <c r="C16" s="169">
        <v>474517340</v>
      </c>
      <c r="D16" s="169">
        <v>38491310</v>
      </c>
      <c r="E16" s="252"/>
      <c r="F16" s="294"/>
      <c r="G16" s="294"/>
      <c r="H16" s="294"/>
      <c r="I16" s="294"/>
      <c r="J16" s="294"/>
      <c r="K16" s="294"/>
      <c r="L16" s="294"/>
      <c r="M16" s="294"/>
      <c r="N16" s="294"/>
      <c r="O16" s="294"/>
      <c r="P16" s="294"/>
      <c r="Q16" s="294"/>
      <c r="R16" s="294"/>
      <c r="S16" s="294"/>
      <c r="T16" s="294"/>
    </row>
    <row r="17" spans="2:35" s="526" customFormat="1">
      <c r="B17" s="252" t="s">
        <v>801</v>
      </c>
      <c r="C17" s="169">
        <v>606605964</v>
      </c>
      <c r="D17" s="169">
        <v>815178645</v>
      </c>
      <c r="E17" s="252"/>
      <c r="F17" s="294"/>
      <c r="G17" s="294"/>
      <c r="H17" s="294"/>
      <c r="I17" s="294"/>
      <c r="J17" s="294"/>
      <c r="K17" s="294"/>
      <c r="L17" s="294"/>
      <c r="M17" s="294"/>
      <c r="N17" s="294"/>
      <c r="O17" s="294"/>
      <c r="P17" s="294"/>
      <c r="Q17" s="294"/>
      <c r="R17" s="294"/>
      <c r="S17" s="294"/>
      <c r="T17" s="294"/>
    </row>
    <row r="18" spans="2:35" s="526" customFormat="1">
      <c r="B18" s="252" t="s">
        <v>917</v>
      </c>
      <c r="C18" s="169">
        <v>6767998794</v>
      </c>
      <c r="D18" s="169">
        <v>7028572716</v>
      </c>
      <c r="E18" s="252"/>
      <c r="F18" s="294"/>
      <c r="G18" s="294"/>
      <c r="H18" s="294"/>
      <c r="I18" s="294"/>
      <c r="J18" s="294"/>
      <c r="K18" s="294"/>
      <c r="L18" s="294"/>
      <c r="M18" s="294"/>
      <c r="N18" s="294"/>
      <c r="O18" s="294"/>
      <c r="P18" s="294"/>
      <c r="Q18" s="294"/>
      <c r="R18" s="294"/>
      <c r="S18" s="294"/>
      <c r="T18" s="294"/>
    </row>
    <row r="19" spans="2:35" s="526" customFormat="1">
      <c r="B19" s="252" t="s">
        <v>918</v>
      </c>
      <c r="C19" s="169">
        <v>5230650118</v>
      </c>
      <c r="D19" s="169">
        <v>0</v>
      </c>
      <c r="E19" s="252"/>
      <c r="F19" s="294"/>
      <c r="G19" s="294"/>
      <c r="H19" s="294"/>
      <c r="I19" s="294"/>
      <c r="J19" s="294"/>
      <c r="K19" s="294"/>
      <c r="L19" s="294"/>
      <c r="M19" s="294"/>
      <c r="N19" s="294"/>
      <c r="O19" s="294"/>
      <c r="P19" s="294"/>
      <c r="Q19" s="294"/>
      <c r="R19" s="294"/>
      <c r="S19" s="294"/>
      <c r="T19" s="294"/>
    </row>
    <row r="20" spans="2:35" s="526" customFormat="1">
      <c r="B20" s="252" t="s">
        <v>908</v>
      </c>
      <c r="C20" s="169">
        <v>213233320</v>
      </c>
      <c r="D20" s="169">
        <v>62792219</v>
      </c>
      <c r="E20" s="252"/>
      <c r="F20" s="294"/>
      <c r="G20" s="294"/>
      <c r="H20" s="294"/>
      <c r="I20" s="294"/>
      <c r="J20" s="294"/>
      <c r="K20" s="294"/>
      <c r="L20" s="294"/>
      <c r="M20" s="294"/>
      <c r="N20" s="294"/>
      <c r="O20" s="294"/>
      <c r="P20" s="294"/>
      <c r="Q20" s="294"/>
      <c r="R20" s="294"/>
      <c r="S20" s="294"/>
      <c r="T20" s="294"/>
    </row>
    <row r="21" spans="2:35" s="526" customFormat="1">
      <c r="B21" s="252" t="s">
        <v>919</v>
      </c>
      <c r="C21" s="169">
        <v>26676277</v>
      </c>
      <c r="D21" s="169">
        <v>119941716</v>
      </c>
      <c r="E21" s="252"/>
      <c r="F21" s="294"/>
      <c r="G21" s="294"/>
      <c r="H21" s="294"/>
      <c r="I21" s="294"/>
      <c r="J21" s="294"/>
      <c r="K21" s="294"/>
      <c r="L21" s="294"/>
      <c r="M21" s="294"/>
      <c r="N21" s="294"/>
      <c r="O21" s="294"/>
      <c r="P21" s="294"/>
      <c r="Q21" s="294"/>
      <c r="R21" s="294"/>
      <c r="S21" s="294"/>
      <c r="T21" s="294"/>
    </row>
    <row r="22" spans="2:35" ht="13.5" thickBot="1">
      <c r="B22" s="257" t="s">
        <v>100</v>
      </c>
      <c r="C22" s="194">
        <f>SUM($C$11:C21)</f>
        <v>58245629308</v>
      </c>
      <c r="D22" s="194">
        <f>SUM($D$11:D21)</f>
        <v>40088020971</v>
      </c>
      <c r="U22" s="240"/>
      <c r="V22" s="240"/>
      <c r="W22" s="240"/>
      <c r="X22" s="240"/>
      <c r="Y22" s="240"/>
      <c r="Z22" s="240"/>
      <c r="AA22" s="240"/>
      <c r="AB22" s="240"/>
      <c r="AC22" s="240"/>
      <c r="AD22" s="240"/>
      <c r="AE22" s="240"/>
      <c r="AF22" s="240"/>
      <c r="AG22" s="240"/>
      <c r="AH22" s="240"/>
      <c r="AI22" s="240"/>
    </row>
    <row r="23" spans="2:35" ht="13.5" thickTop="1">
      <c r="B23" s="253"/>
      <c r="E23" s="252"/>
      <c r="U23" s="240"/>
      <c r="V23" s="240"/>
      <c r="W23" s="240"/>
      <c r="X23" s="240"/>
      <c r="Y23" s="240"/>
      <c r="Z23" s="240"/>
      <c r="AA23" s="240"/>
      <c r="AB23" s="240"/>
      <c r="AC23" s="240"/>
      <c r="AD23" s="240"/>
      <c r="AE23" s="240"/>
      <c r="AF23" s="240"/>
      <c r="AG23" s="240"/>
      <c r="AH23" s="240"/>
      <c r="AI23" s="240"/>
    </row>
    <row r="24" spans="2:35">
      <c r="B24" s="252"/>
      <c r="E24" s="252"/>
      <c r="U24" s="240"/>
      <c r="V24" s="240"/>
      <c r="W24" s="240"/>
      <c r="X24" s="240"/>
      <c r="Y24" s="240"/>
      <c r="Z24" s="240"/>
      <c r="AA24" s="240"/>
      <c r="AB24" s="240"/>
      <c r="AC24" s="240"/>
      <c r="AD24" s="240"/>
      <c r="AE24" s="240"/>
      <c r="AF24" s="240"/>
      <c r="AG24" s="240"/>
      <c r="AH24" s="240"/>
      <c r="AI24" s="240"/>
    </row>
    <row r="25" spans="2:35" s="509" customFormat="1" ht="14">
      <c r="B25" s="401"/>
      <c r="C25" s="522"/>
      <c r="E25" s="389"/>
      <c r="F25" s="517"/>
      <c r="J25" s="401"/>
      <c r="K25" s="294"/>
      <c r="L25" s="294"/>
      <c r="M25" s="294"/>
      <c r="N25" s="294"/>
      <c r="O25" s="294"/>
      <c r="P25" s="294"/>
      <c r="Q25" s="294"/>
      <c r="R25" s="294"/>
      <c r="S25" s="294"/>
      <c r="T25" s="294"/>
    </row>
    <row r="26" spans="2:35" s="509" customFormat="1" ht="14">
      <c r="B26" s="401"/>
      <c r="C26" s="401"/>
      <c r="D26" s="526"/>
      <c r="E26" s="522"/>
      <c r="F26" s="37"/>
      <c r="G26" s="526"/>
      <c r="H26" s="25"/>
      <c r="I26" s="401"/>
      <c r="J26" s="526"/>
      <c r="K26" s="294"/>
      <c r="L26" s="294"/>
      <c r="M26" s="294"/>
      <c r="N26" s="294"/>
      <c r="O26" s="294"/>
      <c r="P26" s="294"/>
      <c r="Q26" s="294"/>
      <c r="R26" s="294"/>
      <c r="S26" s="294"/>
      <c r="T26" s="294"/>
    </row>
    <row r="27" spans="2:35" s="509" customFormat="1" ht="13">
      <c r="B27" s="354" t="s">
        <v>1026</v>
      </c>
      <c r="C27" s="514" t="s">
        <v>826</v>
      </c>
      <c r="D27" s="514"/>
      <c r="E27" s="514" t="s">
        <v>921</v>
      </c>
      <c r="F27" s="514"/>
      <c r="G27" s="514" t="s">
        <v>1054</v>
      </c>
      <c r="J27" s="526"/>
      <c r="K27" s="294"/>
      <c r="L27" s="294"/>
      <c r="M27" s="294"/>
      <c r="N27" s="294"/>
      <c r="O27" s="294"/>
      <c r="P27" s="294"/>
      <c r="Q27" s="294"/>
      <c r="R27" s="294"/>
      <c r="S27" s="294"/>
      <c r="T27" s="294"/>
    </row>
    <row r="28" spans="2:35" ht="14">
      <c r="B28" s="401" t="s">
        <v>1029</v>
      </c>
      <c r="C28" s="519" t="s">
        <v>839</v>
      </c>
      <c r="D28" s="37"/>
      <c r="E28" s="401" t="s">
        <v>842</v>
      </c>
      <c r="F28" s="25"/>
      <c r="G28" s="698"/>
      <c r="J28" s="526"/>
      <c r="U28" s="240"/>
      <c r="V28" s="240"/>
      <c r="W28" s="240"/>
      <c r="X28" s="240"/>
      <c r="Y28" s="240"/>
      <c r="Z28" s="240"/>
      <c r="AA28" s="240"/>
      <c r="AB28" s="240"/>
      <c r="AC28" s="240"/>
      <c r="AD28" s="240"/>
      <c r="AE28" s="240"/>
      <c r="AF28" s="240"/>
      <c r="AG28" s="240"/>
      <c r="AH28" s="240"/>
      <c r="AI28" s="240"/>
    </row>
    <row r="29" spans="2:35">
      <c r="I29" s="513"/>
      <c r="U29" s="240"/>
      <c r="V29" s="240"/>
      <c r="W29" s="240"/>
      <c r="X29" s="240"/>
      <c r="Y29" s="240"/>
      <c r="Z29" s="240"/>
      <c r="AA29" s="240"/>
      <c r="AB29" s="240"/>
      <c r="AC29" s="240"/>
      <c r="AD29" s="240"/>
      <c r="AE29" s="240"/>
      <c r="AF29" s="240"/>
      <c r="AG29" s="240"/>
      <c r="AH29" s="240"/>
      <c r="AI29" s="240"/>
    </row>
    <row r="30" spans="2:35">
      <c r="I30" s="513"/>
    </row>
  </sheetData>
  <customSheetViews>
    <customSheetView guid="{1CF653B9-1D21-4A9C-AA17-F11F69E63EF0}" scale="90" showGridLines="0">
      <selection activeCell="G14" sqref="G14"/>
      <pageMargins left="0.7" right="0.7" top="0.75" bottom="0.75" header="0.3" footer="0.3"/>
      <pageSetup paperSize="9" orientation="portrait" verticalDpi="0" r:id="rId1"/>
    </customSheetView>
    <customSheetView guid="{F8E9AB04-54F6-429E-BABF-AEAD6E7A56F0}" scale="90" showGridLines="0">
      <selection activeCell="G14" sqref="G14"/>
      <pageMargins left="0.7" right="0.7" top="0.75" bottom="0.75" header="0.3" footer="0.3"/>
      <pageSetup paperSize="9" orientation="portrait" verticalDpi="0" r:id="rId2"/>
    </customSheetView>
  </customSheetViews>
  <mergeCells count="1">
    <mergeCell ref="C9:D9"/>
  </mergeCells>
  <hyperlinks>
    <hyperlink ref="D1" location="BG!A1" display="BG" xr:uid="{00000000-0004-0000-1400-000000000000}"/>
  </hyperlinks>
  <pageMargins left="0.7" right="0.7" top="0.75" bottom="0.75" header="0.3" footer="0.3"/>
  <pageSetup paperSize="9" orientation="portrait" verticalDpi="0"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tabColor theme="4" tint="-0.499984740745262"/>
  </sheetPr>
  <dimension ref="B1:AH19"/>
  <sheetViews>
    <sheetView showGridLines="0" zoomScale="90" zoomScaleNormal="90" workbookViewId="0">
      <selection activeCell="D22" sqref="D22"/>
    </sheetView>
  </sheetViews>
  <sheetFormatPr baseColWidth="10" defaultColWidth="11.54296875" defaultRowHeight="12.5"/>
  <cols>
    <col min="1" max="1" width="2.08984375" style="190" customWidth="1"/>
    <col min="2" max="2" width="48.36328125" style="72" customWidth="1"/>
    <col min="3" max="4" width="22.6328125" style="72" customWidth="1"/>
    <col min="5" max="34" width="11.36328125" style="72"/>
    <col min="35" max="16384" width="11.54296875" style="190"/>
  </cols>
  <sheetData>
    <row r="1" spans="2:34">
      <c r="D1" s="168" t="s">
        <v>102</v>
      </c>
    </row>
    <row r="6" spans="2:34" ht="13">
      <c r="B6" s="576" t="s">
        <v>220</v>
      </c>
      <c r="C6" s="577"/>
      <c r="D6" s="588"/>
      <c r="E6" s="294"/>
      <c r="U6" s="190"/>
      <c r="V6" s="190"/>
      <c r="W6" s="190"/>
      <c r="X6" s="190"/>
      <c r="Y6" s="190"/>
      <c r="Z6" s="190"/>
      <c r="AA6" s="190"/>
      <c r="AB6" s="190"/>
      <c r="AC6" s="190"/>
      <c r="AD6" s="190"/>
      <c r="AE6" s="190"/>
      <c r="AF6" s="190"/>
      <c r="AG6" s="190"/>
      <c r="AH6" s="190"/>
    </row>
    <row r="8" spans="2:34">
      <c r="B8" s="294" t="s">
        <v>782</v>
      </c>
      <c r="C8" s="830" t="s">
        <v>713</v>
      </c>
      <c r="D8" s="830"/>
    </row>
    <row r="9" spans="2:34" ht="13">
      <c r="B9" s="112"/>
      <c r="C9" s="540">
        <v>44561</v>
      </c>
      <c r="D9" s="540">
        <v>44196</v>
      </c>
    </row>
    <row r="10" spans="2:34">
      <c r="B10" s="72" t="s">
        <v>104</v>
      </c>
      <c r="C10" s="169">
        <v>229952041</v>
      </c>
      <c r="D10" s="169">
        <v>178560393</v>
      </c>
    </row>
    <row r="11" spans="2:34" ht="13.5" thickBot="1">
      <c r="B11" s="257" t="s">
        <v>2</v>
      </c>
      <c r="C11" s="194">
        <f>SUM($C$10:C10)</f>
        <v>229952041</v>
      </c>
      <c r="D11" s="194">
        <f>SUM($D$10:D10)</f>
        <v>178560393</v>
      </c>
    </row>
    <row r="12" spans="2:34" ht="13" thickTop="1"/>
    <row r="13" spans="2:34" s="509" customFormat="1">
      <c r="B13" s="294"/>
      <c r="C13" s="294"/>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row>
    <row r="14" spans="2:34" s="509" customFormat="1" ht="14">
      <c r="B14" s="401"/>
      <c r="C14" s="522"/>
      <c r="E14" s="389"/>
      <c r="F14" s="517"/>
      <c r="J14" s="401"/>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row>
    <row r="15" spans="2:34" ht="14">
      <c r="B15" s="401"/>
      <c r="C15" s="401"/>
      <c r="D15" s="526"/>
      <c r="E15" s="522"/>
      <c r="F15" s="37"/>
      <c r="G15" s="526"/>
      <c r="H15" s="25"/>
      <c r="I15" s="401"/>
      <c r="J15" s="526"/>
    </row>
    <row r="16" spans="2:34" ht="13">
      <c r="B16" s="514" t="s">
        <v>1032</v>
      </c>
      <c r="C16" s="514" t="s">
        <v>826</v>
      </c>
      <c r="D16" s="514"/>
      <c r="E16" s="514" t="s">
        <v>841</v>
      </c>
      <c r="F16" s="514"/>
      <c r="G16" s="514" t="s">
        <v>1054</v>
      </c>
      <c r="H16" s="513"/>
      <c r="J16" s="526"/>
    </row>
    <row r="17" spans="2:10" ht="13">
      <c r="B17" s="519" t="s">
        <v>837</v>
      </c>
      <c r="C17" s="519" t="s">
        <v>1057</v>
      </c>
      <c r="D17" s="294"/>
      <c r="E17" s="401" t="s">
        <v>842</v>
      </c>
      <c r="F17" s="699"/>
      <c r="G17" s="698"/>
      <c r="H17" s="698"/>
      <c r="J17" s="526"/>
    </row>
    <row r="18" spans="2:10">
      <c r="H18" s="513"/>
    </row>
    <row r="19" spans="2:10">
      <c r="H19" s="513"/>
    </row>
  </sheetData>
  <customSheetViews>
    <customSheetView guid="{1CF653B9-1D21-4A9C-AA17-F11F69E63EF0}" scale="90" showGridLines="0">
      <selection activeCell="G18" sqref="G18"/>
      <pageMargins left="0.7" right="0.7" top="0.75" bottom="0.75" header="0.3" footer="0.3"/>
    </customSheetView>
    <customSheetView guid="{F8E9AB04-54F6-429E-BABF-AEAD6E7A56F0}" scale="90" showGridLines="0">
      <selection activeCell="G18" sqref="G18"/>
      <pageMargins left="0.7" right="0.7" top="0.75" bottom="0.75" header="0.3" footer="0.3"/>
    </customSheetView>
  </customSheetViews>
  <mergeCells count="1">
    <mergeCell ref="C8:D8"/>
  </mergeCells>
  <hyperlinks>
    <hyperlink ref="D1" location="BG!A1" display="BG" xr:uid="{00000000-0004-0000-1500-000000000000}"/>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theme="4" tint="-0.499984740745262"/>
  </sheetPr>
  <dimension ref="B1:Q18"/>
  <sheetViews>
    <sheetView showGridLines="0" zoomScale="90" zoomScaleNormal="90" workbookViewId="0">
      <selection activeCell="E26" sqref="E26"/>
    </sheetView>
  </sheetViews>
  <sheetFormatPr baseColWidth="10" defaultColWidth="11.453125" defaultRowHeight="12.5"/>
  <cols>
    <col min="1" max="1" width="2.08984375" style="161" customWidth="1"/>
    <col min="2" max="2" width="51.6328125" style="72" customWidth="1"/>
    <col min="3" max="4" width="22.6328125" style="72" customWidth="1"/>
    <col min="5" max="17" width="11.36328125" style="72"/>
    <col min="18" max="16384" width="11.453125" style="161"/>
  </cols>
  <sheetData>
    <row r="1" spans="2:10">
      <c r="D1" s="168" t="s">
        <v>102</v>
      </c>
    </row>
    <row r="6" spans="2:10" ht="13">
      <c r="B6" s="576" t="s">
        <v>230</v>
      </c>
      <c r="C6" s="577"/>
      <c r="D6" s="577"/>
      <c r="E6" s="294"/>
    </row>
    <row r="7" spans="2:10" s="9" customFormat="1" ht="13">
      <c r="B7" s="84"/>
      <c r="C7" s="84"/>
      <c r="D7" s="84"/>
      <c r="E7" s="84"/>
    </row>
    <row r="8" spans="2:10">
      <c r="B8" s="294" t="s">
        <v>782</v>
      </c>
      <c r="C8" s="830" t="s">
        <v>713</v>
      </c>
      <c r="D8" s="830"/>
    </row>
    <row r="9" spans="2:10" ht="13">
      <c r="B9" s="200"/>
      <c r="C9" s="540">
        <v>44561</v>
      </c>
      <c r="D9" s="540">
        <v>44196</v>
      </c>
    </row>
    <row r="10" spans="2:10">
      <c r="B10" s="72" t="s">
        <v>726</v>
      </c>
      <c r="C10" s="169">
        <v>1607382884</v>
      </c>
      <c r="D10" s="276">
        <v>0</v>
      </c>
    </row>
    <row r="11" spans="2:10" ht="13.5" thickBot="1">
      <c r="B11" s="179" t="s">
        <v>2</v>
      </c>
      <c r="C11" s="194">
        <f>SUM(C10:C10)</f>
        <v>1607382884</v>
      </c>
      <c r="D11" s="194">
        <f>SUM(D10:D10)</f>
        <v>0</v>
      </c>
    </row>
    <row r="12" spans="2:10" ht="13" thickTop="1"/>
    <row r="14" spans="2:10" ht="14">
      <c r="B14" s="401"/>
      <c r="C14" s="401"/>
      <c r="D14" s="526"/>
      <c r="E14" s="522"/>
      <c r="F14" s="37"/>
      <c r="G14" s="526"/>
      <c r="H14" s="25"/>
      <c r="I14" s="401"/>
      <c r="J14" s="526"/>
    </row>
    <row r="15" spans="2:10" ht="13">
      <c r="B15" s="514" t="s">
        <v>1026</v>
      </c>
      <c r="C15" s="514" t="s">
        <v>826</v>
      </c>
      <c r="D15" s="514"/>
      <c r="E15" s="514" t="s">
        <v>841</v>
      </c>
      <c r="F15" s="514"/>
      <c r="G15" s="514" t="s">
        <v>1054</v>
      </c>
      <c r="J15" s="526"/>
    </row>
    <row r="16" spans="2:10" ht="13">
      <c r="B16" s="519" t="s">
        <v>1057</v>
      </c>
      <c r="C16" s="519" t="s">
        <v>1057</v>
      </c>
      <c r="E16" s="401" t="s">
        <v>837</v>
      </c>
      <c r="G16" s="698"/>
      <c r="J16" s="526"/>
    </row>
    <row r="17" spans="8:8">
      <c r="H17" s="513"/>
    </row>
    <row r="18" spans="8:8">
      <c r="H18" s="513"/>
    </row>
  </sheetData>
  <customSheetViews>
    <customSheetView guid="{1CF653B9-1D21-4A9C-AA17-F11F69E63EF0}" scale="90" showGridLines="0">
      <selection activeCell="D1" sqref="D1"/>
      <pageMargins left="0.7" right="0.7" top="0.75" bottom="0.75" header="0.3" footer="0.3"/>
      <pageSetup orientation="portrait" verticalDpi="0" r:id="rId1"/>
    </customSheetView>
    <customSheetView guid="{F8E9AB04-54F6-429E-BABF-AEAD6E7A56F0}" scale="90" showGridLines="0">
      <selection activeCell="D1" sqref="D1"/>
      <pageMargins left="0.7" right="0.7" top="0.75" bottom="0.75" header="0.3" footer="0.3"/>
      <pageSetup orientation="portrait" verticalDpi="0" r:id="rId2"/>
    </customSheetView>
  </customSheetViews>
  <mergeCells count="1">
    <mergeCell ref="C8:D8"/>
  </mergeCells>
  <hyperlinks>
    <hyperlink ref="D1" location="BG!A1" display="BG" xr:uid="{00000000-0004-0000-1600-000000000000}"/>
  </hyperlinks>
  <pageMargins left="0.7" right="0.7" top="0.75" bottom="0.75" header="0.3" footer="0.3"/>
  <pageSetup orientation="portrait" verticalDpi="0"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4" tint="-0.499984740745262"/>
  </sheetPr>
  <dimension ref="B1:N23"/>
  <sheetViews>
    <sheetView showGridLines="0" zoomScale="90" zoomScaleNormal="90" workbookViewId="0">
      <selection activeCell="C27" sqref="C27:D27"/>
    </sheetView>
  </sheetViews>
  <sheetFormatPr baseColWidth="10" defaultColWidth="11.54296875" defaultRowHeight="12.5"/>
  <cols>
    <col min="1" max="1" width="2.36328125" style="190" customWidth="1"/>
    <col min="2" max="2" width="53.36328125" style="72" customWidth="1"/>
    <col min="3" max="3" width="20.6328125" style="72" customWidth="1"/>
    <col min="4" max="4" width="20.36328125" style="72" customWidth="1"/>
    <col min="5" max="14" width="11.36328125" style="72"/>
    <col min="15" max="16384" width="11.54296875" style="190"/>
  </cols>
  <sheetData>
    <row r="1" spans="2:14">
      <c r="D1" s="168" t="s">
        <v>102</v>
      </c>
    </row>
    <row r="4" spans="2:14" s="292" customFormat="1">
      <c r="B4" s="294"/>
      <c r="C4" s="294"/>
      <c r="D4" s="294"/>
      <c r="E4" s="294"/>
      <c r="F4" s="294"/>
      <c r="G4" s="294"/>
      <c r="H4" s="294"/>
      <c r="I4" s="294"/>
      <c r="J4" s="294"/>
      <c r="K4" s="294"/>
      <c r="L4" s="294"/>
      <c r="M4" s="294"/>
      <c r="N4" s="294"/>
    </row>
    <row r="6" spans="2:14" ht="13">
      <c r="B6" s="827" t="s">
        <v>221</v>
      </c>
      <c r="C6" s="828"/>
      <c r="D6" s="828"/>
      <c r="E6" s="294"/>
    </row>
    <row r="8" spans="2:14">
      <c r="B8" s="294" t="s">
        <v>782</v>
      </c>
      <c r="C8" s="830" t="s">
        <v>714</v>
      </c>
      <c r="D8" s="830"/>
    </row>
    <row r="9" spans="2:14" ht="13">
      <c r="B9" s="216"/>
      <c r="C9" s="540">
        <v>44561</v>
      </c>
      <c r="D9" s="540">
        <v>44196</v>
      </c>
    </row>
    <row r="10" spans="2:14">
      <c r="B10" s="274"/>
      <c r="C10" s="276"/>
      <c r="D10" s="276"/>
    </row>
    <row r="11" spans="2:14" s="526" customFormat="1">
      <c r="B11" s="534" t="s">
        <v>922</v>
      </c>
      <c r="C11" s="276">
        <v>113033932</v>
      </c>
      <c r="D11" s="276">
        <v>77311082</v>
      </c>
      <c r="E11" s="294"/>
      <c r="F11" s="294"/>
      <c r="G11" s="294"/>
      <c r="H11" s="294"/>
      <c r="I11" s="294"/>
      <c r="J11" s="294"/>
      <c r="K11" s="294"/>
      <c r="L11" s="294"/>
      <c r="M11" s="294"/>
      <c r="N11" s="294"/>
    </row>
    <row r="12" spans="2:14" s="526" customFormat="1">
      <c r="B12" s="534" t="s">
        <v>923</v>
      </c>
      <c r="C12" s="276">
        <v>1539679491</v>
      </c>
      <c r="D12" s="276">
        <v>2633698</v>
      </c>
      <c r="E12" s="294"/>
      <c r="F12" s="294"/>
      <c r="G12" s="294"/>
      <c r="H12" s="294"/>
      <c r="I12" s="294"/>
      <c r="J12" s="294"/>
      <c r="K12" s="294"/>
      <c r="L12" s="294"/>
      <c r="M12" s="294"/>
      <c r="N12" s="294"/>
    </row>
    <row r="13" spans="2:14" s="526" customFormat="1">
      <c r="B13" s="534" t="s">
        <v>924</v>
      </c>
      <c r="C13" s="276">
        <v>0</v>
      </c>
      <c r="D13" s="276">
        <v>4860000016</v>
      </c>
      <c r="E13" s="294"/>
      <c r="F13" s="294"/>
      <c r="G13" s="294"/>
      <c r="H13" s="294"/>
      <c r="I13" s="294"/>
      <c r="J13" s="294"/>
      <c r="K13" s="294"/>
      <c r="L13" s="294"/>
      <c r="M13" s="294"/>
      <c r="N13" s="294"/>
    </row>
    <row r="14" spans="2:14" s="526" customFormat="1">
      <c r="B14" s="534" t="s">
        <v>925</v>
      </c>
      <c r="C14" s="276">
        <v>8663085835</v>
      </c>
      <c r="D14" s="276">
        <v>2885523202</v>
      </c>
      <c r="E14" s="294"/>
      <c r="F14" s="294"/>
      <c r="G14" s="294"/>
      <c r="H14" s="294"/>
      <c r="I14" s="294"/>
      <c r="J14" s="294"/>
      <c r="K14" s="294"/>
      <c r="L14" s="294"/>
      <c r="M14" s="294"/>
      <c r="N14" s="294"/>
    </row>
    <row r="15" spans="2:14" ht="13.5" thickBot="1">
      <c r="B15" s="72" t="s">
        <v>2</v>
      </c>
      <c r="C15" s="275">
        <f>SUM(C11:C14)</f>
        <v>10315799258</v>
      </c>
      <c r="D15" s="275">
        <f>SUM(D11:D14)</f>
        <v>7825467998</v>
      </c>
    </row>
    <row r="16" spans="2:14" ht="13" thickTop="1"/>
    <row r="18" spans="2:10" ht="14">
      <c r="B18" s="401"/>
      <c r="C18" s="522"/>
      <c r="D18" s="509"/>
      <c r="E18" s="389"/>
      <c r="F18" s="517"/>
      <c r="G18" s="509"/>
      <c r="H18" s="509"/>
      <c r="I18" s="509"/>
      <c r="J18" s="401"/>
    </row>
    <row r="19" spans="2:10" ht="14">
      <c r="B19" s="401"/>
      <c r="C19" s="401"/>
      <c r="D19" s="526"/>
      <c r="E19" s="522"/>
      <c r="F19" s="37"/>
      <c r="G19" s="526"/>
      <c r="H19" s="25"/>
      <c r="I19" s="401"/>
      <c r="J19" s="526"/>
    </row>
    <row r="20" spans="2:10" ht="13">
      <c r="B20" s="514" t="s">
        <v>1033</v>
      </c>
      <c r="C20" s="514" t="s">
        <v>826</v>
      </c>
      <c r="D20" s="514"/>
      <c r="E20" s="514" t="s">
        <v>841</v>
      </c>
      <c r="F20" s="514"/>
      <c r="G20" s="514" t="s">
        <v>1054</v>
      </c>
      <c r="J20" s="526"/>
    </row>
    <row r="21" spans="2:10" ht="14">
      <c r="B21" s="519" t="s">
        <v>837</v>
      </c>
      <c r="C21" s="519" t="s">
        <v>1022</v>
      </c>
      <c r="D21" s="37"/>
      <c r="E21" s="401" t="s">
        <v>1056</v>
      </c>
      <c r="F21" s="25"/>
      <c r="G21" s="698"/>
      <c r="J21" s="526"/>
    </row>
    <row r="22" spans="2:10">
      <c r="I22" s="513"/>
    </row>
    <row r="23" spans="2:10">
      <c r="I23" s="513"/>
    </row>
  </sheetData>
  <customSheetViews>
    <customSheetView guid="{1CF653B9-1D21-4A9C-AA17-F11F69E63EF0}" scale="90" showGridLines="0">
      <selection activeCell="B15" sqref="B15"/>
      <pageMargins left="0.7" right="0.7" top="0.75" bottom="0.75" header="0.3" footer="0.3"/>
      <pageSetup paperSize="9" orientation="portrait" verticalDpi="0" r:id="rId1"/>
    </customSheetView>
    <customSheetView guid="{F8E9AB04-54F6-429E-BABF-AEAD6E7A56F0}" scale="90" showGridLines="0">
      <selection activeCell="B15" sqref="B15"/>
      <pageMargins left="0.7" right="0.7" top="0.75" bottom="0.75" header="0.3" footer="0.3"/>
      <pageSetup paperSize="9" orientation="portrait" verticalDpi="0" r:id="rId2"/>
    </customSheetView>
  </customSheetViews>
  <mergeCells count="2">
    <mergeCell ref="C8:D8"/>
    <mergeCell ref="B6:D6"/>
  </mergeCells>
  <hyperlinks>
    <hyperlink ref="D1" location="BG!A1" display="BG" xr:uid="{00000000-0004-0000-1700-000000000000}"/>
  </hyperlinks>
  <pageMargins left="0.7" right="0.7" top="0.75" bottom="0.75" header="0.3" footer="0.3"/>
  <pageSetup paperSize="9"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tabColor theme="4" tint="-0.499984740745262"/>
  </sheetPr>
  <dimension ref="B1:J25"/>
  <sheetViews>
    <sheetView showGridLines="0" zoomScale="90" zoomScaleNormal="90" workbookViewId="0">
      <selection activeCell="D28" sqref="D28"/>
    </sheetView>
  </sheetViews>
  <sheetFormatPr baseColWidth="10" defaultColWidth="11.453125" defaultRowHeight="12.5"/>
  <cols>
    <col min="1" max="1" width="2.08984375" style="161" customWidth="1"/>
    <col min="2" max="2" width="51.08984375" style="161" customWidth="1"/>
    <col min="3" max="3" width="17.90625" style="161" customWidth="1"/>
    <col min="4" max="4" width="14.90625" style="161" bestFit="1" customWidth="1"/>
    <col min="5" max="5" width="3.36328125" style="161" bestFit="1" customWidth="1"/>
    <col min="6" max="6" width="51.6328125" style="161" bestFit="1" customWidth="1"/>
    <col min="7" max="8" width="17.08984375" style="161" customWidth="1"/>
    <col min="9" max="16384" width="11.453125" style="161"/>
  </cols>
  <sheetData>
    <row r="1" spans="2:9">
      <c r="E1" s="174" t="s">
        <v>102</v>
      </c>
    </row>
    <row r="6" spans="2:9" ht="13">
      <c r="B6" s="592" t="s">
        <v>222</v>
      </c>
      <c r="C6" s="593"/>
      <c r="D6" s="593"/>
      <c r="E6" s="593"/>
      <c r="F6" s="593"/>
      <c r="G6" s="593"/>
      <c r="H6" s="594"/>
    </row>
    <row r="8" spans="2:9" s="687" customFormat="1">
      <c r="B8" s="843" t="s">
        <v>782</v>
      </c>
      <c r="C8" s="843"/>
    </row>
    <row r="9" spans="2:9">
      <c r="B9" s="9"/>
      <c r="C9" s="844" t="s">
        <v>714</v>
      </c>
      <c r="D9" s="844"/>
      <c r="F9" s="9"/>
      <c r="G9" s="844" t="s">
        <v>714</v>
      </c>
      <c r="H9" s="844"/>
    </row>
    <row r="10" spans="2:9" ht="13">
      <c r="B10" s="20" t="s">
        <v>56</v>
      </c>
      <c r="C10" s="540">
        <v>44561</v>
      </c>
      <c r="D10" s="540">
        <v>44196</v>
      </c>
      <c r="F10" s="20" t="s">
        <v>682</v>
      </c>
      <c r="G10" s="540">
        <v>44561</v>
      </c>
      <c r="H10" s="540">
        <v>44196</v>
      </c>
    </row>
    <row r="11" spans="2:9">
      <c r="B11" s="247" t="s">
        <v>105</v>
      </c>
      <c r="C11" s="19">
        <v>588510387</v>
      </c>
      <c r="D11" s="19">
        <v>669779171</v>
      </c>
      <c r="F11" s="9" t="s">
        <v>105</v>
      </c>
      <c r="G11" s="19">
        <v>0</v>
      </c>
      <c r="H11" s="19">
        <v>0</v>
      </c>
    </row>
    <row r="12" spans="2:9">
      <c r="B12" s="277" t="s">
        <v>926</v>
      </c>
      <c r="C12" s="19">
        <v>2366463</v>
      </c>
      <c r="D12" s="19">
        <v>2917837</v>
      </c>
      <c r="F12" s="247" t="s">
        <v>15</v>
      </c>
      <c r="G12" s="19">
        <v>0</v>
      </c>
      <c r="H12" s="19">
        <v>0</v>
      </c>
      <c r="I12" s="240"/>
    </row>
    <row r="13" spans="2:9">
      <c r="B13" s="277" t="s">
        <v>1050</v>
      </c>
      <c r="C13" s="19">
        <v>392545270</v>
      </c>
      <c r="D13" s="19">
        <v>392545270</v>
      </c>
      <c r="F13" s="21" t="s">
        <v>16</v>
      </c>
      <c r="G13" s="19">
        <v>0</v>
      </c>
      <c r="H13" s="19">
        <v>0</v>
      </c>
    </row>
    <row r="14" spans="2:9">
      <c r="B14" s="277" t="s">
        <v>927</v>
      </c>
      <c r="C14" s="19">
        <v>1276239162</v>
      </c>
      <c r="D14" s="19">
        <v>3431203184</v>
      </c>
      <c r="F14" s="277" t="s">
        <v>927</v>
      </c>
      <c r="G14" s="19">
        <v>5867417536</v>
      </c>
      <c r="H14" s="19">
        <v>9567264000</v>
      </c>
    </row>
    <row r="15" spans="2:9">
      <c r="B15" s="247" t="s">
        <v>928</v>
      </c>
      <c r="C15" s="19">
        <v>825330917</v>
      </c>
      <c r="D15" s="19">
        <v>831831803</v>
      </c>
      <c r="F15" s="9" t="s">
        <v>928</v>
      </c>
      <c r="G15" s="19">
        <v>4860000016</v>
      </c>
      <c r="H15" s="19">
        <v>0</v>
      </c>
    </row>
    <row r="16" spans="2:9">
      <c r="B16" s="247" t="s">
        <v>106</v>
      </c>
      <c r="C16" s="19">
        <v>0</v>
      </c>
      <c r="D16" s="19">
        <v>0</v>
      </c>
      <c r="F16" s="247" t="s">
        <v>106</v>
      </c>
      <c r="G16" s="19">
        <v>0</v>
      </c>
      <c r="H16" s="19">
        <v>0</v>
      </c>
      <c r="I16" s="240"/>
    </row>
    <row r="17" spans="2:10" s="9" customFormat="1" ht="13.5" thickBot="1">
      <c r="B17" s="22"/>
      <c r="C17" s="18">
        <f>SUM(C11:C16)</f>
        <v>3084992199</v>
      </c>
      <c r="D17" s="18">
        <f>SUM(D11:D16)</f>
        <v>5328277265</v>
      </c>
      <c r="F17" s="22" t="s">
        <v>14</v>
      </c>
      <c r="G17" s="18">
        <f>+SUM(G11:G16)</f>
        <v>10727417552</v>
      </c>
      <c r="H17" s="18">
        <f>+SUM(H11:H16)</f>
        <v>9567264000</v>
      </c>
    </row>
    <row r="18" spans="2:10" ht="13.5" thickTop="1">
      <c r="B18" s="22" t="s">
        <v>14</v>
      </c>
    </row>
    <row r="19" spans="2:10" ht="14">
      <c r="B19" s="401"/>
      <c r="C19" s="401"/>
      <c r="D19" s="526"/>
      <c r="E19" s="522"/>
      <c r="F19" s="37"/>
      <c r="G19" s="526"/>
      <c r="H19" s="25"/>
      <c r="I19" s="401"/>
      <c r="J19" s="526"/>
    </row>
    <row r="20" spans="2:10" ht="14">
      <c r="B20" s="354"/>
      <c r="C20" s="95"/>
      <c r="D20" s="526"/>
      <c r="E20" s="512"/>
      <c r="F20" s="37"/>
      <c r="G20" s="526"/>
      <c r="H20" s="25"/>
      <c r="I20" s="521"/>
      <c r="J20" s="526"/>
    </row>
    <row r="21" spans="2:10" ht="14">
      <c r="B21" s="401"/>
      <c r="C21" s="519"/>
      <c r="D21" s="526"/>
      <c r="E21" s="519"/>
      <c r="F21" s="37"/>
      <c r="G21" s="526"/>
      <c r="H21" s="25"/>
      <c r="I21" s="401"/>
      <c r="J21" s="526"/>
    </row>
    <row r="22" spans="2:10" ht="13">
      <c r="B22" s="354" t="s">
        <v>1035</v>
      </c>
      <c r="C22" s="514" t="s">
        <v>826</v>
      </c>
      <c r="D22" s="514"/>
      <c r="E22" s="514" t="s">
        <v>1024</v>
      </c>
      <c r="F22" s="514"/>
      <c r="G22" s="514" t="s">
        <v>1054</v>
      </c>
    </row>
    <row r="23" spans="2:10" ht="13">
      <c r="B23" s="401" t="s">
        <v>837</v>
      </c>
      <c r="C23" s="519" t="s">
        <v>837</v>
      </c>
      <c r="D23" s="526"/>
      <c r="E23" s="519" t="s">
        <v>1057</v>
      </c>
      <c r="G23" s="698"/>
    </row>
    <row r="24" spans="2:10">
      <c r="J24" s="513"/>
    </row>
    <row r="25" spans="2:10">
      <c r="J25" s="513"/>
    </row>
  </sheetData>
  <customSheetViews>
    <customSheetView guid="{1CF653B9-1D21-4A9C-AA17-F11F69E63E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mergeCells count="3">
    <mergeCell ref="B8:C8"/>
    <mergeCell ref="C9:D9"/>
    <mergeCell ref="G9:H9"/>
  </mergeCells>
  <hyperlinks>
    <hyperlink ref="E1" location="BG!A1" display="BG" xr:uid="{00000000-0004-0000-18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ignoredErrors>
    <ignoredError sqref="C17:D17 G17:H17" formulaRange="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4" tint="-0.499984740745262"/>
  </sheetPr>
  <dimension ref="B1:M21"/>
  <sheetViews>
    <sheetView showGridLines="0" zoomScale="90" zoomScaleNormal="90" workbookViewId="0">
      <selection activeCell="C18" sqref="C18"/>
    </sheetView>
  </sheetViews>
  <sheetFormatPr baseColWidth="10" defaultColWidth="11.453125" defaultRowHeight="12.5"/>
  <cols>
    <col min="1" max="1" width="2.08984375" style="161" customWidth="1"/>
    <col min="2" max="2" width="46.08984375" style="161" bestFit="1" customWidth="1"/>
    <col min="3" max="3" width="19.6328125" style="161" customWidth="1"/>
    <col min="4" max="4" width="17.90625" style="161" customWidth="1"/>
    <col min="5" max="5" width="11.36328125" style="161" customWidth="1"/>
    <col min="6" max="6" width="10.6328125" style="161" customWidth="1"/>
    <col min="7" max="7" width="16.90625" style="161" customWidth="1"/>
    <col min="8" max="8" width="18.453125" style="161" customWidth="1"/>
    <col min="9" max="9" width="11.453125" style="161"/>
    <col min="10" max="10" width="1.08984375" style="161" customWidth="1"/>
    <col min="11" max="11" width="18.08984375" style="161" customWidth="1"/>
    <col min="12" max="12" width="1.08984375" style="161" customWidth="1"/>
    <col min="13" max="13" width="13.08984375" style="161" customWidth="1"/>
    <col min="14" max="16384" width="11.453125" style="161"/>
  </cols>
  <sheetData>
    <row r="1" spans="2:13">
      <c r="D1" s="174" t="s">
        <v>102</v>
      </c>
    </row>
    <row r="5" spans="2:13" ht="13">
      <c r="B5" s="827" t="s">
        <v>765</v>
      </c>
      <c r="C5" s="828"/>
      <c r="D5" s="828"/>
      <c r="E5" s="298"/>
      <c r="F5" s="106"/>
      <c r="G5" s="106"/>
      <c r="H5" s="106"/>
      <c r="I5" s="106"/>
      <c r="J5" s="106"/>
      <c r="K5" s="106"/>
      <c r="L5" s="106"/>
      <c r="M5" s="106"/>
    </row>
    <row r="6" spans="2:13">
      <c r="F6" s="28"/>
      <c r="G6" s="28"/>
      <c r="H6" s="28"/>
      <c r="I6" s="28"/>
      <c r="J6" s="28"/>
      <c r="K6" s="28"/>
      <c r="L6" s="28"/>
      <c r="M6" s="28"/>
    </row>
    <row r="7" spans="2:13" s="687" customFormat="1">
      <c r="B7" s="294" t="s">
        <v>782</v>
      </c>
      <c r="F7" s="28"/>
      <c r="G7" s="28"/>
      <c r="H7" s="28"/>
      <c r="I7" s="28"/>
      <c r="J7" s="28"/>
      <c r="K7" s="28"/>
      <c r="L7" s="28"/>
      <c r="M7" s="28"/>
    </row>
    <row r="8" spans="2:13" s="240" customFormat="1">
      <c r="C8" s="845" t="s">
        <v>713</v>
      </c>
      <c r="D8" s="845"/>
      <c r="F8" s="28"/>
      <c r="G8" s="28"/>
      <c r="H8" s="28"/>
      <c r="I8" s="28"/>
      <c r="J8" s="28"/>
      <c r="K8" s="28"/>
      <c r="L8" s="28"/>
      <c r="M8" s="28"/>
    </row>
    <row r="9" spans="2:13" ht="13">
      <c r="B9" s="293" t="s">
        <v>688</v>
      </c>
      <c r="C9" s="540">
        <v>44561</v>
      </c>
      <c r="D9" s="540">
        <v>44196</v>
      </c>
      <c r="F9" s="28"/>
      <c r="G9" s="28"/>
      <c r="H9" s="28"/>
      <c r="I9" s="28"/>
      <c r="J9" s="28"/>
      <c r="K9" s="28"/>
      <c r="L9" s="28"/>
      <c r="M9" s="28"/>
    </row>
    <row r="10" spans="2:13">
      <c r="B10" s="161" t="s">
        <v>689</v>
      </c>
      <c r="C10" s="199">
        <v>33000000000</v>
      </c>
      <c r="D10" s="199">
        <v>33000000000</v>
      </c>
      <c r="F10" s="28"/>
      <c r="G10" s="28"/>
      <c r="H10" s="28"/>
      <c r="I10" s="28"/>
      <c r="J10" s="28"/>
      <c r="K10" s="28"/>
      <c r="L10" s="28"/>
      <c r="M10" s="28"/>
    </row>
    <row r="11" spans="2:13">
      <c r="B11" s="161" t="s">
        <v>691</v>
      </c>
      <c r="C11" s="199">
        <v>3300</v>
      </c>
      <c r="D11" s="199">
        <v>3300</v>
      </c>
      <c r="F11" s="28"/>
      <c r="G11" s="28"/>
      <c r="H11" s="28"/>
      <c r="I11" s="28"/>
      <c r="J11" s="28"/>
      <c r="K11" s="28"/>
      <c r="L11" s="28"/>
      <c r="M11" s="28"/>
    </row>
    <row r="12" spans="2:13" s="316" customFormat="1">
      <c r="B12" s="256" t="s">
        <v>690</v>
      </c>
      <c r="C12" s="283">
        <f>+C10/C11</f>
        <v>10000000</v>
      </c>
      <c r="D12" s="283">
        <f>+D10/D11</f>
        <v>10000000</v>
      </c>
      <c r="F12" s="28"/>
      <c r="G12" s="28"/>
      <c r="H12" s="28"/>
      <c r="I12" s="28"/>
      <c r="J12" s="28"/>
      <c r="K12" s="28"/>
      <c r="L12" s="28"/>
      <c r="M12" s="28"/>
    </row>
    <row r="13" spans="2:13" ht="13.5" thickBot="1">
      <c r="B13" s="16" t="s">
        <v>2</v>
      </c>
      <c r="C13" s="208">
        <f>+C10</f>
        <v>33000000000</v>
      </c>
      <c r="D13" s="208">
        <f>+D10</f>
        <v>33000000000</v>
      </c>
    </row>
    <row r="14" spans="2:13" ht="13" thickTop="1"/>
    <row r="16" spans="2:13" ht="16.25" customHeight="1">
      <c r="B16" s="401"/>
      <c r="C16" s="522"/>
      <c r="D16" s="526"/>
      <c r="E16" s="389"/>
      <c r="F16" s="517"/>
      <c r="G16" s="526"/>
      <c r="H16" s="526"/>
      <c r="I16" s="526"/>
      <c r="J16" s="401"/>
    </row>
    <row r="17" spans="2:10" ht="13">
      <c r="B17" s="401"/>
      <c r="C17" s="401"/>
      <c r="D17" s="526"/>
      <c r="E17" s="522"/>
      <c r="F17" s="37"/>
      <c r="G17" s="526"/>
      <c r="H17" s="401"/>
      <c r="J17" s="526"/>
    </row>
    <row r="18" spans="2:10" ht="13">
      <c r="B18" s="514" t="s">
        <v>1033</v>
      </c>
      <c r="C18" s="514" t="s">
        <v>826</v>
      </c>
      <c r="D18" s="514"/>
      <c r="E18" s="514" t="s">
        <v>841</v>
      </c>
      <c r="F18" s="514"/>
      <c r="G18" s="514" t="s">
        <v>1054</v>
      </c>
      <c r="I18" s="513"/>
      <c r="J18" s="526"/>
    </row>
    <row r="19" spans="2:10" ht="13">
      <c r="B19" s="519" t="s">
        <v>1036</v>
      </c>
      <c r="C19" s="519" t="s">
        <v>839</v>
      </c>
      <c r="D19" s="37"/>
      <c r="E19" s="519" t="s">
        <v>1022</v>
      </c>
      <c r="F19" s="699"/>
      <c r="G19" s="698"/>
      <c r="I19" s="698"/>
      <c r="J19" s="526"/>
    </row>
    <row r="20" spans="2:10">
      <c r="I20" s="513"/>
    </row>
    <row r="21" spans="2:10">
      <c r="I21" s="513"/>
    </row>
  </sheetData>
  <customSheetViews>
    <customSheetView guid="{1CF653B9-1D21-4A9C-AA17-F11F69E63E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1"/>
    </customSheetView>
    <customSheetView guid="{F8E9AB04-54F6-429E-BABF-AEAD6E7A56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2"/>
    </customSheetView>
  </customSheetViews>
  <mergeCells count="2">
    <mergeCell ref="B5:D5"/>
    <mergeCell ref="C8:D8"/>
  </mergeCells>
  <hyperlinks>
    <hyperlink ref="D1" location="BG!A1" display="BG" xr:uid="{00000000-0004-0000-19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4" tint="-0.499984740745262"/>
  </sheetPr>
  <dimension ref="A1:P40"/>
  <sheetViews>
    <sheetView showGridLines="0" topLeftCell="A22" zoomScale="90" zoomScaleNormal="90" workbookViewId="0">
      <selection activeCell="F44" sqref="F44"/>
    </sheetView>
  </sheetViews>
  <sheetFormatPr baseColWidth="10" defaultColWidth="11.453125" defaultRowHeight="12.5"/>
  <cols>
    <col min="1" max="1" width="2.08984375" style="161" customWidth="1"/>
    <col min="2" max="2" width="29.36328125" style="72" customWidth="1"/>
    <col min="3" max="3" width="18.6328125" style="72" customWidth="1"/>
    <col min="4" max="4" width="16.6328125" style="72" customWidth="1"/>
    <col min="5" max="6" width="11.36328125" style="72"/>
    <col min="7" max="7" width="5.6328125" style="72" customWidth="1"/>
    <col min="8" max="9" width="11.36328125" style="72"/>
    <col min="10" max="10" width="3.36328125" style="72" customWidth="1"/>
    <col min="11" max="16" width="11.36328125" style="72"/>
    <col min="17" max="16384" width="11.453125" style="161"/>
  </cols>
  <sheetData>
    <row r="1" spans="1:16">
      <c r="I1" s="168" t="s">
        <v>102</v>
      </c>
    </row>
    <row r="5" spans="1:16">
      <c r="K5" s="9"/>
      <c r="L5" s="9"/>
    </row>
    <row r="6" spans="1:16" ht="13">
      <c r="B6" s="846" t="s">
        <v>224</v>
      </c>
      <c r="C6" s="847"/>
      <c r="D6" s="847"/>
      <c r="E6" s="847"/>
      <c r="F6" s="847"/>
      <c r="G6" s="847"/>
      <c r="H6" s="847"/>
      <c r="I6" s="848"/>
      <c r="J6" s="85"/>
      <c r="K6" s="9"/>
      <c r="L6" s="9"/>
      <c r="M6" s="85"/>
      <c r="N6" s="85"/>
    </row>
    <row r="7" spans="1:16">
      <c r="K7" s="9"/>
      <c r="L7" s="9"/>
    </row>
    <row r="8" spans="1:16" s="682" customFormat="1">
      <c r="B8" s="294" t="s">
        <v>782</v>
      </c>
      <c r="C8" s="294"/>
      <c r="D8" s="294"/>
      <c r="E8" s="294"/>
      <c r="F8" s="294"/>
      <c r="G8" s="294"/>
      <c r="H8" s="294"/>
      <c r="I8" s="294"/>
      <c r="J8" s="294"/>
      <c r="K8" s="247"/>
      <c r="L8" s="247"/>
      <c r="M8" s="294"/>
      <c r="N8" s="294"/>
      <c r="O8" s="294"/>
      <c r="P8" s="294"/>
    </row>
    <row r="9" spans="1:16">
      <c r="C9" s="830" t="s">
        <v>713</v>
      </c>
      <c r="D9" s="830"/>
    </row>
    <row r="10" spans="1:16" ht="13">
      <c r="C10" s="605">
        <v>44561</v>
      </c>
      <c r="D10" s="605">
        <v>44196</v>
      </c>
    </row>
    <row r="11" spans="1:16" s="682" customFormat="1" ht="13">
      <c r="B11" s="294"/>
      <c r="C11" s="688"/>
      <c r="D11" s="688"/>
      <c r="E11" s="294"/>
      <c r="F11" s="294"/>
      <c r="G11" s="294"/>
      <c r="H11" s="294"/>
      <c r="I11" s="294"/>
      <c r="J11" s="294"/>
      <c r="K11" s="294"/>
      <c r="L11" s="294"/>
      <c r="M11" s="294"/>
      <c r="N11" s="294"/>
      <c r="O11" s="294"/>
      <c r="P11" s="294"/>
    </row>
    <row r="12" spans="1:16" s="28" customFormat="1" ht="13">
      <c r="C12" s="692"/>
      <c r="D12" s="692"/>
    </row>
    <row r="13" spans="1:16" ht="13">
      <c r="B13" s="689" t="s">
        <v>108</v>
      </c>
      <c r="C13" s="624">
        <v>14852575136</v>
      </c>
      <c r="D13" s="624">
        <v>14852575136</v>
      </c>
    </row>
    <row r="14" spans="1:16" s="308" customFormat="1" ht="13">
      <c r="A14" s="256"/>
      <c r="B14" s="691"/>
      <c r="C14" s="690"/>
      <c r="D14" s="690"/>
      <c r="E14" s="294"/>
      <c r="F14" s="294"/>
      <c r="G14" s="294"/>
      <c r="H14" s="294"/>
      <c r="I14" s="294"/>
      <c r="J14" s="294"/>
      <c r="K14" s="294"/>
      <c r="L14" s="294"/>
      <c r="M14" s="294"/>
      <c r="N14" s="294"/>
      <c r="O14" s="294"/>
      <c r="P14" s="294"/>
    </row>
    <row r="15" spans="1:16" ht="13">
      <c r="B15" s="179"/>
    </row>
    <row r="16" spans="1:16" ht="13">
      <c r="B16" s="179"/>
    </row>
    <row r="17" spans="2:16" ht="13">
      <c r="B17" s="179"/>
      <c r="C17" s="211"/>
      <c r="D17" s="211"/>
    </row>
    <row r="19" spans="2:16" ht="11.4" customHeight="1"/>
    <row r="20" spans="2:16" ht="13">
      <c r="B20" s="209" t="s">
        <v>109</v>
      </c>
      <c r="C20" s="210">
        <v>5814779049</v>
      </c>
      <c r="D20" s="210">
        <v>4387798683</v>
      </c>
    </row>
    <row r="21" spans="2:16" ht="13">
      <c r="B21" s="179"/>
    </row>
    <row r="22" spans="2:16" ht="13">
      <c r="B22" s="179"/>
    </row>
    <row r="23" spans="2:16" ht="20.25" customHeight="1">
      <c r="B23" s="179"/>
    </row>
    <row r="24" spans="2:16" s="308" customFormat="1" ht="10.25" customHeight="1">
      <c r="B24" s="257"/>
      <c r="C24" s="294"/>
      <c r="D24" s="294"/>
      <c r="E24" s="294"/>
      <c r="F24" s="294"/>
      <c r="G24" s="294"/>
      <c r="H24" s="294"/>
      <c r="I24" s="294"/>
      <c r="J24" s="294"/>
      <c r="K24" s="294"/>
      <c r="L24" s="294"/>
      <c r="M24" s="294"/>
      <c r="N24" s="294"/>
      <c r="O24" s="294"/>
      <c r="P24" s="294"/>
    </row>
    <row r="25" spans="2:16" ht="13">
      <c r="B25" s="209" t="s">
        <v>929</v>
      </c>
      <c r="C25" s="210">
        <v>0</v>
      </c>
      <c r="D25" s="210">
        <v>0</v>
      </c>
    </row>
    <row r="26" spans="2:16" ht="13">
      <c r="B26" s="179"/>
      <c r="C26" s="169"/>
      <c r="D26" s="169"/>
    </row>
    <row r="27" spans="2:16" ht="13">
      <c r="B27" s="179"/>
      <c r="C27" s="169"/>
      <c r="D27" s="169"/>
    </row>
    <row r="28" spans="2:16" ht="9" customHeight="1">
      <c r="B28" s="179"/>
      <c r="C28" s="169"/>
      <c r="D28" s="169"/>
    </row>
    <row r="29" spans="2:16" ht="13">
      <c r="B29" s="209" t="s">
        <v>110</v>
      </c>
      <c r="C29" s="210">
        <v>25832037216</v>
      </c>
      <c r="D29" s="210">
        <v>19282572421</v>
      </c>
    </row>
    <row r="34" spans="2:12" ht="14">
      <c r="B34" s="401"/>
      <c r="C34" s="522"/>
      <c r="D34" s="509"/>
      <c r="E34" s="389"/>
      <c r="F34" s="517"/>
      <c r="G34" s="509"/>
      <c r="J34" s="401"/>
    </row>
    <row r="35" spans="2:12" ht="14">
      <c r="B35" s="354"/>
      <c r="C35" s="95"/>
      <c r="D35" s="509"/>
      <c r="E35" s="389"/>
      <c r="F35" s="515"/>
      <c r="G35" s="509"/>
      <c r="J35" s="516"/>
    </row>
    <row r="36" spans="2:12" ht="14">
      <c r="B36" s="401"/>
      <c r="C36" s="401"/>
      <c r="D36" s="526"/>
      <c r="E36" s="522"/>
      <c r="F36" s="37"/>
      <c r="G36" s="526"/>
      <c r="H36" s="25"/>
      <c r="I36" s="401"/>
      <c r="J36" s="526"/>
      <c r="K36" s="526"/>
    </row>
    <row r="37" spans="2:12" ht="13">
      <c r="B37" s="354" t="s">
        <v>1026</v>
      </c>
      <c r="D37" s="514" t="s">
        <v>826</v>
      </c>
      <c r="E37" s="354"/>
      <c r="F37" s="354"/>
      <c r="G37" s="354" t="s">
        <v>854</v>
      </c>
      <c r="H37" s="354"/>
      <c r="I37" s="354"/>
      <c r="J37" s="354" t="s">
        <v>1054</v>
      </c>
      <c r="K37" s="354"/>
    </row>
    <row r="38" spans="2:12" ht="14">
      <c r="B38" s="401" t="s">
        <v>839</v>
      </c>
      <c r="D38" s="519" t="s">
        <v>1057</v>
      </c>
      <c r="E38" s="526"/>
      <c r="F38" s="25"/>
      <c r="G38" s="401" t="s">
        <v>842</v>
      </c>
      <c r="H38" s="526"/>
      <c r="I38" s="526"/>
      <c r="J38" s="698"/>
    </row>
    <row r="39" spans="2:12">
      <c r="L39" s="513"/>
    </row>
    <row r="40" spans="2:12">
      <c r="L40" s="513"/>
    </row>
  </sheetData>
  <customSheetViews>
    <customSheetView guid="{1CF653B9-1D21-4A9C-AA17-F11F69E63EF0}" scale="90" showGridLines="0">
      <selection activeCell="I1" sqref="I1"/>
      <pageMargins left="0.7" right="0.7" top="0.75" bottom="0.75" header="0.3" footer="0.3"/>
      <pageSetup paperSize="9" orientation="portrait" verticalDpi="0" r:id="rId1"/>
    </customSheetView>
    <customSheetView guid="{F8E9AB04-54F6-429E-BABF-AEAD6E7A56F0}" scale="90" showGridLines="0">
      <selection activeCell="I1" sqref="I1"/>
      <pageMargins left="0.7" right="0.7" top="0.75" bottom="0.75" header="0.3" footer="0.3"/>
      <pageSetup paperSize="9" orientation="portrait" verticalDpi="0" r:id="rId2"/>
    </customSheetView>
  </customSheetViews>
  <mergeCells count="2">
    <mergeCell ref="C9:D9"/>
    <mergeCell ref="B6:I6"/>
  </mergeCells>
  <hyperlinks>
    <hyperlink ref="I1" location="BG!A1" display="BG" xr:uid="{00000000-0004-0000-1A00-000000000000}"/>
  </hyperlinks>
  <pageMargins left="0.7" right="0.7" top="0.75" bottom="0.75" header="0.3" footer="0.3"/>
  <pageSetup paperSize="9"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4" tint="-0.499984740745262"/>
  </sheetPr>
  <dimension ref="B1:Z19"/>
  <sheetViews>
    <sheetView showGridLines="0" zoomScale="90" zoomScaleNormal="90" workbookViewId="0">
      <selection activeCell="E27" sqref="E27"/>
    </sheetView>
  </sheetViews>
  <sheetFormatPr baseColWidth="10" defaultColWidth="11.453125" defaultRowHeight="12.5"/>
  <cols>
    <col min="1" max="1" width="2.08984375" style="161" customWidth="1"/>
    <col min="2" max="2" width="34.36328125" style="9" customWidth="1"/>
    <col min="3" max="4" width="19" style="9" customWidth="1"/>
    <col min="5" max="26" width="11.36328125" style="9"/>
    <col min="27" max="16384" width="11.453125" style="161"/>
  </cols>
  <sheetData>
    <row r="1" spans="2:26">
      <c r="D1" s="170" t="s">
        <v>102</v>
      </c>
    </row>
    <row r="6" spans="2:26" ht="13">
      <c r="B6" s="602" t="s">
        <v>733</v>
      </c>
      <c r="C6" s="603"/>
      <c r="D6" s="603"/>
      <c r="E6" s="247"/>
      <c r="F6" s="106"/>
      <c r="G6" s="107"/>
    </row>
    <row r="8" spans="2:26" ht="13">
      <c r="B8" s="10" t="s">
        <v>724</v>
      </c>
      <c r="C8" s="830" t="s">
        <v>714</v>
      </c>
      <c r="D8" s="830"/>
    </row>
    <row r="9" spans="2:26" ht="13">
      <c r="C9" s="605">
        <v>44561</v>
      </c>
      <c r="D9" s="605">
        <v>44196</v>
      </c>
    </row>
    <row r="10" spans="2:26" s="240" customFormat="1">
      <c r="B10" s="247"/>
      <c r="C10" s="19"/>
      <c r="D10" s="19"/>
      <c r="E10" s="247"/>
      <c r="F10" s="247"/>
      <c r="G10" s="247"/>
      <c r="H10" s="247"/>
      <c r="I10" s="247"/>
      <c r="J10" s="247"/>
      <c r="K10" s="247"/>
      <c r="L10" s="247"/>
      <c r="M10" s="247"/>
      <c r="N10" s="247"/>
      <c r="O10" s="247"/>
      <c r="P10" s="247"/>
      <c r="Q10" s="247"/>
      <c r="R10" s="247"/>
      <c r="S10" s="247"/>
      <c r="T10" s="247"/>
      <c r="U10" s="247"/>
      <c r="V10" s="247"/>
      <c r="W10" s="247"/>
      <c r="X10" s="247"/>
      <c r="Y10" s="247"/>
      <c r="Z10" s="247"/>
    </row>
    <row r="11" spans="2:26" s="240" customFormat="1">
      <c r="B11" s="247" t="s">
        <v>60</v>
      </c>
      <c r="C11" s="19"/>
      <c r="D11" s="19"/>
      <c r="E11" s="247"/>
      <c r="F11" s="247"/>
      <c r="G11" s="247"/>
      <c r="H11" s="247"/>
      <c r="I11" s="247"/>
      <c r="J11" s="247"/>
      <c r="K11" s="247"/>
      <c r="L11" s="247"/>
      <c r="M11" s="247"/>
      <c r="N11" s="247"/>
      <c r="O11" s="247"/>
      <c r="P11" s="247"/>
      <c r="Q11" s="247"/>
      <c r="R11" s="247"/>
      <c r="S11" s="247"/>
      <c r="T11" s="247"/>
      <c r="U11" s="247"/>
      <c r="V11" s="247"/>
      <c r="W11" s="247"/>
      <c r="X11" s="247"/>
      <c r="Y11" s="247"/>
      <c r="Z11" s="247"/>
    </row>
    <row r="12" spans="2:26" ht="13.5" thickBot="1">
      <c r="B12" s="10" t="s">
        <v>60</v>
      </c>
      <c r="C12" s="233">
        <f>+C11-C10</f>
        <v>0</v>
      </c>
      <c r="D12" s="233">
        <f>+D11-D10</f>
        <v>0</v>
      </c>
    </row>
    <row r="13" spans="2:26" ht="13" thickTop="1"/>
    <row r="15" spans="2:26" ht="14">
      <c r="B15" s="401"/>
      <c r="C15" s="522"/>
      <c r="D15" s="509"/>
      <c r="E15" s="389"/>
      <c r="F15" s="517"/>
      <c r="G15" s="509"/>
      <c r="H15" s="294"/>
      <c r="I15" s="294"/>
      <c r="J15" s="401"/>
      <c r="K15" s="294"/>
    </row>
    <row r="16" spans="2:26" ht="13">
      <c r="B16" s="354" t="s">
        <v>1019</v>
      </c>
      <c r="C16" s="514" t="s">
        <v>826</v>
      </c>
      <c r="D16" s="514"/>
      <c r="E16" s="514" t="s">
        <v>841</v>
      </c>
      <c r="F16" s="514"/>
      <c r="G16" s="514" t="s">
        <v>1054</v>
      </c>
      <c r="J16" s="526"/>
      <c r="K16" s="526"/>
    </row>
    <row r="17" spans="2:11" ht="13">
      <c r="B17" s="401" t="s">
        <v>1021</v>
      </c>
      <c r="C17" s="519" t="s">
        <v>835</v>
      </c>
      <c r="E17" s="519" t="s">
        <v>835</v>
      </c>
      <c r="F17" s="526"/>
      <c r="G17" s="698"/>
      <c r="J17" s="526"/>
      <c r="K17" s="526"/>
    </row>
    <row r="18" spans="2:11">
      <c r="H18" s="513"/>
    </row>
    <row r="19" spans="2:11">
      <c r="H19" s="513"/>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8:D8"/>
  </mergeCells>
  <hyperlinks>
    <hyperlink ref="D1" location="BG!A1" display="BG"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tabColor theme="4" tint="-0.499984740745262"/>
  </sheetPr>
  <dimension ref="B1:AG19"/>
  <sheetViews>
    <sheetView showGridLines="0" zoomScale="90" zoomScaleNormal="90" workbookViewId="0">
      <selection activeCell="D23" sqref="D23"/>
    </sheetView>
  </sheetViews>
  <sheetFormatPr baseColWidth="10" defaultColWidth="11.453125" defaultRowHeight="12.5"/>
  <cols>
    <col min="1" max="1" width="2.08984375" style="161" customWidth="1"/>
    <col min="2" max="2" width="46.08984375" style="9" bestFit="1" customWidth="1"/>
    <col min="3" max="5" width="16.6328125" style="9" customWidth="1"/>
    <col min="6" max="33" width="11.36328125" style="9"/>
    <col min="34" max="16384" width="11.453125" style="161"/>
  </cols>
  <sheetData>
    <row r="1" spans="2:11">
      <c r="D1" s="170" t="s">
        <v>102</v>
      </c>
    </row>
    <row r="5" spans="2:11" ht="13">
      <c r="B5" s="602" t="s">
        <v>225</v>
      </c>
      <c r="C5" s="603"/>
      <c r="D5" s="603"/>
      <c r="E5" s="247"/>
      <c r="F5" s="247"/>
      <c r="G5" s="247"/>
    </row>
    <row r="7" spans="2:11">
      <c r="B7" s="294" t="s">
        <v>782</v>
      </c>
      <c r="C7" s="830" t="s">
        <v>714</v>
      </c>
      <c r="D7" s="830"/>
    </row>
    <row r="8" spans="2:11" ht="13">
      <c r="B8" s="10"/>
      <c r="C8" s="605">
        <v>44561</v>
      </c>
      <c r="D8" s="605">
        <v>44196</v>
      </c>
    </row>
    <row r="9" spans="2:11">
      <c r="C9" s="19"/>
      <c r="D9" s="19"/>
    </row>
    <row r="10" spans="2:11" ht="13">
      <c r="B10" s="9" t="s">
        <v>930</v>
      </c>
      <c r="C10" s="19">
        <v>27112626924.572327</v>
      </c>
      <c r="D10" s="19">
        <v>6549464798.0700073</v>
      </c>
      <c r="E10" s="10"/>
    </row>
    <row r="11" spans="2:11" ht="13.5" thickBot="1">
      <c r="B11" s="10" t="s">
        <v>211</v>
      </c>
      <c r="C11" s="233">
        <f>SUM($C$9:C10)</f>
        <v>27112626924.572327</v>
      </c>
      <c r="D11" s="233">
        <f>SUM($D$9:D10)</f>
        <v>6549464798.0700073</v>
      </c>
    </row>
    <row r="12" spans="2:11" ht="13" thickTop="1"/>
    <row r="14" spans="2:11">
      <c r="K14" s="294"/>
    </row>
    <row r="15" spans="2:11">
      <c r="K15" s="294"/>
    </row>
    <row r="16" spans="2:11" ht="13">
      <c r="B16" s="514" t="s">
        <v>1037</v>
      </c>
      <c r="C16" s="704" t="s">
        <v>1060</v>
      </c>
      <c r="D16" s="704"/>
      <c r="E16" s="704" t="s">
        <v>1031</v>
      </c>
      <c r="F16" s="704"/>
      <c r="G16" s="704" t="s">
        <v>1054</v>
      </c>
      <c r="J16" s="526"/>
      <c r="K16" s="526"/>
    </row>
    <row r="17" spans="2:11" ht="13">
      <c r="B17" s="519" t="s">
        <v>839</v>
      </c>
      <c r="C17" s="519" t="s">
        <v>839</v>
      </c>
      <c r="D17" s="37"/>
      <c r="E17" s="401" t="s">
        <v>842</v>
      </c>
      <c r="G17" s="698"/>
      <c r="J17" s="526"/>
      <c r="K17" s="526"/>
    </row>
    <row r="18" spans="2:11">
      <c r="G18" s="513"/>
    </row>
    <row r="19" spans="2:11">
      <c r="I19" s="513"/>
    </row>
  </sheetData>
  <customSheetViews>
    <customSheetView guid="{1CF653B9-1D21-4A9C-AA17-F11F69E63EF0}" scale="90" showGridLines="0" topLeftCell="A7">
      <selection activeCell="B15" sqref="B15:E15"/>
      <pageMargins left="0.7" right="0.7" top="0.75" bottom="0.75" header="0.3" footer="0.3"/>
    </customSheetView>
    <customSheetView guid="{F8E9AB04-54F6-429E-BABF-AEAD6E7A56F0}" scale="90" showGridLines="0" topLeftCell="A7">
      <selection activeCell="B15" sqref="B15:E15"/>
      <pageMargins left="0.7" right="0.7" top="0.75" bottom="0.75" header="0.3" footer="0.3"/>
    </customSheetView>
  </customSheetViews>
  <mergeCells count="1">
    <mergeCell ref="C7:D7"/>
  </mergeCells>
  <hyperlinks>
    <hyperlink ref="D1" location="BG!A1" display="BG"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4" tint="-0.499984740745262"/>
  </sheetPr>
  <dimension ref="A1:M73"/>
  <sheetViews>
    <sheetView showGridLines="0" tabSelected="1" zoomScale="90" zoomScaleNormal="90" workbookViewId="0">
      <pane ySplit="11" topLeftCell="A51" activePane="bottomLeft" state="frozen"/>
      <selection activeCell="C30" sqref="C30"/>
      <selection pane="bottomLeft" activeCell="O66" sqref="O66"/>
    </sheetView>
  </sheetViews>
  <sheetFormatPr baseColWidth="10" defaultColWidth="11.36328125" defaultRowHeight="10"/>
  <cols>
    <col min="1" max="1" width="2.08984375" style="37" customWidth="1"/>
    <col min="2" max="2" width="2" style="37" customWidth="1"/>
    <col min="3" max="3" width="2.36328125" style="37" customWidth="1"/>
    <col min="4" max="4" width="43.453125" style="37" customWidth="1"/>
    <col min="5" max="5" width="12.6328125" style="52" customWidth="1"/>
    <col min="6" max="6" width="16.90625" style="37" bestFit="1" customWidth="1"/>
    <col min="7" max="7" width="17.90625" style="37" customWidth="1"/>
    <col min="8" max="8" width="1.08984375" style="37" customWidth="1"/>
    <col min="9" max="9" width="13.6328125" style="37" bestFit="1" customWidth="1"/>
    <col min="10" max="10" width="13.6328125" style="37" customWidth="1"/>
    <col min="11" max="16384" width="11.36328125" style="37"/>
  </cols>
  <sheetData>
    <row r="1" spans="1:7" ht="14">
      <c r="D1" s="144"/>
      <c r="E1" s="152" t="s">
        <v>266</v>
      </c>
    </row>
    <row r="5" spans="1:7">
      <c r="F5" s="69"/>
    </row>
    <row r="7" spans="1:7" ht="13">
      <c r="A7" s="721" t="s">
        <v>205</v>
      </c>
      <c r="B7" s="721"/>
      <c r="C7" s="721"/>
      <c r="D7" s="721"/>
      <c r="E7" s="721"/>
      <c r="F7" s="721"/>
      <c r="G7" s="721"/>
    </row>
    <row r="8" spans="1:7" ht="15" customHeight="1">
      <c r="A8" s="726" t="s">
        <v>791</v>
      </c>
      <c r="B8" s="726"/>
      <c r="C8" s="726"/>
      <c r="D8" s="726"/>
      <c r="E8" s="726"/>
      <c r="F8" s="726"/>
      <c r="G8" s="726"/>
    </row>
    <row r="9" spans="1:7" ht="11.5">
      <c r="A9" s="722" t="s">
        <v>721</v>
      </c>
      <c r="B9" s="722"/>
      <c r="C9" s="722"/>
      <c r="D9" s="722"/>
      <c r="E9" s="722"/>
      <c r="F9" s="722"/>
      <c r="G9" s="722"/>
    </row>
    <row r="10" spans="1:7" ht="11.5">
      <c r="A10" s="40"/>
      <c r="B10" s="40"/>
      <c r="C10" s="40"/>
      <c r="D10" s="40"/>
      <c r="E10" s="4"/>
      <c r="F10" s="40"/>
      <c r="G10" s="40"/>
    </row>
    <row r="11" spans="1:7" s="158" customFormat="1" ht="17" customHeight="1">
      <c r="A11" s="157"/>
      <c r="B11" s="537"/>
      <c r="C11" s="538"/>
      <c r="D11" s="538"/>
      <c r="E11" s="539" t="s">
        <v>146</v>
      </c>
      <c r="F11" s="540">
        <v>44561</v>
      </c>
      <c r="G11" s="540">
        <v>44196</v>
      </c>
    </row>
    <row r="12" spans="1:7" s="28" customFormat="1" ht="13">
      <c r="B12" s="718" t="s">
        <v>147</v>
      </c>
      <c r="C12" s="718"/>
      <c r="D12" s="718"/>
      <c r="E12" s="153"/>
    </row>
    <row r="13" spans="1:7" s="28" customFormat="1" ht="13">
      <c r="B13" s="49" t="s">
        <v>148</v>
      </c>
      <c r="E13" s="154"/>
      <c r="G13" s="50"/>
    </row>
    <row r="14" spans="1:7" s="28" customFormat="1" ht="12.5">
      <c r="C14" s="717" t="s">
        <v>149</v>
      </c>
      <c r="D14" s="717"/>
      <c r="E14" s="317">
        <v>3</v>
      </c>
      <c r="F14" s="57">
        <f>'Nota 3'!D16</f>
        <v>4822773999.0836</v>
      </c>
      <c r="G14" s="57">
        <f>'Nota 3'!E16</f>
        <v>546253249.94449997</v>
      </c>
    </row>
    <row r="15" spans="1:7" s="28" customFormat="1" ht="12.5">
      <c r="C15" s="717" t="s">
        <v>150</v>
      </c>
      <c r="D15" s="717"/>
      <c r="E15" s="317">
        <v>5</v>
      </c>
      <c r="F15" s="57">
        <f>+'Nota 5'!D30</f>
        <v>450984044827</v>
      </c>
      <c r="G15" s="57">
        <f>'Nota 5'!E30</f>
        <v>489887745112</v>
      </c>
    </row>
    <row r="16" spans="1:7" s="28" customFormat="1" ht="12.5">
      <c r="A16" s="56"/>
      <c r="C16" s="717" t="s">
        <v>35</v>
      </c>
      <c r="D16" s="717"/>
      <c r="E16" s="317">
        <v>6</v>
      </c>
      <c r="F16" s="57">
        <f>'Nota 6'!C20</f>
        <v>100532946872.36</v>
      </c>
      <c r="G16" s="57">
        <f>'Nota 6'!D20</f>
        <v>93958674141.759995</v>
      </c>
    </row>
    <row r="17" spans="2:8" s="28" customFormat="1" ht="12.5">
      <c r="C17" s="717" t="s">
        <v>151</v>
      </c>
      <c r="D17" s="717"/>
      <c r="E17" s="317">
        <v>7</v>
      </c>
      <c r="F17" s="57">
        <f>'Nota 7'!C17</f>
        <v>172890074371</v>
      </c>
      <c r="G17" s="57">
        <f>'Nota 7'!D17</f>
        <v>109468870929</v>
      </c>
    </row>
    <row r="18" spans="2:8" s="28" customFormat="1" ht="13">
      <c r="C18" s="49" t="s">
        <v>209</v>
      </c>
      <c r="E18" s="154"/>
      <c r="F18" s="55">
        <f>SUM(F14:F17)</f>
        <v>729229840069.4436</v>
      </c>
      <c r="G18" s="55">
        <f>SUM(G14:G17)</f>
        <v>693861543432.70447</v>
      </c>
      <c r="H18" s="56"/>
    </row>
    <row r="19" spans="2:8" s="28" customFormat="1" ht="13">
      <c r="B19" s="49" t="s">
        <v>152</v>
      </c>
      <c r="E19" s="154"/>
      <c r="G19" s="50"/>
    </row>
    <row r="20" spans="2:8" s="28" customFormat="1" ht="12.5">
      <c r="C20" s="717" t="s">
        <v>153</v>
      </c>
      <c r="D20" s="717"/>
      <c r="E20" s="317">
        <v>6</v>
      </c>
      <c r="F20" s="57">
        <f>'Nota 6'!G19</f>
        <v>185238270121</v>
      </c>
      <c r="G20" s="57">
        <f>'Nota 6'!H19</f>
        <v>53162245570</v>
      </c>
    </row>
    <row r="21" spans="2:8" s="28" customFormat="1" ht="12.5">
      <c r="C21" s="1" t="s">
        <v>150</v>
      </c>
      <c r="D21" s="1"/>
      <c r="E21" s="317">
        <v>5</v>
      </c>
      <c r="F21" s="57">
        <f>'Nota 5'!D57</f>
        <v>0</v>
      </c>
      <c r="G21" s="57">
        <f>'Nota 5'!E57</f>
        <v>0</v>
      </c>
    </row>
    <row r="22" spans="2:8" s="28" customFormat="1" ht="12.5">
      <c r="C22" s="717" t="s">
        <v>1051</v>
      </c>
      <c r="D22" s="717"/>
      <c r="E22" s="317">
        <v>8</v>
      </c>
      <c r="F22" s="57">
        <f>'Nota 8'!C11</f>
        <v>11842000000</v>
      </c>
      <c r="G22" s="50">
        <f>'Nota 8'!D11</f>
        <v>15729771908</v>
      </c>
    </row>
    <row r="23" spans="2:8" s="28" customFormat="1" ht="12.5">
      <c r="C23" s="717" t="s">
        <v>288</v>
      </c>
      <c r="D23" s="717"/>
      <c r="E23" s="317">
        <v>9</v>
      </c>
      <c r="F23" s="57">
        <f>'Nota 9'!M24</f>
        <v>55848828656.284378</v>
      </c>
      <c r="G23" s="50">
        <f>'Nota 9'!N24</f>
        <v>53640485840</v>
      </c>
    </row>
    <row r="24" spans="2:8" s="28" customFormat="1" ht="12.5">
      <c r="C24" s="717" t="s">
        <v>164</v>
      </c>
      <c r="D24" s="717"/>
      <c r="E24" s="317">
        <v>10</v>
      </c>
      <c r="F24" s="57">
        <f>'Nota 10'!C23</f>
        <v>0</v>
      </c>
      <c r="G24" s="50">
        <f>'Nota 10'!D23</f>
        <v>0</v>
      </c>
    </row>
    <row r="25" spans="2:8" s="28" customFormat="1" ht="12.5">
      <c r="C25" s="717" t="s">
        <v>98</v>
      </c>
      <c r="D25" s="717"/>
      <c r="E25" s="317">
        <v>11</v>
      </c>
      <c r="F25" s="57">
        <f>'Nota 11'!C13</f>
        <v>593432440</v>
      </c>
      <c r="G25" s="50">
        <f>'Nota 11'!D13</f>
        <v>423796072</v>
      </c>
    </row>
    <row r="26" spans="2:8" s="28" customFormat="1" ht="12.5">
      <c r="C26" s="717" t="s">
        <v>101</v>
      </c>
      <c r="D26" s="717"/>
      <c r="E26" s="317">
        <v>12</v>
      </c>
      <c r="F26" s="57">
        <f>'Nota 12'!C14</f>
        <v>0</v>
      </c>
      <c r="G26" s="50">
        <f>'Nota 12'!D14</f>
        <v>0</v>
      </c>
    </row>
    <row r="27" spans="2:8" s="28" customFormat="1" ht="13">
      <c r="C27" s="725" t="s">
        <v>215</v>
      </c>
      <c r="D27" s="725"/>
      <c r="E27" s="154"/>
      <c r="F27" s="55">
        <f>SUM(F20:F26)</f>
        <v>253522531217.28436</v>
      </c>
      <c r="G27" s="55">
        <f>SUM(G20:G26)</f>
        <v>122956299390</v>
      </c>
    </row>
    <row r="28" spans="2:8" s="28" customFormat="1" ht="13">
      <c r="B28" s="720" t="s">
        <v>165</v>
      </c>
      <c r="C28" s="720"/>
      <c r="D28" s="720"/>
      <c r="E28" s="154"/>
      <c r="F28" s="541">
        <f>+F18+F27</f>
        <v>982752371286.72803</v>
      </c>
      <c r="G28" s="542">
        <f>+G18+G27</f>
        <v>816817842822.70447</v>
      </c>
      <c r="H28" s="238"/>
    </row>
    <row r="29" spans="2:8" ht="16">
      <c r="B29" s="718" t="s">
        <v>166</v>
      </c>
      <c r="C29" s="718"/>
      <c r="D29" s="718"/>
      <c r="E29" s="94"/>
      <c r="F29" s="155"/>
      <c r="G29" s="156"/>
    </row>
    <row r="30" spans="2:8" s="28" customFormat="1" ht="13">
      <c r="B30" s="49" t="s">
        <v>167</v>
      </c>
      <c r="E30" s="154"/>
      <c r="F30" s="48">
        <v>-1</v>
      </c>
      <c r="G30" s="50"/>
    </row>
    <row r="31" spans="2:8" s="28" customFormat="1" ht="12.5">
      <c r="C31" s="717" t="s">
        <v>89</v>
      </c>
      <c r="D31" s="717"/>
      <c r="E31" s="317">
        <v>13</v>
      </c>
      <c r="F31" s="57">
        <f>'Nota 13'!E16</f>
        <v>429115240169</v>
      </c>
      <c r="G31" s="50">
        <f>'Nota 13'!F16</f>
        <v>344693699938</v>
      </c>
    </row>
    <row r="32" spans="2:8" s="28" customFormat="1" ht="12.5">
      <c r="C32" s="719" t="s">
        <v>169</v>
      </c>
      <c r="D32" s="719"/>
      <c r="E32" s="317">
        <v>14</v>
      </c>
      <c r="F32" s="57">
        <f>+'Nota 14'!F58</f>
        <v>191784176173.97803</v>
      </c>
      <c r="G32" s="50">
        <f>+'Nota 14'!L58</f>
        <v>229761524937.52304</v>
      </c>
    </row>
    <row r="33" spans="1:10" s="28" customFormat="1" ht="12.5">
      <c r="C33" s="717" t="s">
        <v>103</v>
      </c>
      <c r="D33" s="717"/>
      <c r="E33" s="317">
        <v>15</v>
      </c>
      <c r="F33" s="57">
        <f>'Nota 15'!C22</f>
        <v>58245629308</v>
      </c>
      <c r="G33" s="50">
        <f>'Nota 15'!D22</f>
        <v>40088020971</v>
      </c>
    </row>
    <row r="34" spans="1:10" s="28" customFormat="1" ht="12.5">
      <c r="C34" s="717" t="s">
        <v>57</v>
      </c>
      <c r="D34" s="717"/>
      <c r="E34" s="317">
        <v>16</v>
      </c>
      <c r="F34" s="57">
        <f>'Nota 16'!C11</f>
        <v>229952041</v>
      </c>
      <c r="G34" s="50">
        <f>'Nota 16'!D11</f>
        <v>178560393</v>
      </c>
    </row>
    <row r="35" spans="1:10" s="28" customFormat="1" ht="12.5">
      <c r="C35" s="717" t="s">
        <v>58</v>
      </c>
      <c r="D35" s="717"/>
      <c r="E35" s="317">
        <v>17</v>
      </c>
      <c r="F35" s="57">
        <f>'Nota 17'!C11</f>
        <v>1607382884</v>
      </c>
      <c r="G35" s="50">
        <f>'Nota 17'!D11</f>
        <v>0</v>
      </c>
      <c r="H35" s="238"/>
    </row>
    <row r="36" spans="1:10" s="28" customFormat="1" ht="12.5">
      <c r="C36" s="717" t="s">
        <v>59</v>
      </c>
      <c r="D36" s="717"/>
      <c r="E36" s="317">
        <v>18</v>
      </c>
      <c r="F36" s="57">
        <f>'Nota 18'!C15</f>
        <v>10315799258</v>
      </c>
      <c r="G36" s="50">
        <f>'Nota 18'!D15</f>
        <v>7825467998</v>
      </c>
    </row>
    <row r="37" spans="1:10" s="28" customFormat="1" ht="12.5">
      <c r="C37" s="717" t="s">
        <v>170</v>
      </c>
      <c r="D37" s="717"/>
      <c r="E37" s="317">
        <v>19</v>
      </c>
      <c r="F37" s="57">
        <f>'Nota 19'!C17</f>
        <v>3084992199</v>
      </c>
      <c r="G37" s="50">
        <f>'Nota 19'!D17</f>
        <v>5328277265</v>
      </c>
    </row>
    <row r="38" spans="1:10" s="28" customFormat="1" ht="13.65" customHeight="1">
      <c r="C38" s="49" t="s">
        <v>168</v>
      </c>
      <c r="E38" s="154"/>
      <c r="F38" s="55">
        <f>+SUM(F31:F37)</f>
        <v>694383172032.97803</v>
      </c>
      <c r="G38" s="55">
        <f>+SUM(G31:G37)</f>
        <v>627875551502.52307</v>
      </c>
    </row>
    <row r="39" spans="1:10" s="28" customFormat="1" ht="13">
      <c r="B39" s="49" t="s">
        <v>171</v>
      </c>
      <c r="E39" s="154"/>
      <c r="G39" s="57"/>
    </row>
    <row r="40" spans="1:10" s="28" customFormat="1" ht="12.5">
      <c r="C40" s="717" t="s">
        <v>172</v>
      </c>
      <c r="D40" s="717"/>
      <c r="E40" s="317">
        <v>14</v>
      </c>
      <c r="F40" s="57">
        <f>+'Nota 14'!F81</f>
        <v>171029763372</v>
      </c>
      <c r="G40" s="57">
        <f>+'Nota 14'!L81</f>
        <v>101302616280.25</v>
      </c>
    </row>
    <row r="41" spans="1:10" s="28" customFormat="1" ht="12.5">
      <c r="C41" s="717" t="s">
        <v>243</v>
      </c>
      <c r="D41" s="717"/>
      <c r="E41" s="317">
        <v>19</v>
      </c>
      <c r="F41" s="57">
        <f>+'Nota 19'!G17</f>
        <v>10727417552</v>
      </c>
      <c r="G41" s="57">
        <f>'Nota 19'!H17</f>
        <v>9567264000</v>
      </c>
    </row>
    <row r="42" spans="1:10" s="28" customFormat="1" ht="13">
      <c r="C42" s="49" t="s">
        <v>223</v>
      </c>
      <c r="E42" s="154"/>
      <c r="F42" s="55">
        <f>SUM(F40:F41)</f>
        <v>181757180924</v>
      </c>
      <c r="G42" s="55">
        <f>SUM(G40:G41)</f>
        <v>110869880280.25</v>
      </c>
    </row>
    <row r="43" spans="1:10" s="28" customFormat="1" ht="6" customHeight="1">
      <c r="D43" s="56"/>
      <c r="E43" s="318"/>
      <c r="F43" s="56"/>
      <c r="G43" s="50"/>
    </row>
    <row r="44" spans="1:10" s="28" customFormat="1" ht="13">
      <c r="B44" s="718" t="s">
        <v>289</v>
      </c>
      <c r="C44" s="718"/>
      <c r="D44" s="718"/>
      <c r="E44" s="94"/>
      <c r="F44" s="541">
        <f>+F38+F42</f>
        <v>876140352956.97803</v>
      </c>
      <c r="G44" s="541">
        <f>+G38+G42</f>
        <v>738745431782.77307</v>
      </c>
      <c r="H44" s="238"/>
    </row>
    <row r="45" spans="1:10" s="28" customFormat="1" ht="13">
      <c r="B45" s="718" t="s">
        <v>36</v>
      </c>
      <c r="C45" s="718"/>
      <c r="D45" s="718"/>
      <c r="E45" s="94"/>
      <c r="F45" s="1"/>
      <c r="G45" s="1"/>
    </row>
    <row r="46" spans="1:10" s="28" customFormat="1" ht="12.5">
      <c r="C46" s="717" t="s">
        <v>173</v>
      </c>
      <c r="D46" s="717"/>
      <c r="E46" s="317">
        <v>20</v>
      </c>
      <c r="F46" s="57">
        <f>+'Nota 20'!C13</f>
        <v>33000000000</v>
      </c>
      <c r="G46" s="57">
        <f>'Nota 20'!D13</f>
        <v>33000000000</v>
      </c>
      <c r="I46" s="56"/>
      <c r="J46" s="56"/>
    </row>
    <row r="47" spans="1:10" s="28" customFormat="1" ht="12.5">
      <c r="C47" s="717" t="s">
        <v>37</v>
      </c>
      <c r="D47" s="717"/>
      <c r="E47" s="319">
        <v>21</v>
      </c>
      <c r="F47" s="57">
        <f>+' Nota 21'!C13</f>
        <v>14852575136</v>
      </c>
      <c r="G47" s="57">
        <f>+' Nota 21'!D13</f>
        <v>14852575136</v>
      </c>
    </row>
    <row r="48" spans="1:10" s="28" customFormat="1" ht="12.5">
      <c r="A48" s="56"/>
      <c r="C48" s="717" t="s">
        <v>70</v>
      </c>
      <c r="D48" s="717"/>
      <c r="E48" s="319">
        <v>21</v>
      </c>
      <c r="F48" s="57">
        <f>' Nota 21'!C20</f>
        <v>5814779049</v>
      </c>
      <c r="G48" s="57">
        <f>' Nota 21'!D20</f>
        <v>4387798683</v>
      </c>
    </row>
    <row r="49" spans="1:13" s="28" customFormat="1" ht="12.5">
      <c r="C49" s="717" t="s">
        <v>788</v>
      </c>
      <c r="D49" s="717"/>
      <c r="E49" s="319">
        <v>21</v>
      </c>
      <c r="F49" s="57">
        <f>' Nota 21'!C29</f>
        <v>25832037216</v>
      </c>
      <c r="G49" s="57">
        <f>' Nota 21'!D29</f>
        <v>19282572421</v>
      </c>
    </row>
    <row r="50" spans="1:13" s="28" customFormat="1" ht="12.5">
      <c r="C50" s="717" t="s">
        <v>38</v>
      </c>
      <c r="D50" s="717"/>
      <c r="E50" s="317">
        <v>23</v>
      </c>
      <c r="F50" s="57">
        <f>'Nota 23'!C11</f>
        <v>27112626924.572327</v>
      </c>
      <c r="G50" s="57">
        <f>'Nota 23'!D11</f>
        <v>6549464798.0700073</v>
      </c>
    </row>
    <row r="51" spans="1:13" s="28" customFormat="1" ht="13">
      <c r="C51" s="724" t="s">
        <v>53</v>
      </c>
      <c r="D51" s="724"/>
      <c r="E51" s="94"/>
      <c r="F51" s="64">
        <f>SUM(F46:F50)</f>
        <v>106612018325.57233</v>
      </c>
      <c r="G51" s="64">
        <f>SUM(G46:G50)</f>
        <v>78072411038.070007</v>
      </c>
    </row>
    <row r="52" spans="1:13" s="28" customFormat="1" ht="12.5">
      <c r="C52" s="717" t="s">
        <v>751</v>
      </c>
      <c r="D52" s="717"/>
      <c r="E52" s="317">
        <v>24</v>
      </c>
      <c r="F52" s="57">
        <f>'Nota 24'!C9</f>
        <v>0</v>
      </c>
      <c r="G52" s="57">
        <f>'Nota 24'!D9</f>
        <v>0</v>
      </c>
    </row>
    <row r="53" spans="1:13" s="28" customFormat="1" ht="13">
      <c r="B53" s="718" t="s">
        <v>175</v>
      </c>
      <c r="C53" s="718"/>
      <c r="D53" s="718"/>
      <c r="E53" s="94"/>
      <c r="F53" s="541">
        <f>F51+F52</f>
        <v>106612018325.57233</v>
      </c>
      <c r="G53" s="541">
        <f>G51+G52</f>
        <v>78072411038.070007</v>
      </c>
    </row>
    <row r="54" spans="1:13" s="28" customFormat="1" ht="13">
      <c r="B54" s="718" t="s">
        <v>176</v>
      </c>
      <c r="C54" s="718"/>
      <c r="D54" s="718"/>
      <c r="E54" s="154"/>
      <c r="F54" s="541">
        <f>+F44+F53</f>
        <v>982752371282.55029</v>
      </c>
      <c r="G54" s="541">
        <f>+G44+G53</f>
        <v>816817842820.84302</v>
      </c>
    </row>
    <row r="55" spans="1:13" ht="13">
      <c r="A55" s="40"/>
      <c r="C55" s="28"/>
      <c r="D55" s="28"/>
      <c r="E55" s="93"/>
      <c r="F55" s="58"/>
      <c r="G55" s="56"/>
    </row>
    <row r="56" spans="1:13" ht="11.5">
      <c r="A56" s="40"/>
      <c r="B56" s="40" t="s">
        <v>286</v>
      </c>
      <c r="C56" s="40"/>
      <c r="D56" s="40"/>
      <c r="E56" s="95"/>
      <c r="F56" s="324"/>
      <c r="G56" s="324"/>
    </row>
    <row r="57" spans="1:13" ht="11.5">
      <c r="A57" s="40"/>
      <c r="B57" s="47"/>
      <c r="C57" s="40"/>
      <c r="D57" s="40"/>
      <c r="E57" s="95"/>
      <c r="F57" s="325"/>
      <c r="G57" s="325"/>
    </row>
    <row r="58" spans="1:13" ht="11.5">
      <c r="A58" s="40"/>
      <c r="B58" s="47"/>
      <c r="C58" s="40"/>
      <c r="D58" s="40"/>
      <c r="E58" s="95"/>
      <c r="F58" s="325"/>
      <c r="G58" s="325"/>
    </row>
    <row r="59" spans="1:13" ht="11.5">
      <c r="A59" s="40"/>
      <c r="B59" s="47"/>
      <c r="C59" s="40"/>
      <c r="D59" s="40"/>
      <c r="E59" s="95"/>
      <c r="F59" s="325"/>
      <c r="G59" s="325"/>
    </row>
    <row r="60" spans="1:13" ht="11.5">
      <c r="A60" s="40"/>
      <c r="B60" s="40"/>
      <c r="C60" s="40"/>
      <c r="D60" s="40"/>
      <c r="E60" s="95"/>
      <c r="F60" s="352"/>
      <c r="G60" s="353"/>
    </row>
    <row r="61" spans="1:13" ht="13">
      <c r="A61" s="40"/>
      <c r="B61" s="40"/>
      <c r="C61" s="40"/>
      <c r="D61" s="401" t="s">
        <v>1020</v>
      </c>
      <c r="E61" s="401"/>
      <c r="G61" s="401"/>
      <c r="K61" s="401"/>
    </row>
    <row r="62" spans="1:13" ht="13">
      <c r="A62" s="40"/>
      <c r="B62" s="40"/>
      <c r="C62" s="40"/>
      <c r="D62" s="354" t="s">
        <v>1019</v>
      </c>
      <c r="E62" s="352"/>
      <c r="F62" s="514" t="s">
        <v>826</v>
      </c>
      <c r="I62" s="514" t="s">
        <v>841</v>
      </c>
      <c r="J62" s="514"/>
      <c r="L62" s="514" t="s">
        <v>1054</v>
      </c>
    </row>
    <row r="63" spans="1:13" ht="13">
      <c r="A63" s="40"/>
      <c r="B63" s="40"/>
      <c r="C63" s="40"/>
      <c r="D63" s="401" t="s">
        <v>1021</v>
      </c>
      <c r="E63" s="352"/>
      <c r="F63" s="519" t="s">
        <v>839</v>
      </c>
      <c r="I63" s="519" t="s">
        <v>842</v>
      </c>
      <c r="J63" s="401"/>
      <c r="L63" s="698"/>
    </row>
    <row r="64" spans="1:13" ht="13">
      <c r="A64" s="40"/>
      <c r="B64" s="40"/>
      <c r="C64" s="40"/>
      <c r="D64" s="354"/>
      <c r="E64" s="514"/>
      <c r="F64" s="352"/>
      <c r="G64" s="514"/>
      <c r="K64" s="354"/>
      <c r="M64" s="513"/>
    </row>
    <row r="65" spans="1:13" ht="13">
      <c r="A65" s="40"/>
      <c r="B65" s="40"/>
      <c r="C65" s="40"/>
      <c r="D65" s="354"/>
      <c r="E65" s="514"/>
      <c r="F65" s="352"/>
      <c r="G65" s="514"/>
      <c r="K65" s="354"/>
      <c r="M65" s="513"/>
    </row>
    <row r="66" spans="1:13" ht="13">
      <c r="A66" s="40"/>
      <c r="B66" s="40"/>
      <c r="C66" s="40"/>
      <c r="D66" s="354"/>
      <c r="E66" s="514"/>
      <c r="F66" s="352"/>
      <c r="G66" s="514"/>
      <c r="K66" s="354"/>
    </row>
    <row r="67" spans="1:13" ht="13">
      <c r="A67" s="40"/>
      <c r="B67" s="40"/>
      <c r="C67" s="40"/>
      <c r="D67" s="354"/>
      <c r="E67" s="514"/>
      <c r="F67" s="352"/>
      <c r="G67" s="514"/>
      <c r="K67" s="354"/>
    </row>
    <row r="68" spans="1:13" ht="11.5">
      <c r="A68" s="40"/>
      <c r="B68" s="40"/>
      <c r="C68" s="40"/>
      <c r="D68" s="40"/>
      <c r="E68" s="95"/>
      <c r="F68" s="352"/>
      <c r="G68" s="353"/>
    </row>
    <row r="69" spans="1:13" ht="11.5">
      <c r="A69" s="40"/>
      <c r="B69" s="40"/>
      <c r="C69" s="40"/>
      <c r="D69" s="40"/>
      <c r="E69" s="95"/>
      <c r="F69" s="352"/>
      <c r="G69" s="353"/>
    </row>
    <row r="70" spans="1:13" ht="11.5">
      <c r="A70" s="40"/>
      <c r="B70" s="40"/>
      <c r="C70" s="40"/>
      <c r="D70" s="40"/>
      <c r="E70" s="95"/>
      <c r="F70" s="352"/>
      <c r="G70" s="353"/>
    </row>
    <row r="71" spans="1:13" s="54" customFormat="1" ht="15.5">
      <c r="A71" s="60"/>
      <c r="B71" s="61"/>
      <c r="C71" s="61"/>
      <c r="D71" s="61"/>
      <c r="E71" s="96"/>
      <c r="F71" s="723"/>
      <c r="G71" s="723"/>
    </row>
    <row r="72" spans="1:13" ht="10.5">
      <c r="C72" s="39"/>
      <c r="D72" s="38"/>
      <c r="E72" s="97"/>
      <c r="F72" s="38"/>
    </row>
    <row r="73" spans="1:13" ht="10.5">
      <c r="D73" s="38"/>
      <c r="E73" s="53"/>
      <c r="F73" s="38"/>
    </row>
  </sheetData>
  <customSheetViews>
    <customSheetView guid="{1CF653B9-1D21-4A9C-AA17-F11F69E63E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2"/>
    </customSheetView>
  </customSheetViews>
  <mergeCells count="38">
    <mergeCell ref="A7:G7"/>
    <mergeCell ref="A9:G9"/>
    <mergeCell ref="F71:G71"/>
    <mergeCell ref="C50:D50"/>
    <mergeCell ref="C51:D51"/>
    <mergeCell ref="C27:D27"/>
    <mergeCell ref="C24:D24"/>
    <mergeCell ref="C25:D25"/>
    <mergeCell ref="C36:D36"/>
    <mergeCell ref="C52:D52"/>
    <mergeCell ref="B45:D45"/>
    <mergeCell ref="B44:D44"/>
    <mergeCell ref="B53:D53"/>
    <mergeCell ref="C49:D49"/>
    <mergeCell ref="A8:G8"/>
    <mergeCell ref="B12:D12"/>
    <mergeCell ref="C14:D14"/>
    <mergeCell ref="C20:D20"/>
    <mergeCell ref="C22:D22"/>
    <mergeCell ref="C23:D23"/>
    <mergeCell ref="C32:D32"/>
    <mergeCell ref="C31:D31"/>
    <mergeCell ref="B29:D29"/>
    <mergeCell ref="B28:D28"/>
    <mergeCell ref="C26:D26"/>
    <mergeCell ref="C15:D15"/>
    <mergeCell ref="C16:D16"/>
    <mergeCell ref="C17:D17"/>
    <mergeCell ref="C33:D33"/>
    <mergeCell ref="C34:D34"/>
    <mergeCell ref="C35:D35"/>
    <mergeCell ref="B54:D54"/>
    <mergeCell ref="C37:D37"/>
    <mergeCell ref="C40:D40"/>
    <mergeCell ref="C41:D41"/>
    <mergeCell ref="C46:D46"/>
    <mergeCell ref="C48:D48"/>
    <mergeCell ref="C47:D47"/>
  </mergeCells>
  <hyperlinks>
    <hyperlink ref="E14" location="'Nota 3'!A1" display="'Nota 3'!A1" xr:uid="{00000000-0004-0000-0200-000000000000}"/>
    <hyperlink ref="E15" location="'Nota 5'!A1" display="'Nota 5'!A1" xr:uid="{00000000-0004-0000-0200-000001000000}"/>
    <hyperlink ref="E16" location="'Nota 6'!A1" display="'Nota 6'!A1" xr:uid="{00000000-0004-0000-0200-000002000000}"/>
    <hyperlink ref="E17" location="'Nota 7'!A1" display="'Nota 7'!A1" xr:uid="{00000000-0004-0000-0200-000003000000}"/>
    <hyperlink ref="E20" location="'Nota 6'!A1" display="'Nota 6'!A1" xr:uid="{00000000-0004-0000-0200-000004000000}"/>
    <hyperlink ref="E22" location="'Nota 8'!A1" display="'Nota 8'!A1" xr:uid="{00000000-0004-0000-0200-000005000000}"/>
    <hyperlink ref="E23" location="'Nota 9'!A1" display="'Nota 9'!A1" xr:uid="{00000000-0004-0000-0200-000006000000}"/>
    <hyperlink ref="E25" location="'Nota 11'!A1" display="'Nota 11'!A1" xr:uid="{00000000-0004-0000-0200-000007000000}"/>
    <hyperlink ref="E26" location="'Nota 12'!A1" display="'Nota 12'!A1" xr:uid="{00000000-0004-0000-0200-000008000000}"/>
    <hyperlink ref="E31" location="'Nota 13'!A1" display="'Nota 13'!A1" xr:uid="{00000000-0004-0000-0200-000009000000}"/>
    <hyperlink ref="E32" location="'Nota 14'!A1" display="'Nota 14'!A1" xr:uid="{00000000-0004-0000-0200-00000A000000}"/>
    <hyperlink ref="E40" location="'Nota 14'!A1" display="'Nota 14'!A1" xr:uid="{00000000-0004-0000-0200-00000B000000}"/>
    <hyperlink ref="E33" location="'Nota 15'!A1" display="'Nota 15'!A1" xr:uid="{00000000-0004-0000-0200-00000C000000}"/>
    <hyperlink ref="E34" location="'Nota 16'!A1" display="'Nota 16'!A1" xr:uid="{00000000-0004-0000-0200-00000D000000}"/>
    <hyperlink ref="E35" location="'Nota 17'!A1" display="'Nota 17'!A1" xr:uid="{00000000-0004-0000-0200-00000E000000}"/>
    <hyperlink ref="E36" location="'Nota 18'!A1" display="'Nota 18'!A1" xr:uid="{00000000-0004-0000-0200-00000F000000}"/>
    <hyperlink ref="E37" location="'Nota 19'!A1" display="'Nota 19'!A1" xr:uid="{00000000-0004-0000-0200-000010000000}"/>
    <hyperlink ref="E41" location="'Nota 19'!A1" display="'Nota 19'!A1" xr:uid="{00000000-0004-0000-0200-000011000000}"/>
    <hyperlink ref="E46" location="'Nota 20'!A1" display="'Nota 20'!A1" xr:uid="{00000000-0004-0000-0200-000012000000}"/>
    <hyperlink ref="E47" location="' Nota 21'!A1" display="' Nota 21'!A1" xr:uid="{00000000-0004-0000-0200-000013000000}"/>
    <hyperlink ref="E48" location="' Nota 21'!A1" display="' Nota 21'!A1" xr:uid="{00000000-0004-0000-0200-000014000000}"/>
    <hyperlink ref="E49" location="' Nota 21'!A1" display="' Nota 21'!A1" xr:uid="{00000000-0004-0000-0200-000015000000}"/>
    <hyperlink ref="E50" location="'Nota 23'!A1" display="'Nota 23'!A1" xr:uid="{00000000-0004-0000-0200-000016000000}"/>
    <hyperlink ref="E52" location="'Nota 24'!A1" display="'Nota 24'!A1" xr:uid="{00000000-0004-0000-0200-000017000000}"/>
    <hyperlink ref="E1" location="Indice!A1" display="Indice" xr:uid="{00000000-0004-0000-0200-000018000000}"/>
    <hyperlink ref="E21" location="'Nota 5'!A1" display="'Nota 5'!A1" xr:uid="{00000000-0004-0000-0200-000019000000}"/>
    <hyperlink ref="E24" location="'Nota 10'!A1" display="'Nota 10'!A1" xr:uid="{00000000-0004-0000-0200-00001A000000}"/>
  </hyperlinks>
  <printOptions horizontalCentered="1"/>
  <pageMargins left="0.47" right="0" top="0.57999999999999996" bottom="0" header="0.31496062992125984" footer="0.31496062992125984"/>
  <pageSetup paperSize="9" scale="95" orientation="portrait" r:id="rId3"/>
  <ignoredErrors>
    <ignoredError sqref="G27" formulaRange="1"/>
  </ignoredErrors>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theme="4" tint="-0.499984740745262"/>
  </sheetPr>
  <dimension ref="B1:AI17"/>
  <sheetViews>
    <sheetView showGridLines="0" zoomScale="90" zoomScaleNormal="90" workbookViewId="0">
      <selection activeCell="H11" sqref="H11"/>
    </sheetView>
  </sheetViews>
  <sheetFormatPr baseColWidth="10" defaultColWidth="11.453125" defaultRowHeight="12.5"/>
  <cols>
    <col min="1" max="1" width="2.08984375" style="161" customWidth="1"/>
    <col min="2" max="2" width="40.6328125" style="9" customWidth="1"/>
    <col min="3" max="4" width="19" style="9" customWidth="1"/>
    <col min="5" max="7" width="11.36328125" style="9"/>
    <col min="8" max="35" width="11.36328125" style="72"/>
    <col min="36" max="16384" width="11.453125" style="161"/>
  </cols>
  <sheetData>
    <row r="1" spans="2:35">
      <c r="D1" s="170" t="s">
        <v>102</v>
      </c>
    </row>
    <row r="5" spans="2:35" ht="13">
      <c r="B5" s="602" t="s">
        <v>753</v>
      </c>
      <c r="C5" s="603"/>
      <c r="D5" s="603"/>
      <c r="E5" s="247"/>
      <c r="F5" s="106"/>
      <c r="G5" s="107"/>
    </row>
    <row r="7" spans="2:35" ht="13">
      <c r="B7" s="10" t="s">
        <v>724</v>
      </c>
      <c r="C7" s="830" t="s">
        <v>714</v>
      </c>
      <c r="D7" s="830"/>
    </row>
    <row r="8" spans="2:35" ht="13">
      <c r="B8" s="10"/>
      <c r="C8" s="605">
        <v>44561</v>
      </c>
      <c r="D8" s="605">
        <v>44196</v>
      </c>
    </row>
    <row r="9" spans="2:35">
      <c r="B9" s="9" t="s">
        <v>752</v>
      </c>
      <c r="C9" s="19"/>
      <c r="D9" s="19"/>
    </row>
    <row r="10" spans="2:35" ht="13" thickBot="1">
      <c r="C10" s="297">
        <f>SUM(C9)</f>
        <v>0</v>
      </c>
      <c r="D10" s="297">
        <f>SUM(D9)</f>
        <v>0</v>
      </c>
    </row>
    <row r="11" spans="2:35" ht="13" thickTop="1"/>
    <row r="12" spans="2:35" s="509" customFormat="1" ht="14">
      <c r="B12" s="401"/>
      <c r="C12" s="522"/>
      <c r="E12" s="389"/>
      <c r="F12" s="517"/>
      <c r="H12" s="294"/>
      <c r="I12" s="294"/>
      <c r="J12" s="401"/>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row>
    <row r="13" spans="2:35" s="509" customFormat="1" ht="14">
      <c r="B13" s="401"/>
      <c r="C13" s="401"/>
      <c r="D13" s="526"/>
      <c r="E13" s="522"/>
      <c r="F13" s="37"/>
      <c r="G13" s="526"/>
      <c r="H13" s="25"/>
      <c r="I13" s="401"/>
      <c r="J13" s="526"/>
      <c r="K13" s="526"/>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row>
    <row r="14" spans="2:35" s="509" customFormat="1" ht="13">
      <c r="B14" s="354" t="s">
        <v>1026</v>
      </c>
      <c r="C14" s="514" t="s">
        <v>1061</v>
      </c>
      <c r="D14" s="514"/>
      <c r="E14" s="514" t="s">
        <v>1024</v>
      </c>
      <c r="F14" s="514"/>
      <c r="G14" s="514" t="s">
        <v>1054</v>
      </c>
      <c r="J14" s="526"/>
      <c r="K14" s="526"/>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row>
    <row r="15" spans="2:35" ht="13">
      <c r="B15" s="401" t="s">
        <v>985</v>
      </c>
      <c r="C15" s="519" t="s">
        <v>1041</v>
      </c>
      <c r="E15" s="401" t="s">
        <v>842</v>
      </c>
      <c r="G15" s="698"/>
      <c r="J15" s="526"/>
      <c r="K15" s="526"/>
    </row>
    <row r="16" spans="2:35">
      <c r="H16" s="513"/>
    </row>
    <row r="17" spans="8:8">
      <c r="H17" s="513"/>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7:D7"/>
  </mergeCells>
  <hyperlinks>
    <hyperlink ref="D1" location="BG!A1" display="BG"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tabColor theme="4" tint="-0.499984740745262"/>
  </sheetPr>
  <dimension ref="B1:AH56"/>
  <sheetViews>
    <sheetView showGridLines="0" topLeftCell="A34" zoomScale="90" zoomScaleNormal="90" workbookViewId="0">
      <selection activeCell="D60" sqref="D60"/>
    </sheetView>
  </sheetViews>
  <sheetFormatPr baseColWidth="10" defaultColWidth="11.54296875" defaultRowHeight="12.5"/>
  <cols>
    <col min="1" max="1" width="2.36328125" style="190" customWidth="1"/>
    <col min="2" max="2" width="45.6328125" style="72" customWidth="1"/>
    <col min="3" max="3" width="18.08984375" style="72" customWidth="1"/>
    <col min="4" max="4" width="17.08984375" style="72" customWidth="1"/>
    <col min="5" max="34" width="11.36328125" style="72"/>
    <col min="35" max="16384" width="11.54296875" style="190"/>
  </cols>
  <sheetData>
    <row r="1" spans="2:34">
      <c r="D1" s="168" t="s">
        <v>107</v>
      </c>
    </row>
    <row r="5" spans="2:34" ht="13">
      <c r="B5" s="602" t="s">
        <v>226</v>
      </c>
      <c r="C5" s="603"/>
      <c r="D5" s="603"/>
      <c r="E5" s="294"/>
      <c r="F5" s="294"/>
      <c r="G5" s="294"/>
      <c r="H5" s="9"/>
      <c r="I5" s="9"/>
      <c r="J5" s="9"/>
      <c r="K5" s="9"/>
      <c r="L5" s="9"/>
      <c r="M5" s="9"/>
      <c r="N5" s="9"/>
      <c r="O5" s="9"/>
      <c r="P5" s="9"/>
      <c r="Q5" s="9"/>
      <c r="R5" s="9"/>
      <c r="S5" s="9"/>
      <c r="T5" s="9"/>
      <c r="U5" s="9"/>
      <c r="V5" s="9"/>
      <c r="W5" s="9"/>
      <c r="X5" s="9"/>
      <c r="Y5" s="9"/>
      <c r="Z5" s="9"/>
      <c r="AA5" s="9"/>
      <c r="AB5" s="9"/>
      <c r="AC5" s="9"/>
      <c r="AD5" s="9"/>
      <c r="AE5" s="9"/>
      <c r="AF5" s="9"/>
      <c r="AG5" s="9"/>
      <c r="AH5" s="190"/>
    </row>
    <row r="7" spans="2:34">
      <c r="B7" s="294" t="s">
        <v>782</v>
      </c>
      <c r="C7" s="830" t="s">
        <v>714</v>
      </c>
      <c r="D7" s="830"/>
    </row>
    <row r="8" spans="2:34" ht="13">
      <c r="C8" s="605">
        <v>44561</v>
      </c>
      <c r="D8" s="605">
        <v>44196</v>
      </c>
      <c r="E8" s="9"/>
      <c r="F8" s="9"/>
      <c r="G8" s="9"/>
      <c r="H8" s="9"/>
      <c r="I8" s="9"/>
      <c r="J8" s="9"/>
      <c r="K8" s="9"/>
      <c r="L8" s="9"/>
      <c r="M8" s="9"/>
      <c r="N8" s="9"/>
      <c r="O8" s="9"/>
      <c r="P8" s="9"/>
      <c r="Q8" s="9"/>
      <c r="R8" s="9"/>
      <c r="S8" s="9"/>
      <c r="T8" s="9"/>
      <c r="U8" s="9"/>
      <c r="V8" s="9"/>
      <c r="W8" s="9"/>
      <c r="X8" s="9"/>
      <c r="Y8" s="9"/>
      <c r="Z8" s="9"/>
      <c r="AA8" s="9"/>
      <c r="AB8" s="9"/>
      <c r="AC8" s="9"/>
      <c r="AD8" s="9"/>
      <c r="AE8" s="9"/>
      <c r="AF8" s="9"/>
      <c r="AG8" s="9"/>
      <c r="AH8" s="190"/>
    </row>
    <row r="9" spans="2:34" ht="13">
      <c r="B9" s="10" t="s">
        <v>934</v>
      </c>
      <c r="C9" s="199"/>
      <c r="D9" s="199"/>
      <c r="E9" s="9"/>
      <c r="F9" s="9"/>
      <c r="G9" s="9"/>
      <c r="H9" s="9"/>
      <c r="I9" s="9"/>
      <c r="J9" s="9"/>
      <c r="K9" s="9"/>
      <c r="L9" s="9"/>
      <c r="M9" s="9"/>
      <c r="N9" s="9"/>
      <c r="O9" s="9"/>
      <c r="P9" s="9"/>
      <c r="Q9" s="9"/>
      <c r="R9" s="9"/>
      <c r="S9" s="9"/>
      <c r="T9" s="9"/>
      <c r="U9" s="9"/>
      <c r="V9" s="9"/>
      <c r="W9" s="9"/>
      <c r="X9" s="9"/>
      <c r="Y9" s="9"/>
      <c r="Z9" s="9"/>
      <c r="AA9" s="9"/>
      <c r="AB9" s="9"/>
      <c r="AC9" s="9"/>
      <c r="AD9" s="9"/>
      <c r="AE9" s="9"/>
      <c r="AF9" s="9"/>
      <c r="AG9" s="9"/>
      <c r="AH9" s="190"/>
    </row>
    <row r="10" spans="2:34" s="526" customFormat="1" ht="13">
      <c r="B10" s="10"/>
      <c r="C10" s="199"/>
      <c r="D10" s="199"/>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row>
    <row r="11" spans="2:34" s="526" customFormat="1" ht="13">
      <c r="B11" s="315" t="s">
        <v>936</v>
      </c>
      <c r="C11" s="199"/>
      <c r="D11" s="199"/>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row>
    <row r="12" spans="2:34" s="526" customFormat="1">
      <c r="B12" s="247" t="s">
        <v>931</v>
      </c>
      <c r="C12" s="199">
        <v>0</v>
      </c>
      <c r="D12" s="199">
        <v>0</v>
      </c>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row>
    <row r="13" spans="2:34" s="526" customFormat="1">
      <c r="B13" s="247" t="s">
        <v>932</v>
      </c>
      <c r="C13" s="199">
        <v>45146455564</v>
      </c>
      <c r="D13" s="199">
        <v>23253499908</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row>
    <row r="14" spans="2:34" s="526" customFormat="1">
      <c r="B14" s="247"/>
      <c r="C14" s="199"/>
      <c r="D14" s="199"/>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2:34" s="526" customFormat="1" ht="13">
      <c r="B15" s="315" t="s">
        <v>937</v>
      </c>
      <c r="C15" s="199"/>
      <c r="D15" s="199"/>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row>
    <row r="16" spans="2:34" s="526" customFormat="1">
      <c r="B16" s="247" t="s">
        <v>931</v>
      </c>
      <c r="C16" s="199">
        <v>0</v>
      </c>
      <c r="D16" s="199">
        <v>0</v>
      </c>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2:33" s="526" customFormat="1">
      <c r="B17" s="247" t="s">
        <v>932</v>
      </c>
      <c r="C17" s="199">
        <v>450928938126</v>
      </c>
      <c r="D17" s="199">
        <v>294676451549</v>
      </c>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2:33" s="526" customFormat="1">
      <c r="B18" s="247"/>
      <c r="C18" s="199"/>
      <c r="D18" s="199"/>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row>
    <row r="19" spans="2:33" s="526" customFormat="1" ht="13">
      <c r="B19" s="315" t="s">
        <v>938</v>
      </c>
      <c r="C19" s="199"/>
      <c r="D19" s="199"/>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row>
    <row r="20" spans="2:33" s="526" customFormat="1">
      <c r="B20" s="247" t="s">
        <v>931</v>
      </c>
      <c r="C20" s="199">
        <v>0</v>
      </c>
      <c r="D20" s="199">
        <v>0</v>
      </c>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2:33" s="526" customFormat="1">
      <c r="B21" s="247" t="s">
        <v>932</v>
      </c>
      <c r="C21" s="199">
        <v>6555496489</v>
      </c>
      <c r="D21" s="199">
        <v>5218308758</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2:33" s="526" customFormat="1">
      <c r="B22" s="247"/>
      <c r="C22" s="199"/>
      <c r="D22" s="199"/>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row>
    <row r="23" spans="2:33" s="526" customFormat="1" ht="13">
      <c r="B23" s="315" t="s">
        <v>939</v>
      </c>
      <c r="C23" s="199"/>
      <c r="D23" s="199"/>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2:33" s="526" customFormat="1">
      <c r="B24" s="247" t="s">
        <v>931</v>
      </c>
      <c r="C24" s="199">
        <v>0</v>
      </c>
      <c r="D24" s="199">
        <v>0</v>
      </c>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row>
    <row r="25" spans="2:33" s="526" customFormat="1">
      <c r="B25" s="247" t="s">
        <v>932</v>
      </c>
      <c r="C25" s="199">
        <v>186156631342</v>
      </c>
      <c r="D25" s="199">
        <v>94048792615</v>
      </c>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2:33" s="526" customFormat="1">
      <c r="B26" s="247"/>
      <c r="C26" s="199"/>
      <c r="D26" s="199"/>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2:33" s="526" customFormat="1" ht="13">
      <c r="B27" s="315" t="s">
        <v>940</v>
      </c>
      <c r="C27" s="199"/>
      <c r="D27" s="199"/>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2:33" s="526" customFormat="1">
      <c r="B28" s="247" t="s">
        <v>931</v>
      </c>
      <c r="C28" s="199">
        <v>0</v>
      </c>
      <c r="D28" s="199">
        <v>0</v>
      </c>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2:33" s="526" customFormat="1">
      <c r="B29" s="247" t="s">
        <v>932</v>
      </c>
      <c r="C29" s="199">
        <v>39093896042</v>
      </c>
      <c r="D29" s="199">
        <v>19848444758</v>
      </c>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2:33" s="526" customFormat="1">
      <c r="B30" s="247"/>
      <c r="C30" s="199"/>
      <c r="D30" s="199"/>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2:33" s="526" customFormat="1" ht="13">
      <c r="B31" s="315" t="s">
        <v>941</v>
      </c>
      <c r="C31" s="199"/>
      <c r="D31" s="199"/>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row>
    <row r="32" spans="2:33" s="526" customFormat="1">
      <c r="B32" s="247" t="s">
        <v>931</v>
      </c>
      <c r="C32" s="199">
        <v>0</v>
      </c>
      <c r="D32" s="199">
        <v>0</v>
      </c>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row>
    <row r="33" spans="2:33" s="526" customFormat="1">
      <c r="B33" s="247" t="s">
        <v>932</v>
      </c>
      <c r="C33" s="199">
        <v>1701691272</v>
      </c>
      <c r="D33" s="199">
        <v>5922721236</v>
      </c>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row>
    <row r="34" spans="2:33" s="526" customFormat="1">
      <c r="B34" s="247"/>
      <c r="C34" s="199"/>
      <c r="D34" s="199"/>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row>
    <row r="35" spans="2:33" s="526" customFormat="1" ht="13">
      <c r="B35" s="315" t="s">
        <v>942</v>
      </c>
      <c r="C35" s="199"/>
      <c r="D35" s="199"/>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row>
    <row r="36" spans="2:33" s="526" customFormat="1">
      <c r="B36" s="247" t="s">
        <v>931</v>
      </c>
      <c r="C36" s="199">
        <v>0</v>
      </c>
      <c r="D36" s="199">
        <v>0</v>
      </c>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row>
    <row r="37" spans="2:33" s="526" customFormat="1">
      <c r="B37" s="247" t="s">
        <v>932</v>
      </c>
      <c r="C37" s="199">
        <v>28756909921</v>
      </c>
      <c r="D37" s="199">
        <v>47392422283</v>
      </c>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row>
    <row r="38" spans="2:33" s="526" customFormat="1">
      <c r="B38" s="247"/>
      <c r="C38" s="199"/>
      <c r="D38" s="199"/>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row>
    <row r="39" spans="2:33" s="526" customFormat="1" ht="13">
      <c r="B39" s="315" t="s">
        <v>935</v>
      </c>
      <c r="C39" s="199"/>
      <c r="D39" s="199"/>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row>
    <row r="40" spans="2:33" s="526" customFormat="1">
      <c r="B40" s="247" t="s">
        <v>931</v>
      </c>
      <c r="C40" s="199">
        <v>0</v>
      </c>
      <c r="D40" s="199">
        <v>0</v>
      </c>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row>
    <row r="41" spans="2:33" s="526" customFormat="1">
      <c r="B41" s="247" t="s">
        <v>932</v>
      </c>
      <c r="C41" s="199">
        <v>0</v>
      </c>
      <c r="D41" s="199">
        <v>4218610849</v>
      </c>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row>
    <row r="42" spans="2:33" s="526" customFormat="1">
      <c r="B42" s="247"/>
      <c r="C42" s="199"/>
      <c r="D42" s="199"/>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row>
    <row r="43" spans="2:33" s="526" customFormat="1" ht="13">
      <c r="B43" s="315" t="s">
        <v>729</v>
      </c>
      <c r="C43" s="199"/>
      <c r="D43" s="199"/>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row>
    <row r="44" spans="2:33" s="526" customFormat="1">
      <c r="B44" s="247" t="s">
        <v>931</v>
      </c>
      <c r="C44" s="199">
        <v>0</v>
      </c>
      <c r="D44" s="199">
        <v>0</v>
      </c>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row>
    <row r="45" spans="2:33" s="526" customFormat="1">
      <c r="B45" s="247" t="s">
        <v>932</v>
      </c>
      <c r="C45" s="199">
        <v>448885979</v>
      </c>
      <c r="D45" s="199">
        <v>1915537465</v>
      </c>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row>
    <row r="46" spans="2:33" s="526" customFormat="1">
      <c r="B46" s="247"/>
      <c r="C46" s="625"/>
      <c r="D46" s="625"/>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row>
    <row r="47" spans="2:33" s="526" customFormat="1" ht="13">
      <c r="B47" s="10" t="s">
        <v>933</v>
      </c>
      <c r="C47" s="626">
        <v>-7972606901</v>
      </c>
      <c r="D47" s="626">
        <v>-9313488290</v>
      </c>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row>
    <row r="48" spans="2:33" s="526" customFormat="1">
      <c r="B48" s="247"/>
      <c r="C48" s="625"/>
      <c r="D48" s="625"/>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row>
    <row r="49" spans="2:34" ht="13.5" thickBot="1">
      <c r="B49" s="10" t="s">
        <v>2</v>
      </c>
      <c r="C49" s="233">
        <f>SUM($C$9:C48)</f>
        <v>750816297834</v>
      </c>
      <c r="D49" s="233">
        <f>SUM($D$9:D48)</f>
        <v>487181301131</v>
      </c>
      <c r="E49" s="334"/>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190"/>
    </row>
    <row r="50" spans="2:34" ht="13" thickTop="1">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190"/>
    </row>
    <row r="52" spans="2:34" ht="14">
      <c r="B52" s="401"/>
      <c r="C52" s="401"/>
      <c r="D52" s="526"/>
      <c r="E52" s="522"/>
      <c r="F52" s="37"/>
      <c r="G52" s="526"/>
      <c r="H52" s="25"/>
      <c r="I52" s="401"/>
      <c r="J52" s="526"/>
      <c r="K52" s="526"/>
    </row>
    <row r="53" spans="2:34" ht="13">
      <c r="B53" s="354" t="s">
        <v>1026</v>
      </c>
      <c r="C53" s="354" t="s">
        <v>1062</v>
      </c>
      <c r="D53" s="354"/>
      <c r="E53" s="354" t="s">
        <v>1028</v>
      </c>
      <c r="F53" s="354"/>
      <c r="G53" s="354" t="s">
        <v>1054</v>
      </c>
      <c r="H53" s="526"/>
    </row>
    <row r="54" spans="2:34" ht="14">
      <c r="B54" s="401" t="s">
        <v>837</v>
      </c>
      <c r="C54" s="519" t="s">
        <v>837</v>
      </c>
      <c r="D54" s="37"/>
      <c r="E54" s="401" t="s">
        <v>1057</v>
      </c>
      <c r="F54" s="25"/>
      <c r="H54" s="526"/>
      <c r="I54" s="698"/>
    </row>
    <row r="55" spans="2:34">
      <c r="K55" s="513"/>
    </row>
    <row r="56" spans="2:34">
      <c r="K56" s="513"/>
    </row>
  </sheetData>
  <customSheetViews>
    <customSheetView guid="{1CF653B9-1D21-4A9C-AA17-F11F69E63EF0}" scale="90" showGridLines="0">
      <selection activeCell="D15" sqref="D15"/>
      <pageMargins left="0.7" right="0.7" top="0.75" bottom="0.75" header="0.3" footer="0.3"/>
      <pageSetup orientation="portrait" r:id="rId1"/>
    </customSheetView>
    <customSheetView guid="{F8E9AB04-54F6-429E-BABF-AEAD6E7A56F0}" scale="90" showGridLines="0">
      <selection activeCell="D15" sqref="D15"/>
      <pageMargins left="0.7" right="0.7" top="0.75" bottom="0.75" header="0.3" footer="0.3"/>
      <pageSetup orientation="portrait" r:id="rId2"/>
    </customSheetView>
  </customSheetViews>
  <mergeCells count="1">
    <mergeCell ref="C7:D7"/>
  </mergeCells>
  <hyperlinks>
    <hyperlink ref="D1" location="ER!A1" display="ER" xr:uid="{00000000-0004-0000-1E00-000000000000}"/>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tabColor theme="4" tint="-0.499984740745262"/>
  </sheetPr>
  <dimension ref="B1:AF76"/>
  <sheetViews>
    <sheetView showGridLines="0" topLeftCell="A34" zoomScale="90" zoomScaleNormal="90" workbookViewId="0">
      <selection activeCell="H48" sqref="H48"/>
    </sheetView>
  </sheetViews>
  <sheetFormatPr baseColWidth="10" defaultColWidth="11.54296875" defaultRowHeight="12.5"/>
  <cols>
    <col min="1" max="1" width="2.36328125" style="526" customWidth="1"/>
    <col min="2" max="2" width="46.08984375" style="294" bestFit="1" customWidth="1"/>
    <col min="3" max="3" width="18.08984375" style="294" customWidth="1"/>
    <col min="4" max="4" width="17.08984375" style="294" customWidth="1"/>
    <col min="5" max="32" width="11.36328125" style="294"/>
    <col min="33" max="16384" width="11.54296875" style="526"/>
  </cols>
  <sheetData>
    <row r="1" spans="2:32">
      <c r="D1" s="168" t="s">
        <v>107</v>
      </c>
    </row>
    <row r="5" spans="2:32" ht="13">
      <c r="B5" s="602" t="s">
        <v>227</v>
      </c>
      <c r="C5" s="603"/>
      <c r="D5" s="604"/>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row>
    <row r="7" spans="2:32">
      <c r="B7" s="294" t="s">
        <v>782</v>
      </c>
      <c r="C7" s="849"/>
      <c r="D7" s="849"/>
    </row>
    <row r="8" spans="2:32">
      <c r="C8" s="849" t="s">
        <v>713</v>
      </c>
      <c r="D8" s="849"/>
    </row>
    <row r="9" spans="2:32" ht="13">
      <c r="B9" s="10" t="s">
        <v>111</v>
      </c>
      <c r="C9" s="605">
        <v>44561</v>
      </c>
      <c r="D9" s="605">
        <v>44196</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row>
    <row r="10" spans="2:32" ht="13">
      <c r="B10" s="315" t="s">
        <v>943</v>
      </c>
      <c r="C10" s="199"/>
      <c r="D10" s="199"/>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row>
    <row r="11" spans="2:32">
      <c r="B11" s="247" t="s">
        <v>181</v>
      </c>
      <c r="C11" s="199">
        <v>0</v>
      </c>
      <c r="D11" s="199">
        <v>0</v>
      </c>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row>
    <row r="12" spans="2:32">
      <c r="B12" s="229" t="s">
        <v>182</v>
      </c>
      <c r="C12" s="199">
        <v>0</v>
      </c>
      <c r="D12" s="199">
        <v>0</v>
      </c>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row>
    <row r="13" spans="2:32">
      <c r="B13" s="229" t="s">
        <v>183</v>
      </c>
      <c r="C13" s="199">
        <v>29928692902</v>
      </c>
      <c r="D13" s="199">
        <v>19543979467</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row>
    <row r="14" spans="2:32">
      <c r="B14" s="229" t="s">
        <v>184</v>
      </c>
      <c r="C14" s="199">
        <v>0</v>
      </c>
      <c r="D14" s="199">
        <v>0</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row>
    <row r="15" spans="2:32" ht="13">
      <c r="B15" s="315" t="s">
        <v>944</v>
      </c>
      <c r="C15" s="199"/>
      <c r="D15" s="199"/>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row>
    <row r="16" spans="2:32">
      <c r="B16" s="247" t="s">
        <v>181</v>
      </c>
      <c r="C16" s="199">
        <v>0</v>
      </c>
      <c r="D16" s="199">
        <v>0</v>
      </c>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row>
    <row r="17" spans="2:32">
      <c r="B17" s="229" t="s">
        <v>182</v>
      </c>
      <c r="C17" s="199">
        <v>0</v>
      </c>
      <c r="D17" s="199">
        <v>0</v>
      </c>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row>
    <row r="18" spans="2:32">
      <c r="B18" s="229" t="s">
        <v>183</v>
      </c>
      <c r="C18" s="199">
        <v>391783399722</v>
      </c>
      <c r="D18" s="199">
        <v>254462612654.04001</v>
      </c>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row>
    <row r="19" spans="2:32">
      <c r="B19" s="229" t="s">
        <v>184</v>
      </c>
      <c r="C19" s="199">
        <v>0</v>
      </c>
      <c r="D19" s="199">
        <v>0</v>
      </c>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row>
    <row r="20" spans="2:32" ht="13">
      <c r="B20" s="315" t="s">
        <v>945</v>
      </c>
      <c r="C20" s="199"/>
      <c r="D20" s="199"/>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c r="B21" s="247" t="s">
        <v>181</v>
      </c>
      <c r="C21" s="199">
        <v>0</v>
      </c>
      <c r="D21" s="199">
        <v>0</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row>
    <row r="22" spans="2:32">
      <c r="B22" s="229" t="s">
        <v>182</v>
      </c>
      <c r="C22" s="199">
        <v>0</v>
      </c>
      <c r="D22" s="199">
        <v>0</v>
      </c>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row>
    <row r="23" spans="2:32">
      <c r="B23" s="229" t="s">
        <v>183</v>
      </c>
      <c r="C23" s="199">
        <v>3957408078</v>
      </c>
      <c r="D23" s="199">
        <v>5193114543.96</v>
      </c>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row>
    <row r="24" spans="2:32">
      <c r="B24" s="229" t="s">
        <v>184</v>
      </c>
      <c r="C24" s="199">
        <v>0</v>
      </c>
      <c r="D24" s="199">
        <v>0</v>
      </c>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row>
    <row r="25" spans="2:32" ht="13">
      <c r="B25" s="315" t="s">
        <v>946</v>
      </c>
      <c r="C25" s="199"/>
      <c r="D25" s="199"/>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row>
    <row r="26" spans="2:32">
      <c r="B26" s="247" t="s">
        <v>181</v>
      </c>
      <c r="C26" s="199">
        <v>0</v>
      </c>
      <c r="D26" s="199">
        <v>0</v>
      </c>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row>
    <row r="27" spans="2:32">
      <c r="B27" s="229" t="s">
        <v>182</v>
      </c>
      <c r="C27" s="199">
        <v>0</v>
      </c>
      <c r="D27" s="199">
        <v>0</v>
      </c>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row>
    <row r="28" spans="2:32">
      <c r="B28" s="229" t="s">
        <v>183</v>
      </c>
      <c r="C28" s="199">
        <v>181115520233</v>
      </c>
      <c r="D28" s="199">
        <v>92431848344</v>
      </c>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row>
    <row r="29" spans="2:32">
      <c r="B29" s="229" t="s">
        <v>184</v>
      </c>
      <c r="C29" s="199">
        <v>0</v>
      </c>
      <c r="D29" s="199">
        <v>0</v>
      </c>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row>
    <row r="30" spans="2:32" ht="13">
      <c r="B30" s="315" t="s">
        <v>947</v>
      </c>
      <c r="C30" s="199"/>
      <c r="D30" s="199"/>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row>
    <row r="31" spans="2:32">
      <c r="B31" s="247" t="s">
        <v>181</v>
      </c>
      <c r="C31" s="199">
        <v>0</v>
      </c>
      <c r="D31" s="199">
        <v>0</v>
      </c>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row>
    <row r="32" spans="2:32">
      <c r="B32" s="229" t="s">
        <v>182</v>
      </c>
      <c r="C32" s="199">
        <v>0</v>
      </c>
      <c r="D32" s="199">
        <v>0</v>
      </c>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row>
    <row r="33" spans="2:32">
      <c r="B33" s="229" t="s">
        <v>183</v>
      </c>
      <c r="C33" s="199">
        <v>41315553264</v>
      </c>
      <c r="D33" s="199">
        <v>18163120256</v>
      </c>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row>
    <row r="34" spans="2:32">
      <c r="B34" s="229" t="s">
        <v>184</v>
      </c>
      <c r="C34" s="199">
        <v>0</v>
      </c>
      <c r="D34" s="199">
        <v>0</v>
      </c>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row>
    <row r="35" spans="2:32" ht="13">
      <c r="B35" s="315" t="s">
        <v>948</v>
      </c>
      <c r="C35" s="199"/>
      <c r="D35" s="199"/>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row>
    <row r="36" spans="2:32">
      <c r="B36" s="247" t="s">
        <v>181</v>
      </c>
      <c r="C36" s="199">
        <v>0</v>
      </c>
      <c r="D36" s="199">
        <v>0</v>
      </c>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row>
    <row r="37" spans="2:32">
      <c r="B37" s="229" t="s">
        <v>182</v>
      </c>
      <c r="C37" s="199">
        <v>0</v>
      </c>
      <c r="D37" s="199">
        <v>0</v>
      </c>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row>
    <row r="38" spans="2:32">
      <c r="B38" s="229" t="s">
        <v>183</v>
      </c>
      <c r="C38" s="199">
        <v>1668155103</v>
      </c>
      <c r="D38" s="199">
        <v>5204214407</v>
      </c>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row>
    <row r="39" spans="2:32">
      <c r="B39" s="229" t="s">
        <v>184</v>
      </c>
      <c r="C39" s="199">
        <v>0</v>
      </c>
      <c r="D39" s="199">
        <v>0</v>
      </c>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row>
    <row r="40" spans="2:32" ht="13">
      <c r="B40" s="315" t="s">
        <v>949</v>
      </c>
      <c r="C40" s="199"/>
      <c r="D40" s="199"/>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row>
    <row r="41" spans="2:32">
      <c r="B41" s="247" t="s">
        <v>181</v>
      </c>
      <c r="C41" s="199">
        <v>0</v>
      </c>
      <c r="D41" s="199">
        <v>0</v>
      </c>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row>
    <row r="42" spans="2:32">
      <c r="B42" s="229" t="s">
        <v>182</v>
      </c>
      <c r="C42" s="199">
        <v>0</v>
      </c>
      <c r="D42" s="199">
        <v>0</v>
      </c>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row>
    <row r="43" spans="2:32">
      <c r="B43" s="229" t="s">
        <v>183</v>
      </c>
      <c r="C43" s="199">
        <v>29184397888</v>
      </c>
      <c r="D43" s="199">
        <f>44325010732+3698910260</f>
        <v>48023920992</v>
      </c>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row>
    <row r="44" spans="2:32">
      <c r="B44" s="229" t="s">
        <v>184</v>
      </c>
      <c r="C44" s="199">
        <v>0</v>
      </c>
      <c r="D44" s="199">
        <v>0</v>
      </c>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row>
    <row r="45" spans="2:32" ht="13">
      <c r="B45" s="315" t="s">
        <v>950</v>
      </c>
      <c r="C45" s="199"/>
      <c r="D45" s="199"/>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row>
    <row r="46" spans="2:32">
      <c r="B46" s="247" t="s">
        <v>181</v>
      </c>
      <c r="C46" s="199">
        <v>0</v>
      </c>
      <c r="D46" s="199">
        <v>0</v>
      </c>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row>
    <row r="47" spans="2:32">
      <c r="B47" s="229" t="s">
        <v>182</v>
      </c>
      <c r="C47" s="199">
        <v>0</v>
      </c>
      <c r="D47" s="199">
        <v>0</v>
      </c>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row>
    <row r="48" spans="2:32">
      <c r="B48" s="229" t="s">
        <v>183</v>
      </c>
      <c r="C48" s="199">
        <v>8885781760</v>
      </c>
      <c r="D48" s="199">
        <v>2988295991</v>
      </c>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row>
    <row r="49" spans="2:32">
      <c r="B49" s="229" t="s">
        <v>184</v>
      </c>
      <c r="C49" s="199">
        <v>0</v>
      </c>
      <c r="D49" s="199">
        <v>0</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row>
    <row r="50" spans="2:32" ht="13.5" thickBot="1">
      <c r="B50" s="10" t="s">
        <v>185</v>
      </c>
      <c r="C50" s="233">
        <f>SUM($C$10:C49)</f>
        <v>687838908950</v>
      </c>
      <c r="D50" s="233">
        <f>SUM($D$10:D49)</f>
        <v>446011106655</v>
      </c>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row>
    <row r="51" spans="2:32" ht="13.5" thickTop="1">
      <c r="B51" s="247"/>
      <c r="C51" s="230"/>
      <c r="D51" s="230"/>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row>
    <row r="52" spans="2:32" ht="13">
      <c r="B52" s="247"/>
      <c r="C52" s="230"/>
      <c r="D52" s="230"/>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row>
    <row r="54" spans="2:32" ht="13">
      <c r="B54" s="293"/>
      <c r="C54" s="293"/>
      <c r="D54" s="526"/>
      <c r="E54" s="533"/>
      <c r="F54" s="28"/>
      <c r="G54" s="526"/>
      <c r="H54" s="256"/>
      <c r="I54" s="293"/>
      <c r="J54" s="526"/>
    </row>
    <row r="55" spans="2:32">
      <c r="B55" s="526" t="s">
        <v>1026</v>
      </c>
      <c r="C55" s="336" t="s">
        <v>826</v>
      </c>
      <c r="D55" s="336"/>
      <c r="E55" s="336" t="s">
        <v>1024</v>
      </c>
      <c r="F55" s="336"/>
      <c r="G55" s="336" t="s">
        <v>1054</v>
      </c>
      <c r="J55" s="526"/>
    </row>
    <row r="56" spans="2:32" ht="13">
      <c r="B56" s="293" t="s">
        <v>1021</v>
      </c>
      <c r="C56" s="242" t="s">
        <v>839</v>
      </c>
      <c r="D56" s="28"/>
      <c r="E56" s="242" t="s">
        <v>842</v>
      </c>
      <c r="G56" s="698"/>
      <c r="J56" s="526"/>
    </row>
    <row r="57" spans="2:32">
      <c r="G57" s="513"/>
    </row>
    <row r="58" spans="2:32">
      <c r="I58" s="513"/>
    </row>
    <row r="65" spans="2:2" ht="13">
      <c r="B65" s="10"/>
    </row>
    <row r="66" spans="2:2">
      <c r="B66" s="247"/>
    </row>
    <row r="67" spans="2:2">
      <c r="B67" s="229"/>
    </row>
    <row r="68" spans="2:2">
      <c r="B68" s="229"/>
    </row>
    <row r="69" spans="2:2">
      <c r="B69" s="229"/>
    </row>
    <row r="70" spans="2:2" ht="13">
      <c r="B70" s="10"/>
    </row>
    <row r="71" spans="2:2">
      <c r="B71" s="247"/>
    </row>
    <row r="72" spans="2:2">
      <c r="B72" s="229"/>
    </row>
    <row r="73" spans="2:2">
      <c r="B73" s="229"/>
    </row>
    <row r="74" spans="2:2">
      <c r="B74" s="229"/>
    </row>
    <row r="75" spans="2:2" ht="13">
      <c r="B75" s="217"/>
    </row>
    <row r="76" spans="2:2">
      <c r="B76" s="247"/>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7:D7"/>
    <mergeCell ref="C8:D8"/>
  </mergeCells>
  <hyperlinks>
    <hyperlink ref="D1" location="ER!A1" display="ER"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tabColor theme="4" tint="-0.499984740745262"/>
  </sheetPr>
  <dimension ref="B1:AH45"/>
  <sheetViews>
    <sheetView showGridLines="0" topLeftCell="A22" zoomScale="90" zoomScaleNormal="90" workbookViewId="0">
      <selection activeCell="F40" sqref="F40"/>
    </sheetView>
  </sheetViews>
  <sheetFormatPr baseColWidth="10" defaultColWidth="11.54296875" defaultRowHeight="12.5"/>
  <cols>
    <col min="1" max="1" width="2.36328125" style="212" customWidth="1"/>
    <col min="2" max="2" width="42.6328125" style="72" customWidth="1"/>
    <col min="3" max="3" width="19.08984375" style="72" bestFit="1" customWidth="1"/>
    <col min="4" max="4" width="17.6328125" style="72" customWidth="1"/>
    <col min="5" max="5" width="18.453125" style="72" customWidth="1"/>
    <col min="6" max="6" width="16.6328125" style="72" customWidth="1"/>
    <col min="7" max="7" width="17.54296875" style="72" customWidth="1"/>
    <col min="8" max="8" width="16.6328125" style="72" customWidth="1"/>
    <col min="9" max="10" width="11.36328125" style="72"/>
    <col min="11" max="11" width="12.54296875" style="72" bestFit="1" customWidth="1"/>
    <col min="12" max="34" width="11.36328125" style="72"/>
    <col min="35" max="16384" width="11.54296875" style="212"/>
  </cols>
  <sheetData>
    <row r="1" spans="2:34">
      <c r="H1" s="168" t="s">
        <v>107</v>
      </c>
    </row>
    <row r="5" spans="2:34" ht="13">
      <c r="B5" s="602" t="s">
        <v>228</v>
      </c>
      <c r="C5" s="603"/>
      <c r="D5" s="603"/>
      <c r="E5" s="603"/>
      <c r="F5" s="603"/>
      <c r="G5" s="603"/>
      <c r="H5" s="603"/>
      <c r="I5" s="294"/>
      <c r="J5" s="9"/>
      <c r="K5" s="9"/>
      <c r="L5" s="9"/>
      <c r="M5" s="9"/>
      <c r="N5" s="9"/>
      <c r="O5" s="9"/>
      <c r="P5" s="9"/>
      <c r="Q5" s="9"/>
      <c r="R5" s="9"/>
      <c r="S5" s="9"/>
      <c r="T5" s="9"/>
      <c r="U5" s="9"/>
      <c r="V5" s="9"/>
      <c r="W5" s="9"/>
      <c r="X5" s="9"/>
      <c r="Y5" s="9"/>
      <c r="Z5" s="9"/>
      <c r="AA5" s="9"/>
      <c r="AB5" s="9"/>
      <c r="AC5" s="9"/>
      <c r="AD5" s="9"/>
      <c r="AE5" s="9"/>
      <c r="AF5" s="9"/>
      <c r="AG5" s="9"/>
      <c r="AH5" s="9"/>
    </row>
    <row r="6" spans="2:34" s="219" customFormat="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row>
    <row r="7" spans="2:34" s="219" customFormat="1">
      <c r="B7" s="101" t="s">
        <v>130</v>
      </c>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row>
    <row r="8" spans="2:34" s="219" customFormat="1">
      <c r="B8" s="101"/>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row>
    <row r="9" spans="2:34" s="219" customFormat="1" ht="13" thickBot="1">
      <c r="B9" s="225" t="s">
        <v>714</v>
      </c>
      <c r="C9" s="221"/>
      <c r="E9" s="220"/>
      <c r="F9" s="220"/>
      <c r="G9" s="222"/>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row>
    <row r="10" spans="2:34" s="219" customFormat="1" ht="15" customHeight="1" thickBot="1">
      <c r="B10" s="851"/>
      <c r="C10" s="853">
        <v>44561</v>
      </c>
      <c r="D10" s="853"/>
      <c r="E10" s="853"/>
      <c r="F10" s="853">
        <v>44196</v>
      </c>
      <c r="G10" s="853"/>
      <c r="H10" s="853"/>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row>
    <row r="11" spans="2:34" s="219" customFormat="1" ht="25.25" customHeight="1" thickBot="1">
      <c r="B11" s="852"/>
      <c r="C11" s="644" t="s">
        <v>131</v>
      </c>
      <c r="D11" s="644" t="s">
        <v>132</v>
      </c>
      <c r="E11" s="644" t="s">
        <v>2</v>
      </c>
      <c r="F11" s="644" t="s">
        <v>131</v>
      </c>
      <c r="G11" s="644" t="s">
        <v>132</v>
      </c>
      <c r="H11" s="644" t="s">
        <v>2</v>
      </c>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row>
    <row r="12" spans="2:34" s="23" customFormat="1">
      <c r="B12" s="627" t="s">
        <v>133</v>
      </c>
      <c r="C12" s="696"/>
      <c r="D12" s="696"/>
      <c r="E12" s="696">
        <v>0</v>
      </c>
      <c r="F12" s="696"/>
      <c r="G12" s="696"/>
      <c r="H12" s="696">
        <v>0</v>
      </c>
    </row>
    <row r="13" spans="2:34" s="23" customFormat="1">
      <c r="B13" s="628" t="s">
        <v>134</v>
      </c>
      <c r="C13" s="630"/>
      <c r="D13" s="630"/>
      <c r="E13" s="630">
        <v>0</v>
      </c>
      <c r="F13" s="630"/>
      <c r="G13" s="630"/>
      <c r="H13" s="630">
        <v>0</v>
      </c>
    </row>
    <row r="14" spans="2:34" s="23" customFormat="1">
      <c r="B14" s="628" t="s">
        <v>135</v>
      </c>
      <c r="C14" s="630"/>
      <c r="D14" s="630"/>
      <c r="E14" s="630">
        <v>0</v>
      </c>
      <c r="F14" s="630"/>
      <c r="G14" s="630"/>
      <c r="H14" s="630">
        <v>0</v>
      </c>
    </row>
    <row r="15" spans="2:34" s="23" customFormat="1">
      <c r="B15" s="628" t="s">
        <v>136</v>
      </c>
      <c r="C15" s="630"/>
      <c r="D15" s="630">
        <v>624290998</v>
      </c>
      <c r="E15" s="630">
        <v>624290998</v>
      </c>
      <c r="F15" s="630"/>
      <c r="G15" s="630">
        <v>429878822</v>
      </c>
      <c r="H15" s="630">
        <v>429878822</v>
      </c>
    </row>
    <row r="16" spans="2:34" s="23" customFormat="1">
      <c r="B16" s="628" t="s">
        <v>137</v>
      </c>
      <c r="C16" s="630"/>
      <c r="D16" s="630">
        <v>4995175755</v>
      </c>
      <c r="E16" s="630">
        <v>4995175755</v>
      </c>
      <c r="F16" s="630"/>
      <c r="G16" s="630">
        <v>2649006811</v>
      </c>
      <c r="H16" s="630">
        <v>2649006811</v>
      </c>
    </row>
    <row r="17" spans="2:8" s="23" customFormat="1">
      <c r="B17" s="628" t="s">
        <v>951</v>
      </c>
      <c r="C17" s="630"/>
      <c r="D17" s="630"/>
      <c r="E17" s="630">
        <v>0</v>
      </c>
      <c r="F17" s="630"/>
      <c r="G17" s="630"/>
      <c r="H17" s="630">
        <v>0</v>
      </c>
    </row>
    <row r="18" spans="2:8" s="23" customFormat="1">
      <c r="B18" s="628" t="s">
        <v>138</v>
      </c>
      <c r="C18" s="630"/>
      <c r="D18" s="630">
        <v>724422926</v>
      </c>
      <c r="E18" s="630">
        <v>724422926</v>
      </c>
      <c r="F18" s="630"/>
      <c r="G18" s="630">
        <v>455391622</v>
      </c>
      <c r="H18" s="630">
        <v>455391622</v>
      </c>
    </row>
    <row r="19" spans="2:8" s="23" customFormat="1">
      <c r="B19" s="628" t="s">
        <v>139</v>
      </c>
      <c r="C19" s="630"/>
      <c r="D19" s="630">
        <v>2013170953</v>
      </c>
      <c r="E19" s="630">
        <v>2013170953</v>
      </c>
      <c r="F19" s="630"/>
      <c r="G19" s="630">
        <v>1769617081</v>
      </c>
      <c r="H19" s="630">
        <v>1769617081</v>
      </c>
    </row>
    <row r="20" spans="2:8" s="23" customFormat="1">
      <c r="B20" s="628" t="s">
        <v>140</v>
      </c>
      <c r="C20" s="630"/>
      <c r="D20" s="630"/>
      <c r="E20" s="630">
        <v>0</v>
      </c>
      <c r="F20" s="630">
        <v>4194210</v>
      </c>
      <c r="G20" s="630"/>
      <c r="H20" s="630">
        <v>4194210</v>
      </c>
    </row>
    <row r="21" spans="2:8" s="23" customFormat="1">
      <c r="B21" s="628" t="s">
        <v>952</v>
      </c>
      <c r="C21" s="630"/>
      <c r="D21" s="630">
        <v>858801992</v>
      </c>
      <c r="E21" s="630">
        <v>858801992</v>
      </c>
      <c r="F21" s="630"/>
      <c r="G21" s="630">
        <v>860056957</v>
      </c>
      <c r="H21" s="630">
        <v>860056957</v>
      </c>
    </row>
    <row r="22" spans="2:8" s="23" customFormat="1">
      <c r="B22" s="628" t="s">
        <v>761</v>
      </c>
      <c r="C22" s="630"/>
      <c r="D22" s="630">
        <v>20517435198</v>
      </c>
      <c r="E22" s="630">
        <v>20517435198</v>
      </c>
      <c r="F22" s="630"/>
      <c r="G22" s="630">
        <v>12871452538</v>
      </c>
      <c r="H22" s="630">
        <v>12871452538</v>
      </c>
    </row>
    <row r="23" spans="2:8" s="23" customFormat="1" ht="25">
      <c r="B23" s="628" t="s">
        <v>141</v>
      </c>
      <c r="C23" s="630"/>
      <c r="D23" s="630">
        <v>812500000</v>
      </c>
      <c r="E23" s="630">
        <v>812500000</v>
      </c>
      <c r="F23" s="630"/>
      <c r="G23" s="630">
        <v>700000000</v>
      </c>
      <c r="H23" s="630">
        <v>700000000</v>
      </c>
    </row>
    <row r="24" spans="2:8" s="23" customFormat="1">
      <c r="B24" s="628" t="s">
        <v>142</v>
      </c>
      <c r="C24" s="630"/>
      <c r="D24" s="630">
        <v>11048843425</v>
      </c>
      <c r="E24" s="630">
        <v>11048843425</v>
      </c>
      <c r="F24" s="630"/>
      <c r="G24" s="630">
        <v>8922980418</v>
      </c>
      <c r="H24" s="630">
        <v>8922980418</v>
      </c>
    </row>
    <row r="25" spans="2:8" s="23" customFormat="1">
      <c r="B25" s="628" t="s">
        <v>143</v>
      </c>
      <c r="C25" s="630"/>
      <c r="D25" s="630"/>
      <c r="E25" s="630">
        <v>0</v>
      </c>
      <c r="F25" s="630"/>
      <c r="G25" s="630"/>
      <c r="H25" s="630">
        <v>0</v>
      </c>
    </row>
    <row r="26" spans="2:8" s="23" customFormat="1">
      <c r="B26" s="628" t="s">
        <v>953</v>
      </c>
      <c r="C26" s="630"/>
      <c r="D26" s="630"/>
      <c r="E26" s="630">
        <v>0</v>
      </c>
      <c r="F26" s="630"/>
      <c r="G26" s="630"/>
      <c r="H26" s="630">
        <v>0</v>
      </c>
    </row>
    <row r="27" spans="2:8" s="23" customFormat="1">
      <c r="B27" s="628" t="s">
        <v>144</v>
      </c>
      <c r="C27" s="630">
        <v>88564934</v>
      </c>
      <c r="D27" s="630"/>
      <c r="E27" s="630">
        <v>88564934</v>
      </c>
      <c r="F27" s="630">
        <v>624608934</v>
      </c>
      <c r="G27" s="630"/>
      <c r="H27" s="630">
        <v>624608934</v>
      </c>
    </row>
    <row r="28" spans="2:8" s="23" customFormat="1">
      <c r="B28" s="628" t="s">
        <v>762</v>
      </c>
      <c r="C28" s="630"/>
      <c r="D28" s="630"/>
      <c r="E28" s="630">
        <v>0</v>
      </c>
      <c r="F28" s="630"/>
      <c r="G28" s="630"/>
      <c r="H28" s="630">
        <v>0</v>
      </c>
    </row>
    <row r="29" spans="2:8" s="23" customFormat="1">
      <c r="B29" s="628" t="s">
        <v>954</v>
      </c>
      <c r="C29" s="630"/>
      <c r="D29" s="630"/>
      <c r="E29" s="630">
        <v>0</v>
      </c>
      <c r="F29" s="630"/>
      <c r="G29" s="630"/>
      <c r="H29" s="630">
        <v>0</v>
      </c>
    </row>
    <row r="30" spans="2:8" s="23" customFormat="1">
      <c r="B30" s="628" t="s">
        <v>696</v>
      </c>
      <c r="C30" s="630"/>
      <c r="D30" s="630">
        <v>5489966515</v>
      </c>
      <c r="E30" s="630">
        <v>5489966515</v>
      </c>
      <c r="F30" s="630"/>
      <c r="G30" s="630">
        <v>4320841246</v>
      </c>
      <c r="H30" s="630">
        <v>4320841246</v>
      </c>
    </row>
    <row r="31" spans="2:8" s="23" customFormat="1">
      <c r="B31" s="629" t="s">
        <v>955</v>
      </c>
      <c r="C31" s="630"/>
      <c r="D31" s="630"/>
      <c r="E31" s="630">
        <v>0</v>
      </c>
      <c r="F31" s="630"/>
      <c r="G31" s="630"/>
      <c r="H31" s="630">
        <v>0</v>
      </c>
    </row>
    <row r="32" spans="2:8" s="23" customFormat="1">
      <c r="B32" s="629" t="s">
        <v>956</v>
      </c>
      <c r="C32" s="630">
        <v>11187944914</v>
      </c>
      <c r="D32" s="630"/>
      <c r="E32" s="630">
        <v>11187944914</v>
      </c>
      <c r="F32" s="630">
        <v>4462286992</v>
      </c>
      <c r="G32" s="630"/>
      <c r="H32" s="630">
        <v>4462286992</v>
      </c>
    </row>
    <row r="33" spans="2:34" s="23" customFormat="1">
      <c r="B33" s="629" t="s">
        <v>957</v>
      </c>
      <c r="C33" s="630">
        <v>612987689</v>
      </c>
      <c r="D33" s="630"/>
      <c r="E33" s="630">
        <v>612987689</v>
      </c>
      <c r="F33" s="630">
        <v>4521968163</v>
      </c>
      <c r="G33" s="630"/>
      <c r="H33" s="630">
        <v>4521968163</v>
      </c>
    </row>
    <row r="34" spans="2:34" s="23" customFormat="1">
      <c r="B34" s="629" t="s">
        <v>958</v>
      </c>
      <c r="C34" s="630">
        <v>2377843307</v>
      </c>
      <c r="D34" s="630"/>
      <c r="E34" s="630">
        <v>2377843307</v>
      </c>
      <c r="F34" s="630">
        <v>1333233029</v>
      </c>
      <c r="G34" s="630"/>
      <c r="H34" s="630">
        <v>1333233029</v>
      </c>
    </row>
    <row r="35" spans="2:34" s="219" customFormat="1" ht="13.5" thickBot="1">
      <c r="B35" s="631" t="s">
        <v>2</v>
      </c>
      <c r="C35" s="632">
        <f>SUM(C12:C34)</f>
        <v>14267340844</v>
      </c>
      <c r="D35" s="632">
        <f t="shared" ref="D35:H35" si="0">SUM(D12:D34)</f>
        <v>47084607762</v>
      </c>
      <c r="E35" s="632">
        <f t="shared" si="0"/>
        <v>61351948606</v>
      </c>
      <c r="F35" s="632">
        <f t="shared" si="0"/>
        <v>10946291328</v>
      </c>
      <c r="G35" s="632">
        <f t="shared" si="0"/>
        <v>32979225495</v>
      </c>
      <c r="H35" s="632">
        <f t="shared" si="0"/>
        <v>43925516823</v>
      </c>
      <c r="I35" s="101"/>
      <c r="J35" s="281"/>
      <c r="K35" s="281"/>
      <c r="L35" s="281"/>
      <c r="M35" s="101"/>
      <c r="N35" s="101"/>
      <c r="O35" s="101"/>
      <c r="P35" s="101"/>
      <c r="Q35" s="101"/>
      <c r="R35" s="101"/>
      <c r="S35" s="101"/>
      <c r="T35" s="101"/>
      <c r="U35" s="101"/>
      <c r="V35" s="101"/>
      <c r="W35" s="101"/>
      <c r="X35" s="101"/>
      <c r="Y35" s="101"/>
      <c r="Z35" s="101"/>
      <c r="AA35" s="101"/>
      <c r="AB35" s="101"/>
      <c r="AC35" s="101"/>
      <c r="AD35" s="101"/>
      <c r="AE35" s="101"/>
      <c r="AF35" s="101"/>
      <c r="AG35" s="101"/>
      <c r="AH35" s="101"/>
    </row>
    <row r="36" spans="2:34" s="219" customFormat="1">
      <c r="B36" s="101"/>
      <c r="C36" s="101"/>
      <c r="D36" s="101"/>
      <c r="E36" s="281"/>
      <c r="F36" s="101"/>
      <c r="G36" s="101"/>
      <c r="H36" s="282"/>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row>
    <row r="37" spans="2:34" ht="31.75" customHeight="1">
      <c r="B37" s="850" t="s">
        <v>129</v>
      </c>
      <c r="C37" s="850"/>
      <c r="D37" s="850"/>
      <c r="E37" s="850"/>
      <c r="F37" s="850"/>
      <c r="G37" s="850"/>
      <c r="H37" s="850"/>
      <c r="I37" s="850"/>
    </row>
    <row r="38" spans="2:34" s="219" customFormat="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row>
    <row r="39" spans="2:34" s="219" customFormat="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row>
    <row r="40" spans="2:34" s="219" customFormat="1" ht="14">
      <c r="B40" s="401"/>
      <c r="C40" s="522"/>
      <c r="D40" s="509"/>
      <c r="E40" s="389"/>
      <c r="F40" s="517"/>
      <c r="G40" s="509"/>
      <c r="H40" s="294"/>
      <c r="I40" s="294"/>
      <c r="J40" s="4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row>
    <row r="41" spans="2:34" s="219" customFormat="1" ht="13">
      <c r="B41" s="293"/>
      <c r="C41" s="293"/>
      <c r="D41" s="526"/>
      <c r="E41" s="533"/>
      <c r="F41" s="28"/>
      <c r="G41" s="526"/>
      <c r="H41" s="256"/>
      <c r="I41" s="293"/>
      <c r="J41" s="526"/>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row>
    <row r="42" spans="2:34" s="219" customFormat="1">
      <c r="B42" s="526" t="s">
        <v>1026</v>
      </c>
      <c r="C42" s="699" t="s">
        <v>826</v>
      </c>
      <c r="D42" s="699"/>
      <c r="E42" s="699"/>
      <c r="F42" s="699" t="s">
        <v>841</v>
      </c>
      <c r="G42" s="699"/>
      <c r="H42" s="336" t="s">
        <v>1054</v>
      </c>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row>
    <row r="43" spans="2:34" s="219" customFormat="1" ht="13">
      <c r="B43" s="683" t="s">
        <v>1025</v>
      </c>
      <c r="C43" s="242" t="s">
        <v>839</v>
      </c>
      <c r="D43" s="28"/>
      <c r="E43" s="526"/>
      <c r="F43" s="683" t="s">
        <v>835</v>
      </c>
      <c r="H43" s="698"/>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row>
    <row r="44" spans="2:34" s="223" customFormat="1">
      <c r="B44" s="294"/>
      <c r="C44" s="294"/>
      <c r="D44" s="294"/>
      <c r="E44" s="294"/>
      <c r="F44" s="294"/>
      <c r="G44" s="294"/>
      <c r="H44" s="294"/>
      <c r="I44" s="294"/>
      <c r="J44" s="513"/>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row>
    <row r="45" spans="2:34" s="223" customFormat="1">
      <c r="B45" s="224"/>
      <c r="C45" s="224"/>
      <c r="D45" s="224"/>
      <c r="E45" s="224"/>
      <c r="F45" s="224"/>
      <c r="G45" s="224"/>
      <c r="H45" s="224"/>
      <c r="I45" s="224"/>
      <c r="J45" s="513"/>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row>
  </sheetData>
  <customSheetViews>
    <customSheetView guid="{1CF653B9-1D21-4A9C-AA17-F11F69E63EF0}" scale="90" showGridLines="0">
      <selection activeCell="D11" sqref="D11"/>
      <pageMargins left="0.7" right="0.7" top="0.75" bottom="0.75" header="0.3" footer="0.3"/>
      <pageSetup orientation="portrait" verticalDpi="0" r:id="rId1"/>
    </customSheetView>
    <customSheetView guid="{F8E9AB04-54F6-429E-BABF-AEAD6E7A56F0}" scale="90" showGridLines="0">
      <selection activeCell="D11" sqref="D11"/>
      <pageMargins left="0.7" right="0.7" top="0.75" bottom="0.75" header="0.3" footer="0.3"/>
      <pageSetup orientation="portrait" verticalDpi="0" r:id="rId2"/>
    </customSheetView>
  </customSheetViews>
  <mergeCells count="4">
    <mergeCell ref="B37:I37"/>
    <mergeCell ref="B10:B11"/>
    <mergeCell ref="C10:E10"/>
    <mergeCell ref="F10:H10"/>
  </mergeCells>
  <hyperlinks>
    <hyperlink ref="H1" location="ER!A1" display="ER" xr:uid="{00000000-0004-0000-2000-000000000000}"/>
  </hyperlinks>
  <printOptions horizontalCentered="1"/>
  <pageMargins left="0.70866141732283472" right="0.70866141732283472" top="0.74803149606299213" bottom="0.74803149606299213" header="0.31496062992125984" footer="0.31496062992125984"/>
  <pageSetup scale="70" orientation="landscape"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tabColor theme="4" tint="-0.499984740745262"/>
  </sheetPr>
  <dimension ref="B1:Y36"/>
  <sheetViews>
    <sheetView showGridLines="0" topLeftCell="A13" zoomScale="90" zoomScaleNormal="90" workbookViewId="0">
      <selection activeCell="I35" sqref="I35"/>
    </sheetView>
  </sheetViews>
  <sheetFormatPr baseColWidth="10" defaultColWidth="11.54296875" defaultRowHeight="12.5"/>
  <cols>
    <col min="1" max="1" width="2.36328125" style="212" customWidth="1"/>
    <col min="2" max="2" width="47.6328125" style="72" customWidth="1"/>
    <col min="3" max="3" width="17.453125" style="72" bestFit="1" customWidth="1"/>
    <col min="4" max="4" width="15.6328125" style="72" customWidth="1"/>
    <col min="5" max="5" width="4.90625" style="72" customWidth="1"/>
    <col min="6" max="6" width="38.6328125" style="72" customWidth="1"/>
    <col min="7" max="8" width="15.6328125" style="72" customWidth="1"/>
    <col min="9" max="21" width="11.36328125" style="72"/>
    <col min="22" max="16384" width="11.54296875" style="212"/>
  </cols>
  <sheetData>
    <row r="1" spans="2:25">
      <c r="H1" s="168" t="s">
        <v>107</v>
      </c>
    </row>
    <row r="5" spans="2:25" ht="13">
      <c r="B5" s="855" t="s">
        <v>728</v>
      </c>
      <c r="C5" s="856"/>
      <c r="D5" s="856"/>
      <c r="E5" s="856"/>
      <c r="F5" s="856"/>
      <c r="G5" s="856"/>
      <c r="H5" s="857"/>
      <c r="V5" s="72"/>
      <c r="W5" s="72"/>
      <c r="X5" s="72"/>
      <c r="Y5" s="72"/>
    </row>
    <row r="6" spans="2:25">
      <c r="B6" s="86"/>
      <c r="C6" s="88"/>
      <c r="D6" s="87"/>
      <c r="E6" s="87"/>
      <c r="F6" s="87"/>
      <c r="G6" s="89"/>
      <c r="V6" s="72"/>
      <c r="W6" s="72"/>
      <c r="X6" s="72"/>
      <c r="Y6" s="72"/>
    </row>
    <row r="7" spans="2:25">
      <c r="B7" s="249" t="s">
        <v>1043</v>
      </c>
      <c r="C7" s="854"/>
      <c r="D7" s="854"/>
      <c r="E7" s="87"/>
      <c r="F7" s="87"/>
      <c r="G7" s="89"/>
      <c r="V7" s="72"/>
      <c r="W7" s="72"/>
      <c r="X7" s="72"/>
      <c r="Y7" s="72"/>
    </row>
    <row r="8" spans="2:25">
      <c r="B8" s="86"/>
      <c r="C8" s="858" t="s">
        <v>713</v>
      </c>
      <c r="D8" s="858"/>
      <c r="E8" s="87"/>
      <c r="F8" s="87"/>
      <c r="G8" s="858" t="s">
        <v>713</v>
      </c>
      <c r="H8" s="858"/>
      <c r="V8" s="72"/>
      <c r="W8" s="72"/>
      <c r="X8" s="72"/>
      <c r="Y8" s="72"/>
    </row>
    <row r="9" spans="2:25" ht="13">
      <c r="B9" s="90" t="s">
        <v>112</v>
      </c>
      <c r="C9" s="605">
        <v>44561</v>
      </c>
      <c r="D9" s="605">
        <v>44196</v>
      </c>
      <c r="E9" s="87"/>
      <c r="F9" s="90" t="s">
        <v>179</v>
      </c>
      <c r="G9" s="605">
        <v>44561</v>
      </c>
      <c r="H9" s="605">
        <v>44196</v>
      </c>
      <c r="V9" s="72"/>
      <c r="W9" s="72"/>
      <c r="X9" s="72"/>
      <c r="Y9" s="72"/>
    </row>
    <row r="10" spans="2:25" s="28" customFormat="1">
      <c r="B10" s="309" t="s">
        <v>959</v>
      </c>
      <c r="C10" s="633">
        <v>1862844968</v>
      </c>
      <c r="D10" s="633">
        <v>1576610932</v>
      </c>
      <c r="E10" s="310"/>
      <c r="F10" s="310" t="s">
        <v>969</v>
      </c>
      <c r="G10" s="634">
        <v>195267000</v>
      </c>
      <c r="H10" s="634">
        <v>0</v>
      </c>
    </row>
    <row r="11" spans="2:25">
      <c r="B11" s="86" t="s">
        <v>786</v>
      </c>
      <c r="C11" s="634">
        <v>18181472623</v>
      </c>
      <c r="D11" s="634">
        <v>22155312912</v>
      </c>
      <c r="E11" s="202"/>
      <c r="F11" s="202" t="s">
        <v>970</v>
      </c>
      <c r="G11" s="634">
        <v>0</v>
      </c>
      <c r="H11" s="634">
        <v>34747607</v>
      </c>
      <c r="V11" s="72"/>
      <c r="W11" s="72"/>
      <c r="X11" s="72"/>
      <c r="Y11" s="72"/>
    </row>
    <row r="12" spans="2:25" s="300" customFormat="1">
      <c r="B12" s="294" t="s">
        <v>960</v>
      </c>
      <c r="C12" s="634">
        <v>34038030</v>
      </c>
      <c r="D12" s="634">
        <v>16074028412</v>
      </c>
      <c r="E12" s="202"/>
      <c r="F12" s="247" t="s">
        <v>971</v>
      </c>
      <c r="G12" s="634">
        <v>16310399</v>
      </c>
      <c r="H12" s="634">
        <v>283716311</v>
      </c>
      <c r="I12" s="294"/>
      <c r="J12" s="294"/>
      <c r="K12" s="294"/>
      <c r="L12" s="294"/>
      <c r="M12" s="294"/>
      <c r="N12" s="294"/>
      <c r="O12" s="294"/>
      <c r="P12" s="294"/>
      <c r="Q12" s="294"/>
      <c r="R12" s="294"/>
      <c r="S12" s="294"/>
      <c r="T12" s="294"/>
      <c r="U12" s="294"/>
      <c r="V12" s="294"/>
      <c r="W12" s="294"/>
      <c r="X12" s="294"/>
      <c r="Y12" s="294"/>
    </row>
    <row r="13" spans="2:25" s="28" customFormat="1">
      <c r="B13" s="309" t="s">
        <v>961</v>
      </c>
      <c r="C13" s="633">
        <v>2626781699</v>
      </c>
      <c r="D13" s="633">
        <v>692071500</v>
      </c>
      <c r="E13" s="310"/>
      <c r="F13" s="28" t="s">
        <v>972</v>
      </c>
      <c r="G13" s="634">
        <v>817609782</v>
      </c>
      <c r="H13" s="634">
        <v>438749821</v>
      </c>
    </row>
    <row r="14" spans="2:25" s="28" customFormat="1">
      <c r="B14" s="309" t="s">
        <v>962</v>
      </c>
      <c r="C14" s="633">
        <v>46441813</v>
      </c>
      <c r="D14" s="633">
        <v>730234813</v>
      </c>
      <c r="E14" s="310"/>
      <c r="F14" s="28" t="s">
        <v>973</v>
      </c>
      <c r="G14" s="634">
        <v>27602960</v>
      </c>
      <c r="H14" s="634">
        <v>63316653</v>
      </c>
    </row>
    <row r="15" spans="2:25" s="28" customFormat="1">
      <c r="B15" s="28" t="s">
        <v>963</v>
      </c>
      <c r="C15" s="50">
        <v>416062618</v>
      </c>
      <c r="D15" s="50">
        <v>701088841</v>
      </c>
      <c r="F15" s="28" t="s">
        <v>974</v>
      </c>
      <c r="G15" s="634">
        <v>107213939</v>
      </c>
      <c r="H15" s="634">
        <v>76087296</v>
      </c>
    </row>
    <row r="16" spans="2:25" s="28" customFormat="1">
      <c r="B16" s="28" t="s">
        <v>964</v>
      </c>
      <c r="C16" s="50">
        <v>3522546892</v>
      </c>
      <c r="D16" s="50">
        <v>6214742578</v>
      </c>
      <c r="E16" s="504"/>
      <c r="F16" s="28" t="s">
        <v>978</v>
      </c>
      <c r="G16" s="634">
        <v>51012058</v>
      </c>
      <c r="H16" s="634">
        <v>86485908</v>
      </c>
    </row>
    <row r="17" spans="2:21" s="28" customFormat="1">
      <c r="B17" s="28" t="s">
        <v>965</v>
      </c>
      <c r="C17" s="50">
        <v>48710265324</v>
      </c>
      <c r="D17" s="50">
        <v>21301758935</v>
      </c>
      <c r="E17" s="504"/>
      <c r="F17" s="28" t="s">
        <v>979</v>
      </c>
      <c r="G17" s="634">
        <v>1078060604</v>
      </c>
      <c r="H17" s="634">
        <v>16074027500</v>
      </c>
    </row>
    <row r="18" spans="2:21" s="28" customFormat="1">
      <c r="B18" s="28" t="s">
        <v>966</v>
      </c>
      <c r="C18" s="50">
        <v>5309842150</v>
      </c>
      <c r="D18" s="50">
        <v>8367226696</v>
      </c>
      <c r="E18" s="504"/>
      <c r="F18" s="28" t="s">
        <v>975</v>
      </c>
      <c r="G18" s="634">
        <v>25313216</v>
      </c>
      <c r="H18" s="634">
        <v>131680511</v>
      </c>
    </row>
    <row r="19" spans="2:21" s="28" customFormat="1">
      <c r="B19" s="28" t="s">
        <v>967</v>
      </c>
      <c r="C19" s="50">
        <v>2504518049</v>
      </c>
      <c r="D19" s="50">
        <v>0</v>
      </c>
      <c r="E19" s="504"/>
      <c r="F19" s="28" t="s">
        <v>976</v>
      </c>
      <c r="G19" s="634">
        <v>36474087</v>
      </c>
      <c r="H19" s="634">
        <v>87507525</v>
      </c>
    </row>
    <row r="20" spans="2:21" s="28" customFormat="1">
      <c r="B20" s="28" t="s">
        <v>968</v>
      </c>
      <c r="C20" s="50">
        <v>434781162</v>
      </c>
      <c r="D20" s="50">
        <v>0</v>
      </c>
      <c r="E20" s="504"/>
      <c r="F20" s="28" t="s">
        <v>977</v>
      </c>
      <c r="G20" s="634">
        <v>272376398</v>
      </c>
      <c r="H20" s="634">
        <v>69495213</v>
      </c>
    </row>
    <row r="21" spans="2:21" s="28" customFormat="1">
      <c r="E21" s="504"/>
      <c r="F21" s="28" t="s">
        <v>980</v>
      </c>
      <c r="G21" s="634">
        <v>44882088091</v>
      </c>
      <c r="H21" s="634">
        <v>18446345736</v>
      </c>
    </row>
    <row r="22" spans="2:21" s="28" customFormat="1">
      <c r="C22" s="50"/>
      <c r="D22" s="50"/>
      <c r="E22" s="504"/>
      <c r="F22" s="28" t="s">
        <v>981</v>
      </c>
      <c r="G22" s="634">
        <v>254383091</v>
      </c>
      <c r="H22" s="634">
        <v>715673930</v>
      </c>
    </row>
    <row r="23" spans="2:21" s="28" customFormat="1">
      <c r="C23" s="50"/>
      <c r="D23" s="50"/>
      <c r="E23" s="504"/>
      <c r="F23" s="28" t="s">
        <v>982</v>
      </c>
      <c r="G23" s="634">
        <v>3789140764</v>
      </c>
      <c r="H23" s="634">
        <v>8517641238</v>
      </c>
    </row>
    <row r="24" spans="2:21" s="28" customFormat="1">
      <c r="C24" s="50"/>
      <c r="D24" s="50"/>
      <c r="E24" s="504"/>
      <c r="F24" s="28" t="s">
        <v>983</v>
      </c>
      <c r="G24" s="634">
        <v>1426980365.5038068</v>
      </c>
      <c r="H24" s="634">
        <v>344708675</v>
      </c>
    </row>
    <row r="25" spans="2:21" ht="13.5" thickBot="1">
      <c r="B25" s="501" t="s">
        <v>2</v>
      </c>
      <c r="C25" s="502">
        <f>SUM(C10:C24)</f>
        <v>83649595328</v>
      </c>
      <c r="D25" s="502">
        <f>SUM(D10:D24)</f>
        <v>77813075619</v>
      </c>
      <c r="E25" s="503"/>
      <c r="F25" s="228" t="s">
        <v>2</v>
      </c>
      <c r="G25" s="231">
        <f>SUM(G10:G24)</f>
        <v>52979832754.503807</v>
      </c>
      <c r="H25" s="231">
        <f>SUM(H10:H24)</f>
        <v>45370183924</v>
      </c>
    </row>
    <row r="26" spans="2:21" ht="13" thickTop="1">
      <c r="F26" s="87"/>
      <c r="G26" s="89"/>
    </row>
    <row r="27" spans="2:21" s="526" customFormat="1">
      <c r="B27" s="294"/>
      <c r="C27" s="294"/>
      <c r="D27" s="294"/>
      <c r="E27" s="294"/>
      <c r="F27" s="87"/>
      <c r="G27" s="89"/>
      <c r="H27" s="294"/>
      <c r="I27" s="294"/>
      <c r="J27" s="294"/>
      <c r="K27" s="294"/>
      <c r="L27" s="294"/>
      <c r="M27" s="294"/>
      <c r="N27" s="294"/>
      <c r="O27" s="294"/>
      <c r="P27" s="294"/>
      <c r="Q27" s="294"/>
      <c r="R27" s="294"/>
      <c r="S27" s="294"/>
      <c r="T27" s="294"/>
      <c r="U27" s="294"/>
    </row>
    <row r="28" spans="2:21">
      <c r="F28" s="87"/>
      <c r="G28" s="89"/>
    </row>
    <row r="29" spans="2:21">
      <c r="B29" s="526" t="s">
        <v>1026</v>
      </c>
      <c r="C29" s="699" t="s">
        <v>986</v>
      </c>
      <c r="D29" s="699"/>
      <c r="E29" s="699" t="s">
        <v>984</v>
      </c>
      <c r="F29" s="699"/>
      <c r="G29" s="336" t="s">
        <v>1054</v>
      </c>
    </row>
    <row r="30" spans="2:21" ht="13">
      <c r="B30" s="293" t="s">
        <v>837</v>
      </c>
      <c r="C30" s="242" t="s">
        <v>839</v>
      </c>
      <c r="D30" s="526"/>
      <c r="E30" s="293" t="s">
        <v>985</v>
      </c>
      <c r="F30" s="212"/>
      <c r="G30" s="698"/>
    </row>
    <row r="31" spans="2:21">
      <c r="F31" s="87"/>
      <c r="G31" s="89"/>
      <c r="H31" s="89"/>
      <c r="J31" s="513"/>
    </row>
    <row r="32" spans="2:21">
      <c r="F32" s="87"/>
      <c r="G32" s="89"/>
      <c r="J32" s="513"/>
    </row>
    <row r="33" spans="6:7">
      <c r="F33" s="87"/>
      <c r="G33" s="89"/>
    </row>
    <row r="34" spans="6:7">
      <c r="F34" s="87"/>
      <c r="G34" s="89"/>
    </row>
    <row r="36" spans="6:7">
      <c r="F36" s="635"/>
      <c r="G36" s="635"/>
    </row>
  </sheetData>
  <customSheetViews>
    <customSheetView guid="{1CF653B9-1D21-4A9C-AA17-F11F69E63EF0}" scale="90" showGridLines="0">
      <selection activeCell="G16" sqref="G16"/>
      <pageMargins left="0.7" right="0.7" top="0.75" bottom="0.75" header="0.3" footer="0.3"/>
    </customSheetView>
    <customSheetView guid="{F8E9AB04-54F6-429E-BABF-AEAD6E7A56F0}" scale="90" showGridLines="0">
      <selection activeCell="G16" sqref="G16"/>
      <pageMargins left="0.7" right="0.7" top="0.75" bottom="0.75" header="0.3" footer="0.3"/>
    </customSheetView>
  </customSheetViews>
  <mergeCells count="4">
    <mergeCell ref="C7:D7"/>
    <mergeCell ref="B5:H5"/>
    <mergeCell ref="C8:D8"/>
    <mergeCell ref="G8:H8"/>
  </mergeCells>
  <hyperlinks>
    <hyperlink ref="H1" location="ER!A1" display="ER" xr:uid="{00000000-0004-0000-2100-000000000000}"/>
  </hyperlinks>
  <pageMargins left="0.7" right="0.7" top="0.75" bottom="0.75" header="0.3" footer="0.3"/>
  <ignoredErrors>
    <ignoredError sqref="G25:H25 C25:D25" formulaRange="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4">
    <tabColor theme="4" tint="-0.499984740745262"/>
  </sheetPr>
  <dimension ref="B1:AF24"/>
  <sheetViews>
    <sheetView showGridLines="0" topLeftCell="A4" zoomScale="90" zoomScaleNormal="90" workbookViewId="0">
      <selection activeCell="F23" sqref="F23"/>
    </sheetView>
  </sheetViews>
  <sheetFormatPr baseColWidth="10" defaultColWidth="11.54296875" defaultRowHeight="12.5"/>
  <cols>
    <col min="1" max="1" width="2.36328125" style="212" customWidth="1"/>
    <col min="2" max="2" width="46" style="72" customWidth="1"/>
    <col min="3" max="3" width="18.36328125" style="72" customWidth="1"/>
    <col min="4" max="4" width="16.6328125" style="72" customWidth="1"/>
    <col min="5" max="5" width="7.90625" style="72" customWidth="1"/>
    <col min="6" max="6" width="53.90625" style="72" customWidth="1"/>
    <col min="7" max="7" width="17.36328125" style="72" customWidth="1"/>
    <col min="8" max="8" width="16" style="72" customWidth="1"/>
    <col min="9" max="9" width="11.36328125" style="72"/>
    <col min="10" max="10" width="6" style="72" customWidth="1"/>
    <col min="11" max="16" width="11.36328125" style="72"/>
    <col min="17" max="16384" width="11.54296875" style="212"/>
  </cols>
  <sheetData>
    <row r="1" spans="2:32">
      <c r="F1" s="168" t="s">
        <v>107</v>
      </c>
    </row>
    <row r="6" spans="2:32" ht="13">
      <c r="B6" s="602" t="s">
        <v>229</v>
      </c>
      <c r="C6" s="603"/>
      <c r="D6" s="603"/>
      <c r="E6" s="603"/>
      <c r="F6" s="603"/>
      <c r="G6" s="603"/>
      <c r="H6" s="604"/>
      <c r="I6" s="9"/>
      <c r="J6" s="9"/>
      <c r="K6" s="9"/>
      <c r="L6" s="9"/>
      <c r="M6" s="9"/>
      <c r="N6" s="9"/>
      <c r="O6" s="9"/>
      <c r="P6" s="9"/>
      <c r="Q6" s="9"/>
      <c r="R6" s="9"/>
      <c r="S6" s="9"/>
      <c r="T6" s="9"/>
      <c r="U6" s="9"/>
      <c r="V6" s="9"/>
      <c r="W6" s="9"/>
      <c r="X6" s="9"/>
      <c r="Y6" s="9"/>
      <c r="Z6" s="9"/>
      <c r="AA6" s="9"/>
      <c r="AB6" s="9"/>
      <c r="AC6" s="9"/>
      <c r="AD6" s="9"/>
      <c r="AE6" s="9"/>
    </row>
    <row r="7" spans="2:32">
      <c r="B7" s="212"/>
    </row>
    <row r="8" spans="2:32" s="682" customFormat="1">
      <c r="B8" s="249" t="s">
        <v>1043</v>
      </c>
      <c r="C8" s="294"/>
      <c r="D8" s="294"/>
      <c r="E8" s="294"/>
      <c r="F8" s="294"/>
      <c r="G8" s="294"/>
      <c r="H8" s="294"/>
      <c r="I8" s="294"/>
      <c r="J8" s="294"/>
      <c r="K8" s="294"/>
      <c r="L8" s="294"/>
      <c r="M8" s="294"/>
      <c r="N8" s="294"/>
      <c r="O8" s="294"/>
      <c r="P8" s="294"/>
    </row>
    <row r="9" spans="2:32">
      <c r="C9" s="835" t="s">
        <v>713</v>
      </c>
      <c r="D9" s="835"/>
      <c r="G9" s="835" t="s">
        <v>713</v>
      </c>
      <c r="H9" s="835"/>
    </row>
    <row r="10" spans="2:32" ht="13">
      <c r="B10" s="10" t="s">
        <v>114</v>
      </c>
      <c r="C10" s="605">
        <v>44561</v>
      </c>
      <c r="D10" s="605">
        <v>44196</v>
      </c>
      <c r="E10" s="9"/>
      <c r="F10" s="10" t="s">
        <v>116</v>
      </c>
      <c r="G10" s="605">
        <v>44561</v>
      </c>
      <c r="H10" s="605">
        <v>44196</v>
      </c>
      <c r="I10" s="9"/>
      <c r="J10" s="9"/>
      <c r="K10" s="9"/>
      <c r="L10" s="9"/>
      <c r="M10" s="9"/>
      <c r="N10" s="9"/>
      <c r="O10" s="9"/>
      <c r="P10" s="9"/>
      <c r="Q10" s="9"/>
      <c r="R10" s="9"/>
      <c r="S10" s="9"/>
      <c r="T10" s="9"/>
      <c r="U10" s="9"/>
      <c r="V10" s="9"/>
      <c r="W10" s="9"/>
      <c r="X10" s="9"/>
      <c r="Y10" s="9"/>
      <c r="Z10" s="9"/>
      <c r="AA10" s="9"/>
      <c r="AB10" s="9"/>
      <c r="AC10" s="9"/>
      <c r="AD10" s="9"/>
      <c r="AE10" s="9"/>
      <c r="AF10" s="9"/>
    </row>
    <row r="11" spans="2:32">
      <c r="B11" s="9" t="s">
        <v>987</v>
      </c>
      <c r="C11" s="19">
        <v>3543005626</v>
      </c>
      <c r="D11" s="19">
        <v>262673271</v>
      </c>
      <c r="E11" s="9"/>
      <c r="F11" s="9" t="s">
        <v>992</v>
      </c>
      <c r="G11" s="19">
        <v>25586285247</v>
      </c>
      <c r="H11" s="19">
        <v>22524631585</v>
      </c>
      <c r="I11" s="9"/>
      <c r="J11" s="9"/>
      <c r="K11" s="9"/>
      <c r="L11" s="9"/>
      <c r="M11" s="9"/>
      <c r="N11" s="9"/>
      <c r="O11" s="9"/>
      <c r="P11" s="9"/>
      <c r="Q11" s="9"/>
      <c r="R11" s="9"/>
      <c r="S11" s="9"/>
      <c r="T11" s="9"/>
      <c r="U11" s="9"/>
      <c r="V11" s="9"/>
      <c r="W11" s="9"/>
      <c r="X11" s="9"/>
      <c r="Y11" s="9"/>
      <c r="Z11" s="9"/>
      <c r="AA11" s="9"/>
      <c r="AB11" s="9"/>
      <c r="AC11" s="9"/>
      <c r="AD11" s="9"/>
      <c r="AE11" s="9"/>
      <c r="AF11" s="9"/>
    </row>
    <row r="12" spans="2:32" s="28" customFormat="1">
      <c r="B12" s="28" t="s">
        <v>988</v>
      </c>
      <c r="C12" s="237">
        <v>122095</v>
      </c>
      <c r="D12" s="237">
        <v>4793</v>
      </c>
      <c r="F12" s="28" t="s">
        <v>993</v>
      </c>
      <c r="G12" s="237">
        <v>2640497589</v>
      </c>
      <c r="H12" s="237">
        <v>1303003942</v>
      </c>
    </row>
    <row r="13" spans="2:32" s="28" customFormat="1">
      <c r="B13" s="28" t="s">
        <v>989</v>
      </c>
      <c r="C13" s="237">
        <v>106228583270.94591</v>
      </c>
      <c r="D13" s="237">
        <v>67302690801</v>
      </c>
      <c r="F13" s="28" t="s">
        <v>994</v>
      </c>
      <c r="G13" s="237">
        <v>1059942863</v>
      </c>
      <c r="H13" s="237">
        <v>909409486</v>
      </c>
    </row>
    <row r="14" spans="2:32" s="28" customFormat="1">
      <c r="B14" s="28" t="s">
        <v>990</v>
      </c>
      <c r="C14" s="237">
        <v>5387890847.9700003</v>
      </c>
      <c r="D14" s="237">
        <v>11599436645.07</v>
      </c>
      <c r="F14" s="28" t="s">
        <v>995</v>
      </c>
      <c r="G14" s="237">
        <v>101641304690</v>
      </c>
      <c r="H14" s="237">
        <v>77391678189</v>
      </c>
    </row>
    <row r="15" spans="2:32" s="322" customFormat="1">
      <c r="B15" s="247" t="s">
        <v>991</v>
      </c>
      <c r="C15" s="19">
        <v>12895205533</v>
      </c>
      <c r="D15" s="19">
        <v>0</v>
      </c>
      <c r="E15" s="247"/>
      <c r="F15" s="247"/>
      <c r="G15" s="19">
        <v>0</v>
      </c>
      <c r="H15" s="19">
        <v>0</v>
      </c>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row>
    <row r="16" spans="2:32" ht="13.5" thickBot="1">
      <c r="B16" s="10" t="s">
        <v>115</v>
      </c>
      <c r="C16" s="232">
        <f>SUM(C11:C15)</f>
        <v>128054807372.91591</v>
      </c>
      <c r="D16" s="232">
        <f>SUM(D11:D15)</f>
        <v>79164805510.070007</v>
      </c>
      <c r="E16" s="9"/>
      <c r="F16" s="10" t="s">
        <v>186</v>
      </c>
      <c r="G16" s="232">
        <f>SUM(G11:G15)</f>
        <v>130928030389</v>
      </c>
      <c r="H16" s="232">
        <f>SUM(H11:H15)</f>
        <v>102128723202</v>
      </c>
      <c r="I16" s="9"/>
      <c r="J16" s="9"/>
      <c r="K16" s="9"/>
      <c r="L16" s="9"/>
      <c r="M16" s="9"/>
      <c r="N16" s="9"/>
      <c r="O16" s="9"/>
      <c r="P16" s="9"/>
      <c r="Q16" s="9"/>
      <c r="R16" s="9"/>
      <c r="S16" s="9"/>
      <c r="T16" s="9"/>
      <c r="U16" s="9"/>
      <c r="V16" s="9"/>
      <c r="W16" s="9"/>
      <c r="X16" s="9"/>
      <c r="Y16" s="9"/>
      <c r="Z16" s="9"/>
      <c r="AA16" s="9"/>
      <c r="AB16" s="9"/>
      <c r="AC16" s="9"/>
      <c r="AD16" s="9"/>
      <c r="AE16" s="9"/>
      <c r="AF16" s="9"/>
    </row>
    <row r="17" spans="2:32" ht="13" thickTop="1">
      <c r="B17" s="9"/>
      <c r="C17" s="227"/>
      <c r="D17" s="227"/>
      <c r="E17" s="9"/>
      <c r="G17" s="169"/>
      <c r="H17" s="169"/>
      <c r="I17" s="9"/>
      <c r="J17" s="9"/>
      <c r="K17" s="9"/>
      <c r="L17" s="9"/>
      <c r="M17" s="9"/>
      <c r="N17" s="9"/>
      <c r="O17" s="9"/>
      <c r="P17" s="9"/>
      <c r="Q17" s="9"/>
      <c r="R17" s="9"/>
      <c r="S17" s="9"/>
      <c r="T17" s="9"/>
      <c r="U17" s="9"/>
      <c r="V17" s="9"/>
      <c r="W17" s="9"/>
      <c r="X17" s="9"/>
      <c r="Y17" s="9"/>
      <c r="Z17" s="9"/>
      <c r="AA17" s="9"/>
      <c r="AB17" s="9"/>
      <c r="AC17" s="9"/>
      <c r="AD17" s="9"/>
      <c r="AE17" s="9"/>
      <c r="AF17" s="9"/>
    </row>
    <row r="19" spans="2:32">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row>
    <row r="20" spans="2:32">
      <c r="B20" s="526" t="s">
        <v>1026</v>
      </c>
      <c r="C20" s="344" t="s">
        <v>826</v>
      </c>
      <c r="F20" s="527" t="s">
        <v>1024</v>
      </c>
      <c r="G20" s="336" t="s">
        <v>1063</v>
      </c>
      <c r="I20" s="212"/>
      <c r="J20" s="513"/>
      <c r="K20" s="9"/>
      <c r="L20" s="9"/>
      <c r="M20" s="9"/>
      <c r="N20" s="9"/>
      <c r="O20" s="9"/>
      <c r="P20" s="9"/>
      <c r="Q20" s="9"/>
      <c r="R20" s="9"/>
      <c r="S20" s="9"/>
      <c r="T20" s="9"/>
      <c r="U20" s="9"/>
      <c r="V20" s="9"/>
      <c r="W20" s="9"/>
      <c r="X20" s="9"/>
      <c r="Y20" s="9"/>
      <c r="Z20" s="9"/>
      <c r="AA20" s="9"/>
      <c r="AB20" s="9"/>
      <c r="AC20" s="9"/>
      <c r="AD20" s="9"/>
      <c r="AE20" s="9"/>
      <c r="AF20" s="9"/>
    </row>
    <row r="21" spans="2:32" ht="13">
      <c r="B21" s="293" t="s">
        <v>1029</v>
      </c>
      <c r="C21" s="242" t="s">
        <v>839</v>
      </c>
      <c r="E21" s="293"/>
      <c r="F21" s="293" t="s">
        <v>842</v>
      </c>
      <c r="I21" s="212"/>
      <c r="J21" s="698"/>
      <c r="K21" s="9"/>
      <c r="L21" s="9"/>
      <c r="M21" s="9"/>
      <c r="N21" s="9"/>
      <c r="O21" s="9"/>
      <c r="P21" s="9"/>
      <c r="Q21" s="9"/>
      <c r="R21" s="9"/>
      <c r="S21" s="9"/>
      <c r="T21" s="9"/>
      <c r="U21" s="9"/>
      <c r="V21" s="9"/>
      <c r="W21" s="9"/>
      <c r="X21" s="9"/>
      <c r="Y21" s="9"/>
      <c r="Z21" s="9"/>
      <c r="AA21" s="9"/>
      <c r="AB21" s="9"/>
      <c r="AC21" s="9"/>
      <c r="AD21" s="9"/>
      <c r="AE21" s="9"/>
      <c r="AF21" s="9"/>
    </row>
    <row r="22" spans="2:32" ht="14">
      <c r="B22" s="354"/>
      <c r="C22" s="514"/>
      <c r="D22" s="509"/>
      <c r="E22" s="389"/>
      <c r="F22" s="518"/>
      <c r="G22" s="509"/>
      <c r="H22" s="294"/>
      <c r="I22" s="294"/>
      <c r="J22" s="513"/>
      <c r="K22" s="9"/>
      <c r="L22" s="9"/>
      <c r="M22" s="9"/>
      <c r="N22" s="9"/>
      <c r="O22" s="9"/>
      <c r="P22" s="9"/>
      <c r="Q22" s="9"/>
      <c r="R22" s="9"/>
      <c r="S22" s="9"/>
      <c r="T22" s="9"/>
      <c r="U22" s="9"/>
      <c r="V22" s="9"/>
      <c r="W22" s="9"/>
      <c r="X22" s="9"/>
      <c r="Y22" s="9"/>
      <c r="Z22" s="9"/>
      <c r="AA22" s="9"/>
      <c r="AB22" s="9"/>
      <c r="AC22" s="9"/>
      <c r="AD22" s="9"/>
      <c r="AE22" s="9"/>
      <c r="AF22" s="9"/>
    </row>
    <row r="23" spans="2:32">
      <c r="E23" s="9"/>
      <c r="F23" s="9"/>
      <c r="G23" s="9"/>
      <c r="H23" s="9"/>
      <c r="I23" s="9"/>
      <c r="J23" s="513"/>
      <c r="K23" s="9"/>
      <c r="L23" s="9"/>
      <c r="M23" s="9"/>
      <c r="N23" s="9"/>
      <c r="O23" s="9"/>
      <c r="P23" s="9"/>
      <c r="Q23" s="9"/>
      <c r="R23" s="9"/>
      <c r="S23" s="9"/>
      <c r="T23" s="9"/>
      <c r="U23" s="9"/>
      <c r="V23" s="9"/>
      <c r="W23" s="9"/>
      <c r="X23" s="9"/>
      <c r="Y23" s="9"/>
      <c r="Z23" s="9"/>
      <c r="AA23" s="9"/>
      <c r="AB23" s="9"/>
      <c r="AC23" s="9"/>
      <c r="AD23" s="9"/>
      <c r="AE23" s="9"/>
      <c r="AF23" s="9"/>
    </row>
    <row r="24" spans="2:32">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row>
  </sheetData>
  <customSheetViews>
    <customSheetView guid="{1CF653B9-1D21-4A9C-AA17-F11F69E63EF0}" scale="90" showGridLines="0">
      <selection activeCell="C3" sqref="C3"/>
      <pageMargins left="0.7" right="0.7" top="0.75" bottom="0.75" header="0.3" footer="0.3"/>
    </customSheetView>
    <customSheetView guid="{F8E9AB04-54F6-429E-BABF-AEAD6E7A56F0}" scale="90" showGridLines="0">
      <selection activeCell="C3" sqref="C3"/>
      <pageMargins left="0.7" right="0.7" top="0.75" bottom="0.75" header="0.3" footer="0.3"/>
    </customSheetView>
  </customSheetViews>
  <mergeCells count="2">
    <mergeCell ref="C9:D9"/>
    <mergeCell ref="G9:H9"/>
  </mergeCells>
  <hyperlinks>
    <hyperlink ref="F1" location="ER!A1" display="ER" xr:uid="{00000000-0004-0000-2200-000000000000}"/>
  </hyperlinks>
  <printOptions horizontalCentered="1"/>
  <pageMargins left="0.51181102362204722" right="0.70866141732283472" top="0.74803149606299213" bottom="0.74803149606299213" header="0.31496062992125984" footer="0.31496062992125984"/>
  <pageSetup paperSize="9" scale="75" orientation="landscape" r:id="rId1"/>
  <ignoredErrors>
    <ignoredError sqref="C16:D16 G16:H16"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5">
    <tabColor theme="4" tint="-0.499984740745262"/>
  </sheetPr>
  <dimension ref="B1:AC20"/>
  <sheetViews>
    <sheetView showGridLines="0" zoomScale="90" zoomScaleNormal="90" workbookViewId="0">
      <selection activeCell="H17" sqref="H17"/>
    </sheetView>
  </sheetViews>
  <sheetFormatPr baseColWidth="10" defaultColWidth="11.54296875" defaultRowHeight="12.5"/>
  <cols>
    <col min="1" max="1" width="2.36328125" style="218" customWidth="1"/>
    <col min="2" max="2" width="61.08984375" style="72" bestFit="1" customWidth="1"/>
    <col min="3" max="3" width="16.6328125" style="72" customWidth="1"/>
    <col min="4" max="4" width="18.36328125" style="72" customWidth="1"/>
    <col min="5" max="26" width="11.36328125" style="72"/>
    <col min="27" max="16384" width="11.54296875" style="218"/>
  </cols>
  <sheetData>
    <row r="1" spans="2:29">
      <c r="D1" s="168" t="s">
        <v>107</v>
      </c>
    </row>
    <row r="6" spans="2:29" ht="15.75" customHeight="1">
      <c r="B6" s="602" t="s">
        <v>730</v>
      </c>
      <c r="C6" s="636"/>
      <c r="D6" s="636"/>
      <c r="E6" s="294"/>
      <c r="F6" s="294"/>
      <c r="G6" s="86"/>
      <c r="H6" s="89"/>
      <c r="I6" s="87"/>
      <c r="AA6" s="72"/>
      <c r="AB6" s="72"/>
      <c r="AC6" s="72"/>
    </row>
    <row r="7" spans="2:29" ht="15.75" customHeight="1">
      <c r="C7" s="234"/>
      <c r="D7" s="99"/>
      <c r="E7" s="99"/>
      <c r="F7" s="99"/>
      <c r="G7" s="86"/>
      <c r="H7" s="89"/>
      <c r="I7" s="87"/>
      <c r="AA7" s="72"/>
      <c r="AB7" s="72"/>
      <c r="AC7" s="72"/>
    </row>
    <row r="8" spans="2:29">
      <c r="B8" s="294" t="s">
        <v>782</v>
      </c>
      <c r="C8" s="854"/>
      <c r="D8" s="854"/>
      <c r="E8" s="87"/>
      <c r="F8" s="87"/>
      <c r="G8" s="86"/>
      <c r="H8" s="89"/>
      <c r="I8" s="87"/>
      <c r="AA8" s="72"/>
      <c r="AB8" s="72"/>
      <c r="AC8" s="72"/>
    </row>
    <row r="9" spans="2:29">
      <c r="B9" s="86"/>
      <c r="C9" s="835" t="s">
        <v>713</v>
      </c>
      <c r="D9" s="835"/>
      <c r="E9" s="87"/>
      <c r="F9" s="87"/>
      <c r="G9" s="86"/>
      <c r="H9" s="89"/>
      <c r="I9" s="87"/>
      <c r="AA9" s="72"/>
      <c r="AB9" s="72"/>
      <c r="AC9" s="72"/>
    </row>
    <row r="10" spans="2:29" ht="13">
      <c r="B10" s="90" t="s">
        <v>117</v>
      </c>
      <c r="C10" s="605">
        <v>44561</v>
      </c>
      <c r="D10" s="605">
        <v>44196</v>
      </c>
      <c r="E10" s="87"/>
      <c r="F10" s="87"/>
      <c r="G10" s="86"/>
      <c r="H10" s="89"/>
      <c r="I10" s="87"/>
      <c r="AA10" s="72"/>
      <c r="AB10" s="72"/>
      <c r="AC10" s="72"/>
    </row>
    <row r="11" spans="2:29">
      <c r="B11" s="86" t="s">
        <v>996</v>
      </c>
      <c r="C11" s="634">
        <v>895413683</v>
      </c>
      <c r="D11" s="634">
        <v>599113143</v>
      </c>
      <c r="E11" s="87"/>
      <c r="F11" s="87"/>
      <c r="G11" s="86"/>
      <c r="H11" s="89"/>
      <c r="I11" s="87"/>
      <c r="AA11" s="72"/>
      <c r="AB11" s="72"/>
      <c r="AC11" s="72"/>
    </row>
    <row r="12" spans="2:29" ht="13.5" thickBot="1">
      <c r="B12" s="90" t="s">
        <v>2</v>
      </c>
      <c r="C12" s="232">
        <f>SUM(C11)</f>
        <v>895413683</v>
      </c>
      <c r="D12" s="232">
        <f>SUM(D11)</f>
        <v>599113143</v>
      </c>
      <c r="E12" s="87"/>
      <c r="F12" s="87"/>
      <c r="G12" s="86"/>
      <c r="H12" s="89"/>
      <c r="I12" s="87"/>
      <c r="AA12" s="72"/>
      <c r="AB12" s="72"/>
      <c r="AC12" s="72"/>
    </row>
    <row r="13" spans="2:29" ht="13" thickTop="1">
      <c r="B13" s="86"/>
      <c r="C13" s="88"/>
      <c r="D13" s="87"/>
      <c r="E13" s="87"/>
      <c r="F13" s="87"/>
      <c r="G13" s="86"/>
      <c r="H13" s="89"/>
      <c r="I13" s="87"/>
      <c r="AA13" s="72"/>
      <c r="AB13" s="72"/>
      <c r="AC13" s="72"/>
    </row>
    <row r="16" spans="2:29" ht="14">
      <c r="B16" s="401"/>
      <c r="C16" s="522"/>
      <c r="D16" s="509"/>
      <c r="E16" s="389"/>
      <c r="F16" s="517"/>
      <c r="G16" s="509"/>
      <c r="H16" s="294"/>
      <c r="I16" s="294"/>
      <c r="J16" s="401"/>
    </row>
    <row r="17" spans="2:11">
      <c r="B17" s="336" t="s">
        <v>1038</v>
      </c>
      <c r="C17" s="344" t="s">
        <v>826</v>
      </c>
      <c r="D17" s="526"/>
      <c r="E17" s="256"/>
      <c r="F17" s="527" t="s">
        <v>841</v>
      </c>
      <c r="G17" s="526"/>
      <c r="H17" s="336" t="s">
        <v>1054</v>
      </c>
    </row>
    <row r="18" spans="2:11" ht="13">
      <c r="B18" s="242" t="s">
        <v>837</v>
      </c>
      <c r="C18" s="242" t="s">
        <v>839</v>
      </c>
      <c r="D18" s="526"/>
      <c r="E18" s="256"/>
      <c r="F18" s="293" t="s">
        <v>838</v>
      </c>
      <c r="G18" s="526"/>
      <c r="H18" s="698"/>
    </row>
    <row r="19" spans="2:11">
      <c r="K19" s="513"/>
    </row>
    <row r="20" spans="2:11">
      <c r="K20" s="513"/>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8:D8"/>
    <mergeCell ref="C9:D9"/>
  </mergeCells>
  <hyperlinks>
    <hyperlink ref="D1" location="ER!A1" display="ER"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tabColor theme="4" tint="-0.499984740745262"/>
  </sheetPr>
  <dimension ref="B1:W20"/>
  <sheetViews>
    <sheetView showGridLines="0" zoomScale="90" zoomScaleNormal="90" workbookViewId="0">
      <selection activeCell="D24" sqref="D24"/>
    </sheetView>
  </sheetViews>
  <sheetFormatPr baseColWidth="10" defaultColWidth="11.54296875" defaultRowHeight="12.5"/>
  <cols>
    <col min="1" max="1" width="2.36328125" style="218" customWidth="1"/>
    <col min="2" max="2" width="38" style="72" customWidth="1"/>
    <col min="3" max="3" width="18.36328125" style="72" customWidth="1"/>
    <col min="4" max="4" width="17.6328125" style="72" customWidth="1"/>
    <col min="5" max="23" width="11.36328125" style="72"/>
    <col min="24" max="16384" width="11.54296875" style="218"/>
  </cols>
  <sheetData>
    <row r="1" spans="2:10">
      <c r="D1" s="168" t="s">
        <v>107</v>
      </c>
    </row>
    <row r="6" spans="2:10" ht="13">
      <c r="B6" s="602" t="s">
        <v>231</v>
      </c>
      <c r="C6" s="603"/>
      <c r="D6" s="604"/>
      <c r="E6" s="294"/>
      <c r="F6" s="294"/>
      <c r="G6" s="86"/>
      <c r="H6" s="89"/>
      <c r="I6" s="87"/>
    </row>
    <row r="7" spans="2:10" ht="13">
      <c r="B7" s="859"/>
      <c r="C7" s="859"/>
      <c r="D7" s="87"/>
      <c r="E7" s="87"/>
      <c r="F7" s="87"/>
      <c r="G7" s="86"/>
      <c r="H7" s="89"/>
      <c r="I7" s="87"/>
    </row>
    <row r="8" spans="2:10" ht="13">
      <c r="B8" s="291" t="s">
        <v>724</v>
      </c>
      <c r="C8" s="854"/>
      <c r="D8" s="854"/>
      <c r="E8" s="87"/>
      <c r="F8" s="87"/>
      <c r="G8" s="86"/>
      <c r="H8" s="89"/>
      <c r="I8" s="87"/>
    </row>
    <row r="9" spans="2:10">
      <c r="B9" s="86"/>
      <c r="C9" s="835" t="s">
        <v>713</v>
      </c>
      <c r="D9" s="835"/>
      <c r="E9" s="87"/>
      <c r="F9" s="87"/>
      <c r="G9" s="86"/>
      <c r="H9" s="89"/>
      <c r="I9" s="87"/>
    </row>
    <row r="10" spans="2:10" ht="13">
      <c r="C10" s="605">
        <v>44561</v>
      </c>
      <c r="D10" s="605">
        <v>44196</v>
      </c>
      <c r="E10" s="87"/>
      <c r="F10" s="87"/>
      <c r="G10" s="86"/>
      <c r="H10" s="89"/>
      <c r="I10" s="87"/>
    </row>
    <row r="11" spans="2:10" ht="13">
      <c r="B11" s="90" t="s">
        <v>118</v>
      </c>
      <c r="C11" s="86"/>
      <c r="D11" s="86"/>
      <c r="E11" s="87"/>
      <c r="F11" s="87"/>
      <c r="G11" s="86"/>
      <c r="H11" s="89"/>
      <c r="I11" s="87"/>
    </row>
    <row r="12" spans="2:10">
      <c r="B12" s="86"/>
      <c r="C12" s="86"/>
      <c r="D12" s="86"/>
      <c r="E12" s="87"/>
      <c r="F12" s="87"/>
      <c r="G12" s="86"/>
      <c r="H12" s="89"/>
      <c r="I12" s="87"/>
    </row>
    <row r="13" spans="2:10" ht="13.5" thickBot="1">
      <c r="B13" s="90" t="s">
        <v>2</v>
      </c>
      <c r="C13" s="232">
        <v>0</v>
      </c>
      <c r="D13" s="232">
        <v>0</v>
      </c>
      <c r="E13" s="87"/>
      <c r="F13" s="87"/>
      <c r="G13" s="86"/>
      <c r="H13" s="89"/>
      <c r="I13" s="87"/>
    </row>
    <row r="14" spans="2:10" ht="13" thickTop="1">
      <c r="B14" s="86"/>
      <c r="C14" s="88"/>
      <c r="D14" s="87"/>
      <c r="E14" s="87"/>
      <c r="F14" s="87"/>
      <c r="G14" s="86"/>
      <c r="H14" s="89"/>
      <c r="I14" s="87"/>
    </row>
    <row r="16" spans="2:10" ht="13">
      <c r="B16" s="293"/>
      <c r="C16" s="293"/>
      <c r="D16" s="526"/>
      <c r="E16" s="294"/>
      <c r="F16" s="533"/>
      <c r="G16" s="526"/>
      <c r="H16" s="256"/>
      <c r="I16" s="293"/>
      <c r="J16" s="526"/>
    </row>
    <row r="17" spans="2:10">
      <c r="B17" s="526" t="s">
        <v>1026</v>
      </c>
      <c r="C17" s="344" t="s">
        <v>826</v>
      </c>
      <c r="E17" s="527" t="s">
        <v>921</v>
      </c>
      <c r="F17" s="256"/>
      <c r="G17" s="336" t="s">
        <v>1054</v>
      </c>
      <c r="J17" s="526"/>
    </row>
    <row r="18" spans="2:10" ht="13">
      <c r="B18" s="293" t="s">
        <v>1021</v>
      </c>
      <c r="C18" s="242" t="s">
        <v>839</v>
      </c>
      <c r="E18" s="293" t="s">
        <v>842</v>
      </c>
      <c r="F18" s="256"/>
      <c r="G18" s="698"/>
      <c r="J18" s="526"/>
    </row>
    <row r="19" spans="2:10">
      <c r="I19" s="513"/>
    </row>
    <row r="20" spans="2:10">
      <c r="I20" s="513"/>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3">
    <mergeCell ref="B7:C7"/>
    <mergeCell ref="C8:D8"/>
    <mergeCell ref="C9:D9"/>
  </mergeCells>
  <hyperlinks>
    <hyperlink ref="D1" location="ER!A1" display="ER"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theme="4" tint="-0.499984740745262"/>
  </sheetPr>
  <dimension ref="B1:AA19"/>
  <sheetViews>
    <sheetView showGridLines="0" zoomScale="90" zoomScaleNormal="90" workbookViewId="0">
      <selection activeCell="G16" sqref="G16"/>
    </sheetView>
  </sheetViews>
  <sheetFormatPr baseColWidth="10" defaultColWidth="11.54296875" defaultRowHeight="12.5"/>
  <cols>
    <col min="1" max="1" width="2.36328125" style="240" customWidth="1"/>
    <col min="2" max="2" width="48.81640625" style="248" bestFit="1" customWidth="1"/>
    <col min="3" max="4" width="17.36328125" style="248" customWidth="1"/>
    <col min="5" max="27" width="11.36328125" style="248"/>
    <col min="28" max="16384" width="11.54296875" style="240"/>
  </cols>
  <sheetData>
    <row r="1" spans="2:27">
      <c r="D1" s="168" t="s">
        <v>107</v>
      </c>
    </row>
    <row r="6" spans="2:27" ht="13">
      <c r="B6" s="637" t="s">
        <v>766</v>
      </c>
      <c r="C6" s="638"/>
      <c r="D6" s="639"/>
      <c r="E6" s="294"/>
      <c r="F6" s="294"/>
      <c r="G6" s="86"/>
      <c r="H6" s="89"/>
    </row>
    <row r="7" spans="2:27">
      <c r="B7" s="258"/>
      <c r="C7" s="255"/>
      <c r="D7" s="87"/>
      <c r="E7" s="87"/>
      <c r="F7" s="87"/>
      <c r="G7" s="86"/>
      <c r="H7" s="89"/>
    </row>
    <row r="8" spans="2:27">
      <c r="B8" s="249" t="s">
        <v>1044</v>
      </c>
      <c r="C8" s="860" t="s">
        <v>713</v>
      </c>
      <c r="D8" s="860"/>
      <c r="E8" s="87"/>
      <c r="F8" s="87"/>
      <c r="G8" s="86"/>
      <c r="H8" s="89"/>
    </row>
    <row r="9" spans="2:27" ht="13">
      <c r="C9" s="605">
        <v>44561</v>
      </c>
      <c r="D9" s="605">
        <v>44196</v>
      </c>
      <c r="E9" s="87"/>
      <c r="F9" s="87"/>
      <c r="G9" s="86"/>
      <c r="H9" s="89"/>
    </row>
    <row r="10" spans="2:27">
      <c r="B10" s="202" t="s">
        <v>40</v>
      </c>
      <c r="C10" s="202">
        <v>3204766594.0084596</v>
      </c>
      <c r="D10" s="202">
        <v>773300001</v>
      </c>
      <c r="E10" s="87"/>
      <c r="F10" s="87"/>
      <c r="G10" s="86"/>
      <c r="H10" s="89"/>
    </row>
    <row r="11" spans="2:27" s="337" customFormat="1" ht="7.5" customHeight="1">
      <c r="B11" s="202"/>
      <c r="C11" s="202"/>
      <c r="D11" s="202"/>
      <c r="E11" s="87"/>
      <c r="F11" s="87"/>
      <c r="G11" s="86"/>
      <c r="H11" s="89"/>
      <c r="I11" s="294"/>
      <c r="J11" s="294"/>
      <c r="K11" s="294"/>
      <c r="L11" s="294"/>
      <c r="M11" s="294"/>
      <c r="N11" s="294"/>
      <c r="O11" s="294"/>
      <c r="P11" s="294"/>
      <c r="Q11" s="294"/>
      <c r="R11" s="294"/>
      <c r="S11" s="294"/>
      <c r="T11" s="294"/>
      <c r="U11" s="294"/>
      <c r="V11" s="294"/>
      <c r="W11" s="294"/>
      <c r="X11" s="294"/>
      <c r="Y11" s="294"/>
      <c r="Z11" s="294"/>
      <c r="AA11" s="294"/>
    </row>
    <row r="12" spans="2:27" ht="13.5" thickBot="1">
      <c r="B12" s="201" t="s">
        <v>2</v>
      </c>
      <c r="C12" s="232">
        <f>+SUM(C10:C10)</f>
        <v>3204766594.0084596</v>
      </c>
      <c r="D12" s="232">
        <f>+SUM(D10:D10)</f>
        <v>773300001</v>
      </c>
      <c r="E12" s="87"/>
      <c r="F12" s="87"/>
      <c r="G12" s="86"/>
      <c r="H12" s="89"/>
    </row>
    <row r="13" spans="2:27" ht="13" thickTop="1">
      <c r="B13" s="86"/>
      <c r="C13" s="255"/>
      <c r="D13" s="87"/>
      <c r="E13" s="87"/>
      <c r="F13" s="87"/>
      <c r="G13" s="86"/>
      <c r="H13" s="89"/>
    </row>
    <row r="15" spans="2:27" ht="13">
      <c r="B15" s="293"/>
      <c r="C15" s="293"/>
      <c r="D15" s="526"/>
      <c r="E15" s="294"/>
      <c r="F15" s="533"/>
      <c r="G15" s="526"/>
      <c r="H15" s="256"/>
      <c r="I15" s="293"/>
      <c r="J15" s="526"/>
    </row>
    <row r="16" spans="2:27">
      <c r="B16" s="526" t="s">
        <v>1026</v>
      </c>
      <c r="C16" s="344" t="s">
        <v>826</v>
      </c>
      <c r="D16" s="294"/>
      <c r="E16" s="527" t="s">
        <v>1031</v>
      </c>
      <c r="F16" s="294"/>
      <c r="G16" s="214" t="s">
        <v>1054</v>
      </c>
      <c r="I16" s="513"/>
      <c r="J16" s="526"/>
    </row>
    <row r="17" spans="2:10" ht="13">
      <c r="B17" s="293" t="s">
        <v>1021</v>
      </c>
      <c r="C17" s="242" t="s">
        <v>839</v>
      </c>
      <c r="D17" s="294"/>
      <c r="E17" s="293" t="s">
        <v>842</v>
      </c>
      <c r="F17" s="294"/>
      <c r="G17" s="698"/>
      <c r="I17" s="698"/>
      <c r="J17" s="526"/>
    </row>
    <row r="18" spans="2:10">
      <c r="B18" s="294"/>
      <c r="C18" s="294"/>
      <c r="D18" s="294"/>
      <c r="E18" s="294"/>
      <c r="F18" s="294"/>
      <c r="G18" s="294"/>
      <c r="H18" s="294"/>
      <c r="I18" s="513"/>
      <c r="J18" s="294"/>
    </row>
    <row r="19" spans="2:10">
      <c r="I19" s="513"/>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xr:uid="{00000000-0004-0000-2500-000000000000}"/>
  </hyperlinks>
  <pageMargins left="0.7" right="0.7" top="0.75" bottom="0.75" header="0.3" footer="0.3"/>
  <ignoredErrors>
    <ignoredError sqref="C12:D12" formulaRange="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8">
    <tabColor theme="4" tint="-0.499984740745262"/>
  </sheetPr>
  <dimension ref="B1:W20"/>
  <sheetViews>
    <sheetView showGridLines="0" zoomScale="90" zoomScaleNormal="90" workbookViewId="0">
      <selection activeCell="J19" sqref="J19"/>
    </sheetView>
  </sheetViews>
  <sheetFormatPr baseColWidth="10" defaultColWidth="11.54296875" defaultRowHeight="12.5"/>
  <cols>
    <col min="1" max="1" width="2.36328125" style="240" customWidth="1"/>
    <col min="2" max="2" width="28.08984375" style="248" customWidth="1"/>
    <col min="3" max="3" width="18.36328125" style="248" customWidth="1"/>
    <col min="4" max="4" width="17.90625" style="248" customWidth="1"/>
    <col min="5" max="23" width="11.36328125" style="248"/>
    <col min="24" max="16384" width="11.54296875" style="240"/>
  </cols>
  <sheetData>
    <row r="1" spans="2:23">
      <c r="D1" s="168" t="s">
        <v>107</v>
      </c>
    </row>
    <row r="6" spans="2:23" ht="13">
      <c r="B6" s="602" t="s">
        <v>232</v>
      </c>
      <c r="C6" s="603"/>
      <c r="D6" s="604"/>
      <c r="E6" s="294"/>
      <c r="F6" s="294"/>
      <c r="G6" s="86"/>
      <c r="H6" s="89"/>
      <c r="I6" s="87"/>
    </row>
    <row r="7" spans="2:23">
      <c r="B7" s="240"/>
      <c r="D7" s="87"/>
      <c r="E7" s="87"/>
      <c r="F7" s="87"/>
      <c r="G7" s="86"/>
      <c r="H7" s="89"/>
      <c r="I7" s="87"/>
    </row>
    <row r="8" spans="2:23" s="682" customFormat="1" ht="13">
      <c r="B8" s="90" t="s">
        <v>724</v>
      </c>
      <c r="C8" s="294"/>
      <c r="D8" s="87"/>
      <c r="E8" s="87"/>
      <c r="F8" s="87"/>
      <c r="G8" s="86"/>
      <c r="H8" s="89"/>
      <c r="I8" s="87"/>
      <c r="J8" s="294"/>
      <c r="K8" s="294"/>
      <c r="L8" s="294"/>
      <c r="M8" s="294"/>
      <c r="N8" s="294"/>
      <c r="O8" s="294"/>
      <c r="P8" s="294"/>
      <c r="Q8" s="294"/>
      <c r="R8" s="294"/>
      <c r="S8" s="294"/>
      <c r="T8" s="294"/>
      <c r="U8" s="294"/>
      <c r="V8" s="294"/>
      <c r="W8" s="294"/>
    </row>
    <row r="9" spans="2:23">
      <c r="C9" s="860" t="s">
        <v>713</v>
      </c>
      <c r="D9" s="860"/>
      <c r="E9" s="87"/>
      <c r="F9" s="87"/>
      <c r="G9" s="86"/>
      <c r="H9" s="89"/>
      <c r="I9" s="87"/>
    </row>
    <row r="10" spans="2:23" ht="13">
      <c r="C10" s="605">
        <v>44561</v>
      </c>
      <c r="D10" s="605">
        <v>44196</v>
      </c>
      <c r="E10" s="87"/>
      <c r="F10" s="87"/>
      <c r="G10" s="86"/>
      <c r="H10" s="89"/>
      <c r="I10" s="87"/>
    </row>
    <row r="11" spans="2:23" ht="13">
      <c r="B11" s="90" t="s">
        <v>692</v>
      </c>
      <c r="E11" s="87"/>
      <c r="F11" s="87"/>
      <c r="G11" s="86"/>
      <c r="H11" s="89"/>
      <c r="I11" s="87"/>
    </row>
    <row r="12" spans="2:23">
      <c r="B12" s="86"/>
      <c r="C12" s="634"/>
      <c r="D12" s="634"/>
      <c r="E12" s="87"/>
      <c r="F12" s="87"/>
      <c r="G12" s="86"/>
      <c r="H12" s="89"/>
      <c r="I12" s="87"/>
    </row>
    <row r="13" spans="2:23" ht="13" thickBot="1">
      <c r="B13" s="86" t="s">
        <v>2</v>
      </c>
      <c r="C13" s="259">
        <v>0</v>
      </c>
      <c r="D13" s="259">
        <v>0</v>
      </c>
      <c r="E13" s="87"/>
      <c r="F13" s="87"/>
      <c r="G13" s="86"/>
      <c r="H13" s="89"/>
      <c r="I13" s="87"/>
    </row>
    <row r="14" spans="2:23" ht="13" thickTop="1">
      <c r="B14" s="86"/>
      <c r="C14" s="255"/>
      <c r="D14" s="87"/>
      <c r="E14" s="87"/>
      <c r="F14" s="87"/>
      <c r="G14" s="86"/>
      <c r="H14" s="89"/>
      <c r="I14" s="87"/>
    </row>
    <row r="16" spans="2:23" ht="13">
      <c r="B16" s="293"/>
      <c r="C16" s="293"/>
      <c r="D16" s="526"/>
      <c r="E16" s="294"/>
      <c r="F16" s="533"/>
      <c r="G16" s="526"/>
      <c r="H16" s="256"/>
      <c r="I16" s="293"/>
      <c r="J16" s="526"/>
    </row>
    <row r="17" spans="2:10">
      <c r="B17" s="526" t="s">
        <v>824</v>
      </c>
      <c r="C17" s="344" t="s">
        <v>826</v>
      </c>
      <c r="E17" s="527" t="s">
        <v>921</v>
      </c>
      <c r="G17" s="214" t="s">
        <v>1054</v>
      </c>
      <c r="J17" s="526"/>
    </row>
    <row r="18" spans="2:10" ht="13">
      <c r="B18" s="293" t="s">
        <v>837</v>
      </c>
      <c r="C18" s="242" t="s">
        <v>839</v>
      </c>
      <c r="E18" s="293" t="s">
        <v>842</v>
      </c>
      <c r="G18" s="698"/>
      <c r="J18" s="526"/>
    </row>
    <row r="19" spans="2:10">
      <c r="B19" s="294"/>
      <c r="C19" s="294"/>
      <c r="D19" s="294"/>
      <c r="E19" s="294"/>
      <c r="F19" s="294"/>
      <c r="G19" s="294"/>
      <c r="H19" s="294"/>
      <c r="I19" s="513"/>
      <c r="J19" s="294"/>
    </row>
    <row r="20" spans="2:10">
      <c r="B20" s="294"/>
      <c r="C20" s="294"/>
      <c r="D20" s="294"/>
      <c r="E20" s="294"/>
      <c r="F20" s="294"/>
      <c r="G20" s="294"/>
      <c r="H20" s="294"/>
      <c r="I20" s="513"/>
      <c r="J20" s="294"/>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9:D9"/>
  </mergeCells>
  <hyperlinks>
    <hyperlink ref="D1" location="ER!A1" display="ER" xr:uid="{00000000-0004-0000-26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4" tint="-0.499984740745262"/>
  </sheetPr>
  <dimension ref="B1:J49"/>
  <sheetViews>
    <sheetView showGridLines="0" topLeftCell="A10" zoomScale="90" zoomScaleNormal="90" zoomScaleSheetLayoutView="70" workbookViewId="0">
      <selection activeCell="F45" sqref="F45"/>
    </sheetView>
  </sheetViews>
  <sheetFormatPr baseColWidth="10" defaultColWidth="11.36328125" defaultRowHeight="12.5"/>
  <cols>
    <col min="1" max="1" width="2.36328125" style="212" customWidth="1"/>
    <col min="2" max="2" width="43.90625" style="28" customWidth="1"/>
    <col min="3" max="3" width="12.6328125" style="93" customWidth="1"/>
    <col min="4" max="4" width="18.08984375" style="213" customWidth="1"/>
    <col min="5" max="5" width="17.6328125" style="213" customWidth="1"/>
    <col min="6" max="6" width="13.6328125" style="212" bestFit="1" customWidth="1"/>
    <col min="7" max="7" width="14.54296875" style="212" bestFit="1" customWidth="1"/>
    <col min="8" max="8" width="13.6328125" style="212" bestFit="1" customWidth="1"/>
    <col min="9" max="16384" width="11.36328125" style="212"/>
  </cols>
  <sheetData>
    <row r="1" spans="2:8">
      <c r="C1" s="160" t="s">
        <v>266</v>
      </c>
      <c r="E1" s="213" t="str">
        <f>ER!B4</f>
        <v xml:space="preserve"> </v>
      </c>
    </row>
    <row r="4" spans="2:8">
      <c r="B4" s="28" t="s">
        <v>39</v>
      </c>
    </row>
    <row r="5" spans="2:8" ht="13">
      <c r="B5" s="721" t="s">
        <v>206</v>
      </c>
      <c r="C5" s="721"/>
      <c r="D5" s="721"/>
      <c r="E5" s="721"/>
    </row>
    <row r="6" spans="2:8" s="28" customFormat="1" ht="13">
      <c r="B6" s="729" t="s">
        <v>792</v>
      </c>
      <c r="C6" s="729"/>
      <c r="D6" s="729"/>
      <c r="E6" s="729"/>
      <c r="F6" s="304"/>
      <c r="G6" s="304"/>
      <c r="H6" s="142"/>
    </row>
    <row r="7" spans="2:8" s="226" customFormat="1" ht="11.5">
      <c r="B7" s="728" t="s">
        <v>727</v>
      </c>
      <c r="C7" s="728"/>
      <c r="D7" s="728"/>
      <c r="E7" s="728"/>
      <c r="F7" s="305"/>
      <c r="G7" s="305"/>
    </row>
    <row r="8" spans="2:8">
      <c r="B8" s="63"/>
      <c r="C8" s="98"/>
      <c r="D8" s="123"/>
      <c r="F8" s="199"/>
      <c r="G8" s="199"/>
    </row>
    <row r="9" spans="2:8" ht="13">
      <c r="B9" s="553"/>
      <c r="C9" s="554" t="s">
        <v>146</v>
      </c>
      <c r="D9" s="540">
        <v>44560</v>
      </c>
      <c r="E9" s="540">
        <v>44196</v>
      </c>
      <c r="F9" s="199"/>
      <c r="G9" s="199"/>
    </row>
    <row r="10" spans="2:8" ht="13">
      <c r="B10" s="354" t="s">
        <v>54</v>
      </c>
      <c r="C10" s="664">
        <v>25</v>
      </c>
      <c r="D10" s="392">
        <f>'Nota 25'!C49</f>
        <v>750816297834</v>
      </c>
      <c r="E10" s="392">
        <f>+'Nota 25'!D49</f>
        <v>487181301131</v>
      </c>
      <c r="F10" s="335"/>
      <c r="G10" s="199"/>
    </row>
    <row r="11" spans="2:8" ht="13">
      <c r="B11" s="354" t="s">
        <v>111</v>
      </c>
      <c r="C11" s="664">
        <v>26</v>
      </c>
      <c r="D11" s="392">
        <f>-'Nota 26'!C50</f>
        <v>-687838908950</v>
      </c>
      <c r="E11" s="392">
        <f>-'Nota 26'!D50</f>
        <v>-446011106655</v>
      </c>
      <c r="F11" s="335"/>
      <c r="G11" s="236"/>
    </row>
    <row r="12" spans="2:8" s="293" customFormat="1" ht="13">
      <c r="B12" s="393" t="s">
        <v>62</v>
      </c>
      <c r="C12" s="394"/>
      <c r="D12" s="398">
        <f>D10+D11</f>
        <v>62977388884</v>
      </c>
      <c r="E12" s="398">
        <f>E10+E11</f>
        <v>41170194476</v>
      </c>
      <c r="F12" s="668"/>
      <c r="G12" s="236"/>
    </row>
    <row r="13" spans="2:8" ht="13">
      <c r="B13" s="354" t="s">
        <v>177</v>
      </c>
      <c r="C13" s="664">
        <v>27</v>
      </c>
      <c r="D13" s="392">
        <f>-'Nota 27'!C35</f>
        <v>-14267340844</v>
      </c>
      <c r="E13" s="392">
        <f>-'Nota 27'!F35</f>
        <v>-10946291328</v>
      </c>
      <c r="F13" s="335"/>
      <c r="G13" s="199"/>
    </row>
    <row r="14" spans="2:8" ht="13">
      <c r="B14" s="354" t="s">
        <v>178</v>
      </c>
      <c r="C14" s="664">
        <v>27</v>
      </c>
      <c r="D14" s="392">
        <f>-'Nota 27'!D35</f>
        <v>-47084607762</v>
      </c>
      <c r="E14" s="392">
        <f>-'Nota 27'!G35</f>
        <v>-32979225495</v>
      </c>
      <c r="F14" s="335"/>
      <c r="G14" s="199"/>
    </row>
    <row r="15" spans="2:8" ht="13">
      <c r="B15" s="354" t="s">
        <v>180</v>
      </c>
      <c r="C15" s="664">
        <v>28</v>
      </c>
      <c r="D15" s="392">
        <f>+'Nota 28'!C25-'Nota 28'!G25</f>
        <v>30669762573.496193</v>
      </c>
      <c r="E15" s="392">
        <f>+'Nota 28'!D25-'Nota 28'!H25</f>
        <v>32442891695</v>
      </c>
      <c r="F15" s="335"/>
      <c r="G15" s="199"/>
    </row>
    <row r="16" spans="2:8" ht="13">
      <c r="B16" s="393" t="s">
        <v>113</v>
      </c>
      <c r="C16" s="394"/>
      <c r="D16" s="398">
        <f>D12+SUM(D13:D14)+D15</f>
        <v>32295202851.496193</v>
      </c>
      <c r="E16" s="398">
        <f>E12+SUM(E13:E14)+E15</f>
        <v>29687569348</v>
      </c>
      <c r="F16" s="335"/>
      <c r="G16" s="199"/>
    </row>
    <row r="17" spans="2:9" s="28" customFormat="1" ht="13">
      <c r="B17" s="399" t="s">
        <v>292</v>
      </c>
      <c r="C17" s="665">
        <v>29</v>
      </c>
      <c r="D17" s="392">
        <f>+'Nota 29'!C16</f>
        <v>128054807372.91591</v>
      </c>
      <c r="E17" s="392">
        <f>+'Nota 29'!D16</f>
        <v>79164805510.070007</v>
      </c>
      <c r="F17" s="335"/>
      <c r="G17" s="500"/>
      <c r="H17" s="238"/>
    </row>
    <row r="18" spans="2:9" s="28" customFormat="1" ht="13">
      <c r="B18" s="399" t="s">
        <v>291</v>
      </c>
      <c r="C18" s="665">
        <v>29</v>
      </c>
      <c r="D18" s="392">
        <f>-'Nota 29'!G16</f>
        <v>-130928030389</v>
      </c>
      <c r="E18" s="392">
        <f>-'Nota 29'!H16</f>
        <v>-102128723202</v>
      </c>
      <c r="F18" s="335"/>
      <c r="G18" s="500"/>
    </row>
    <row r="19" spans="2:9" ht="13">
      <c r="B19" s="395" t="s">
        <v>53</v>
      </c>
      <c r="C19" s="394"/>
      <c r="D19" s="398">
        <f>SUM(D16:D17)+D18</f>
        <v>29421979835.412109</v>
      </c>
      <c r="E19" s="398">
        <f>SUM(E16:E17)+E18</f>
        <v>6723651656.0700073</v>
      </c>
      <c r="F19" s="335"/>
      <c r="G19" s="199"/>
    </row>
    <row r="20" spans="2:9" ht="13">
      <c r="B20" s="354" t="s">
        <v>117</v>
      </c>
      <c r="C20" s="664">
        <v>30</v>
      </c>
      <c r="D20" s="392">
        <f>'Nota 30'!C12</f>
        <v>895413683</v>
      </c>
      <c r="E20" s="392">
        <f>'Nota 30'!D12</f>
        <v>599113143</v>
      </c>
      <c r="F20" s="335"/>
      <c r="G20" s="199"/>
    </row>
    <row r="21" spans="2:9" ht="26">
      <c r="B21" s="397" t="s">
        <v>293</v>
      </c>
      <c r="C21" s="394"/>
      <c r="D21" s="398">
        <f>D19+D20</f>
        <v>30317393518.412109</v>
      </c>
      <c r="E21" s="398">
        <f>E19+E20</f>
        <v>7322764799.0700073</v>
      </c>
      <c r="F21" s="335"/>
      <c r="G21" s="199"/>
    </row>
    <row r="22" spans="2:9" ht="13">
      <c r="B22" s="354" t="s">
        <v>118</v>
      </c>
      <c r="C22" s="664">
        <v>31</v>
      </c>
      <c r="D22" s="392">
        <f>'Nota 31'!C13</f>
        <v>0</v>
      </c>
      <c r="E22" s="392">
        <v>0</v>
      </c>
      <c r="F22" s="335"/>
      <c r="G22" s="199"/>
    </row>
    <row r="23" spans="2:9" ht="13">
      <c r="B23" s="397" t="s">
        <v>66</v>
      </c>
      <c r="C23" s="394"/>
      <c r="D23" s="398">
        <f>+SUM(D21:D22)</f>
        <v>30317393518.412109</v>
      </c>
      <c r="E23" s="398">
        <f>+SUM(E21:E22)</f>
        <v>7322764799.0700073</v>
      </c>
      <c r="F23" s="335"/>
    </row>
    <row r="24" spans="2:9" ht="13">
      <c r="B24" s="399" t="s">
        <v>763</v>
      </c>
      <c r="C24" s="666">
        <v>32</v>
      </c>
      <c r="D24" s="392">
        <f>-'Nota 32'!C12</f>
        <v>-3204766594.0084596</v>
      </c>
      <c r="E24" s="392">
        <f>-'Nota 32'!D12</f>
        <v>-773300001</v>
      </c>
      <c r="F24" s="335"/>
      <c r="G24" s="167"/>
    </row>
    <row r="25" spans="2:9" ht="13">
      <c r="B25" s="393" t="s">
        <v>294</v>
      </c>
      <c r="C25" s="394"/>
      <c r="D25" s="400">
        <f>+D23+D24</f>
        <v>27112626924.403648</v>
      </c>
      <c r="E25" s="400">
        <f>+E23+E24</f>
        <v>6549464798.0700073</v>
      </c>
      <c r="F25" s="335"/>
      <c r="G25" s="223"/>
      <c r="H25" s="223"/>
      <c r="I25" s="223"/>
    </row>
    <row r="26" spans="2:9" ht="13">
      <c r="B26" s="354" t="s">
        <v>63</v>
      </c>
      <c r="C26" s="664">
        <v>33</v>
      </c>
      <c r="D26" s="398">
        <f>+'Nota 33'!C13</f>
        <v>0</v>
      </c>
      <c r="E26" s="398">
        <v>0</v>
      </c>
      <c r="F26" s="335"/>
      <c r="G26" s="223"/>
      <c r="H26" s="223"/>
      <c r="I26" s="223"/>
    </row>
    <row r="27" spans="2:9" ht="13">
      <c r="B27" s="354" t="s">
        <v>64</v>
      </c>
      <c r="C27" s="664">
        <v>34</v>
      </c>
      <c r="D27" s="392">
        <f>'Nota 34'!C13</f>
        <v>0</v>
      </c>
      <c r="E27" s="392">
        <v>0</v>
      </c>
      <c r="F27" s="335"/>
      <c r="G27" s="223"/>
      <c r="H27" s="223"/>
      <c r="I27" s="223"/>
    </row>
    <row r="28" spans="2:9" ht="13">
      <c r="B28" s="401" t="s">
        <v>187</v>
      </c>
      <c r="C28" s="667"/>
      <c r="D28" s="398">
        <f>D25+D26+D27</f>
        <v>27112626924.403648</v>
      </c>
      <c r="E28" s="398">
        <f>E25+E26+E27</f>
        <v>6549464798.0700073</v>
      </c>
      <c r="F28" s="335"/>
      <c r="G28" s="223"/>
      <c r="H28" s="223"/>
      <c r="I28" s="223"/>
    </row>
    <row r="29" spans="2:9" ht="13">
      <c r="B29" s="401" t="s">
        <v>65</v>
      </c>
      <c r="C29" s="664">
        <v>35</v>
      </c>
      <c r="D29" s="392">
        <f>'Nota 35'!C13</f>
        <v>8215947.5527272727</v>
      </c>
      <c r="E29" s="392">
        <f>'Nota 35'!D13</f>
        <v>1984686.3024242425</v>
      </c>
      <c r="F29" s="335"/>
      <c r="G29" s="223"/>
      <c r="H29" s="223"/>
      <c r="I29" s="223"/>
    </row>
    <row r="30" spans="2:9" ht="13">
      <c r="B30" s="399"/>
      <c r="C30" s="396"/>
      <c r="D30" s="392"/>
      <c r="E30" s="402"/>
      <c r="G30" s="223"/>
      <c r="H30" s="223"/>
      <c r="I30" s="223"/>
    </row>
    <row r="31" spans="2:9" ht="13">
      <c r="B31" s="399" t="s">
        <v>286</v>
      </c>
      <c r="C31" s="396"/>
      <c r="D31" s="403"/>
      <c r="E31" s="403"/>
      <c r="G31" s="223"/>
      <c r="H31" s="223"/>
      <c r="I31" s="223"/>
    </row>
    <row r="32" spans="2:9">
      <c r="E32" s="311"/>
      <c r="G32" s="223"/>
      <c r="H32" s="223"/>
      <c r="I32" s="223"/>
    </row>
    <row r="33" spans="2:10" s="509" customFormat="1">
      <c r="B33" s="28"/>
      <c r="C33" s="93"/>
      <c r="D33" s="510"/>
      <c r="E33" s="510"/>
      <c r="G33" s="223"/>
      <c r="H33" s="223"/>
      <c r="I33" s="223"/>
    </row>
    <row r="34" spans="2:10" s="509" customFormat="1" ht="13">
      <c r="B34" s="401"/>
      <c r="C34" s="401"/>
      <c r="D34" s="37"/>
      <c r="E34" s="401"/>
      <c r="F34" s="37"/>
      <c r="G34" s="37"/>
      <c r="H34" s="401"/>
      <c r="I34" s="37"/>
    </row>
    <row r="35" spans="2:10" s="509" customFormat="1" ht="13">
      <c r="B35" s="354" t="s">
        <v>1019</v>
      </c>
      <c r="C35" s="352"/>
      <c r="D35" s="514" t="s">
        <v>826</v>
      </c>
      <c r="E35" s="37"/>
      <c r="F35" s="37"/>
      <c r="G35" s="514" t="s">
        <v>841</v>
      </c>
      <c r="H35" s="37"/>
      <c r="I35" s="514" t="s">
        <v>1054</v>
      </c>
    </row>
    <row r="36" spans="2:10" s="509" customFormat="1" ht="13">
      <c r="B36" s="401" t="s">
        <v>1021</v>
      </c>
      <c r="C36" s="352"/>
      <c r="D36" s="519" t="s">
        <v>839</v>
      </c>
      <c r="E36" s="37"/>
      <c r="F36" s="37"/>
      <c r="G36" s="401" t="s">
        <v>842</v>
      </c>
      <c r="H36" s="37"/>
      <c r="I36" s="698"/>
    </row>
    <row r="37" spans="2:10" s="509" customFormat="1" ht="13">
      <c r="B37" s="354"/>
      <c r="C37" s="514"/>
      <c r="D37" s="352"/>
      <c r="E37" s="514"/>
      <c r="F37" s="37"/>
      <c r="G37" s="37"/>
      <c r="H37" s="354"/>
      <c r="I37" s="37"/>
      <c r="J37" s="513"/>
    </row>
    <row r="38" spans="2:10" s="509" customFormat="1">
      <c r="B38" s="28"/>
      <c r="C38" s="93"/>
      <c r="D38" s="510"/>
      <c r="E38" s="510"/>
      <c r="G38" s="223"/>
      <c r="H38" s="223"/>
      <c r="I38" s="223"/>
      <c r="J38" s="513"/>
    </row>
    <row r="39" spans="2:10" s="509" customFormat="1">
      <c r="B39" s="28"/>
      <c r="C39" s="93"/>
      <c r="D39" s="510"/>
      <c r="E39" s="510"/>
      <c r="G39" s="223"/>
      <c r="H39" s="223"/>
      <c r="I39" s="223"/>
    </row>
    <row r="40" spans="2:10" s="509" customFormat="1">
      <c r="B40" s="28"/>
      <c r="C40" s="93"/>
      <c r="D40" s="700"/>
      <c r="E40" s="700"/>
      <c r="G40" s="223"/>
      <c r="H40" s="223"/>
      <c r="I40" s="223"/>
    </row>
    <row r="41" spans="2:10">
      <c r="C41" s="330"/>
      <c r="D41" s="700"/>
      <c r="E41" s="700"/>
      <c r="F41" s="223"/>
    </row>
    <row r="42" spans="2:10">
      <c r="C42" s="330"/>
      <c r="D42" s="700"/>
      <c r="E42" s="700"/>
      <c r="F42" s="223"/>
    </row>
    <row r="43" spans="2:10">
      <c r="B43" s="65"/>
      <c r="C43" s="331"/>
      <c r="D43" s="700"/>
      <c r="E43" s="700"/>
      <c r="F43" s="223"/>
    </row>
    <row r="44" spans="2:10" ht="13">
      <c r="B44" s="64"/>
      <c r="C44" s="332"/>
      <c r="D44" s="700"/>
      <c r="E44" s="700"/>
      <c r="F44" s="223"/>
    </row>
    <row r="45" spans="2:10">
      <c r="C45" s="330"/>
      <c r="D45" s="700"/>
      <c r="E45" s="700"/>
      <c r="F45" s="223"/>
    </row>
    <row r="46" spans="2:10">
      <c r="C46" s="330"/>
      <c r="D46" s="700"/>
      <c r="E46" s="700"/>
      <c r="F46" s="223"/>
    </row>
    <row r="47" spans="2:10">
      <c r="C47" s="330"/>
      <c r="D47" s="700"/>
      <c r="E47" s="700"/>
      <c r="F47" s="223"/>
    </row>
    <row r="48" spans="2:10">
      <c r="C48" s="330"/>
      <c r="D48" s="329"/>
      <c r="E48" s="329"/>
      <c r="F48" s="223"/>
    </row>
    <row r="49" spans="2:5">
      <c r="B49" s="214"/>
      <c r="D49" s="727"/>
      <c r="E49" s="727"/>
    </row>
  </sheetData>
  <customSheetViews>
    <customSheetView guid="{1CF653B9-1D21-4A9C-AA17-F11F69E63EF0}" scale="90" showPageBreaks="1" showGridLines="0" printArea="1"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1"/>
    </customSheetView>
    <customSheetView guid="{F8E9AB04-54F6-429E-BABF-AEAD6E7A56F0}" scale="90" showGridLines="0"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2"/>
    </customSheetView>
  </customSheetViews>
  <mergeCells count="4">
    <mergeCell ref="D49:E49"/>
    <mergeCell ref="B5:E5"/>
    <mergeCell ref="B7:E7"/>
    <mergeCell ref="B6:E6"/>
  </mergeCells>
  <hyperlinks>
    <hyperlink ref="C10" location="'Nota 25'!A1" display="'Nota 25'!A1" xr:uid="{00000000-0004-0000-0300-000000000000}"/>
    <hyperlink ref="C11" location="'Nota 26'!A1" display="'Nota 26'!A1" xr:uid="{00000000-0004-0000-0300-000001000000}"/>
    <hyperlink ref="C13" location="'Nota 27'!A1" display="'Nota 27'!A1" xr:uid="{00000000-0004-0000-0300-000002000000}"/>
    <hyperlink ref="C14" location="'Nota 27'!A1" display="'Nota 27'!A1" xr:uid="{00000000-0004-0000-0300-000003000000}"/>
    <hyperlink ref="C15" location="'Nota 28'!A1" display="'Nota 28'!A1" xr:uid="{00000000-0004-0000-0300-000004000000}"/>
    <hyperlink ref="C18" location="'Nota 29'!A1" display="'Nota 29'!A1" xr:uid="{00000000-0004-0000-0300-000005000000}"/>
    <hyperlink ref="C17" location="'Nota 29'!A1" display="'Nota 29'!A1" xr:uid="{00000000-0004-0000-0300-000006000000}"/>
    <hyperlink ref="C20" location="'Nota 30'!A1" display="'Nota 30'!A1" xr:uid="{00000000-0004-0000-0300-000007000000}"/>
    <hyperlink ref="C22" location="'Nota 31'!A1" display="'Nota 31'!A1" xr:uid="{00000000-0004-0000-0300-000008000000}"/>
    <hyperlink ref="C24" location="'Nota 32'!A1" display="'Nota 32'!A1" xr:uid="{00000000-0004-0000-0300-000009000000}"/>
    <hyperlink ref="C26" location="'Nota 33'!A1" display="'Nota 33'!A1" xr:uid="{00000000-0004-0000-0300-00000A000000}"/>
    <hyperlink ref="C27" location="'Nota 34'!A1" display="'Nota 34'!A1" xr:uid="{00000000-0004-0000-0300-00000B000000}"/>
    <hyperlink ref="C29" location="'Nota 35'!A1" display="'Nota 35'!A1" xr:uid="{00000000-0004-0000-0300-00000C000000}"/>
    <hyperlink ref="C1" location="Indice!A1" display="Indice" xr:uid="{00000000-0004-0000-0300-00000D000000}"/>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9">
    <tabColor theme="4" tint="-0.499984740745262"/>
  </sheetPr>
  <dimension ref="B1:W20"/>
  <sheetViews>
    <sheetView showGridLines="0" zoomScale="80" zoomScaleNormal="80" workbookViewId="0">
      <selection activeCell="J13" sqref="J13"/>
    </sheetView>
  </sheetViews>
  <sheetFormatPr baseColWidth="10" defaultColWidth="11.54296875" defaultRowHeight="12.5"/>
  <cols>
    <col min="1" max="1" width="2.36328125" style="240" customWidth="1"/>
    <col min="2" max="2" width="68.453125" style="248" customWidth="1"/>
    <col min="3" max="3" width="18.08984375" style="248" customWidth="1"/>
    <col min="4" max="4" width="17.6328125" style="248" customWidth="1"/>
    <col min="5" max="23" width="11.36328125" style="248"/>
    <col min="24" max="16384" width="11.54296875" style="240"/>
  </cols>
  <sheetData>
    <row r="1" spans="2:23">
      <c r="D1" s="168" t="s">
        <v>107</v>
      </c>
    </row>
    <row r="2" spans="2:23">
      <c r="F2" s="168"/>
    </row>
    <row r="3" spans="2:23">
      <c r="F3" s="168"/>
    </row>
    <row r="4" spans="2:23">
      <c r="F4" s="168"/>
    </row>
    <row r="6" spans="2:23" ht="13">
      <c r="B6" s="602" t="s">
        <v>233</v>
      </c>
      <c r="C6" s="603"/>
      <c r="D6" s="603"/>
      <c r="E6" s="294"/>
      <c r="F6" s="294"/>
      <c r="G6" s="86"/>
      <c r="H6" s="89"/>
      <c r="I6" s="87"/>
    </row>
    <row r="7" spans="2:23" s="292" customFormat="1">
      <c r="D7" s="87"/>
      <c r="E7" s="87"/>
      <c r="F7" s="87"/>
      <c r="G7" s="86"/>
      <c r="H7" s="89"/>
      <c r="I7" s="87"/>
      <c r="J7" s="294"/>
      <c r="K7" s="294"/>
      <c r="L7" s="294"/>
      <c r="M7" s="294"/>
      <c r="N7" s="294"/>
      <c r="O7" s="294"/>
      <c r="P7" s="294"/>
      <c r="Q7" s="294"/>
      <c r="R7" s="294"/>
      <c r="S7" s="294"/>
      <c r="T7" s="294"/>
      <c r="U7" s="294"/>
      <c r="V7" s="294"/>
      <c r="W7" s="294"/>
    </row>
    <row r="8" spans="2:23" s="526" customFormat="1" ht="13">
      <c r="B8" s="90" t="s">
        <v>724</v>
      </c>
      <c r="D8" s="87"/>
      <c r="E8" s="87"/>
      <c r="F8" s="87"/>
      <c r="G8" s="86"/>
      <c r="H8" s="89"/>
      <c r="I8" s="87"/>
      <c r="J8" s="294"/>
      <c r="K8" s="294"/>
      <c r="L8" s="294"/>
      <c r="M8" s="294"/>
      <c r="N8" s="294"/>
      <c r="O8" s="294"/>
      <c r="P8" s="294"/>
      <c r="Q8" s="294"/>
      <c r="R8" s="294"/>
      <c r="S8" s="294"/>
      <c r="T8" s="294"/>
      <c r="U8" s="294"/>
      <c r="V8" s="294"/>
      <c r="W8" s="294"/>
    </row>
    <row r="9" spans="2:23">
      <c r="B9" s="240"/>
      <c r="C9" s="860" t="s">
        <v>713</v>
      </c>
      <c r="D9" s="860"/>
      <c r="E9" s="87"/>
      <c r="F9" s="87"/>
      <c r="G9" s="86"/>
      <c r="H9" s="89"/>
      <c r="I9" s="87"/>
    </row>
    <row r="10" spans="2:23" ht="13">
      <c r="B10" s="91" t="s">
        <v>64</v>
      </c>
      <c r="C10" s="605">
        <v>44561</v>
      </c>
      <c r="D10" s="605">
        <v>44196</v>
      </c>
      <c r="E10" s="87"/>
      <c r="F10" s="87"/>
      <c r="G10" s="86"/>
      <c r="H10" s="89"/>
      <c r="I10" s="87"/>
    </row>
    <row r="11" spans="2:23">
      <c r="B11" s="86" t="s">
        <v>53</v>
      </c>
      <c r="C11" s="202"/>
      <c r="D11" s="202"/>
      <c r="E11" s="87"/>
      <c r="F11" s="87"/>
      <c r="G11" s="86"/>
      <c r="H11" s="89"/>
      <c r="I11" s="87"/>
    </row>
    <row r="12" spans="2:23">
      <c r="B12" s="109" t="s">
        <v>234</v>
      </c>
      <c r="C12" s="202"/>
      <c r="D12" s="202"/>
      <c r="E12" s="87"/>
      <c r="F12" s="87"/>
      <c r="G12" s="86"/>
      <c r="H12" s="89"/>
      <c r="I12" s="87"/>
    </row>
    <row r="13" spans="2:23" s="293" customFormat="1" ht="13.5" thickBot="1">
      <c r="B13" s="90" t="s">
        <v>2</v>
      </c>
      <c r="C13" s="232">
        <v>0</v>
      </c>
      <c r="D13" s="232">
        <v>0</v>
      </c>
      <c r="E13" s="640"/>
      <c r="F13" s="640"/>
      <c r="G13" s="90"/>
      <c r="H13" s="641"/>
      <c r="I13" s="640"/>
      <c r="J13" s="257"/>
      <c r="K13" s="257"/>
      <c r="L13" s="257"/>
      <c r="M13" s="257"/>
      <c r="N13" s="257"/>
      <c r="O13" s="257"/>
      <c r="P13" s="257"/>
      <c r="Q13" s="257"/>
      <c r="R13" s="257"/>
      <c r="S13" s="257"/>
      <c r="T13" s="257"/>
      <c r="U13" s="257"/>
      <c r="V13" s="257"/>
      <c r="W13" s="257"/>
    </row>
    <row r="14" spans="2:23" ht="13" thickTop="1">
      <c r="B14" s="86"/>
      <c r="C14" s="255"/>
      <c r="D14" s="87"/>
      <c r="E14" s="87"/>
      <c r="F14" s="87"/>
      <c r="G14" s="86"/>
      <c r="H14" s="89"/>
      <c r="I14" s="87"/>
    </row>
    <row r="16" spans="2:23" ht="14">
      <c r="B16" s="401"/>
      <c r="C16" s="522"/>
      <c r="D16" s="509"/>
      <c r="E16" s="389"/>
      <c r="F16" s="517"/>
      <c r="G16" s="509"/>
      <c r="H16" s="294"/>
      <c r="I16" s="294"/>
      <c r="J16" s="401"/>
    </row>
    <row r="17" spans="2:11">
      <c r="B17" s="336" t="s">
        <v>1032</v>
      </c>
      <c r="C17" s="344" t="s">
        <v>826</v>
      </c>
      <c r="D17" s="526"/>
      <c r="E17" s="527" t="s">
        <v>921</v>
      </c>
      <c r="G17" s="526"/>
      <c r="H17" s="527" t="s">
        <v>1054</v>
      </c>
    </row>
    <row r="18" spans="2:11" ht="13">
      <c r="B18" s="242" t="s">
        <v>837</v>
      </c>
      <c r="C18" s="242" t="s">
        <v>839</v>
      </c>
      <c r="D18" s="526"/>
      <c r="E18" s="293" t="s">
        <v>842</v>
      </c>
      <c r="G18" s="526"/>
      <c r="H18" s="698"/>
    </row>
    <row r="19" spans="2:11">
      <c r="B19" s="294"/>
      <c r="C19" s="294"/>
      <c r="D19" s="294"/>
      <c r="E19" s="294"/>
      <c r="F19" s="294"/>
      <c r="G19" s="294"/>
      <c r="H19" s="294"/>
      <c r="I19" s="294"/>
      <c r="J19" s="294"/>
      <c r="K19" s="513"/>
    </row>
    <row r="20" spans="2:11">
      <c r="B20" s="294"/>
      <c r="C20" s="294"/>
      <c r="D20" s="294"/>
      <c r="E20" s="294"/>
      <c r="F20" s="294"/>
      <c r="G20" s="294"/>
      <c r="H20" s="294"/>
      <c r="I20" s="294"/>
      <c r="J20" s="294"/>
      <c r="K20" s="513"/>
    </row>
  </sheetData>
  <customSheetViews>
    <customSheetView guid="{1CF653B9-1D21-4A9C-AA17-F11F69E63EF0}" scale="80" showGridLines="0">
      <selection activeCell="D4" sqref="D4"/>
      <pageMargins left="0.7" right="0.7" top="0.75" bottom="0.75" header="0.3" footer="0.3"/>
    </customSheetView>
    <customSheetView guid="{F8E9AB04-54F6-429E-BABF-AEAD6E7A56F0}" scale="80" showGridLines="0">
      <selection activeCell="D4" sqref="D4"/>
      <pageMargins left="0.7" right="0.7" top="0.75" bottom="0.75" header="0.3" footer="0.3"/>
    </customSheetView>
  </customSheetViews>
  <mergeCells count="1">
    <mergeCell ref="C9:D9"/>
  </mergeCells>
  <hyperlinks>
    <hyperlink ref="D1" location="ER!A1" display="ER"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4" tint="-0.499984740745262"/>
  </sheetPr>
  <dimension ref="B1:O20"/>
  <sheetViews>
    <sheetView showGridLines="0" zoomScale="80" zoomScaleNormal="80" workbookViewId="0">
      <selection activeCell="I20" sqref="I20"/>
    </sheetView>
  </sheetViews>
  <sheetFormatPr baseColWidth="10" defaultColWidth="11.36328125" defaultRowHeight="12.5"/>
  <cols>
    <col min="1" max="1" width="2.36328125" style="240" customWidth="1"/>
    <col min="2" max="2" width="42.08984375" style="248" customWidth="1"/>
    <col min="3" max="6" width="24.36328125" style="248" customWidth="1"/>
    <col min="7" max="7" width="12.90625" style="248" customWidth="1"/>
    <col min="8" max="8" width="11.36328125" style="248"/>
    <col min="9" max="9" width="17.36328125" style="248" customWidth="1"/>
    <col min="10" max="15" width="11.36328125" style="248"/>
    <col min="16" max="16384" width="11.36328125" style="240"/>
  </cols>
  <sheetData>
    <row r="1" spans="2:15">
      <c r="D1" s="168" t="s">
        <v>107</v>
      </c>
    </row>
    <row r="2" spans="2:15">
      <c r="D2" s="224"/>
    </row>
    <row r="3" spans="2:15">
      <c r="D3" s="224"/>
    </row>
    <row r="4" spans="2:15">
      <c r="D4" s="224"/>
    </row>
    <row r="6" spans="2:15" ht="13">
      <c r="B6" s="642" t="s">
        <v>235</v>
      </c>
      <c r="C6" s="636"/>
      <c r="D6" s="643"/>
      <c r="E6" s="294"/>
      <c r="F6" s="294"/>
      <c r="G6" s="294"/>
      <c r="H6" s="294"/>
      <c r="I6" s="294"/>
      <c r="J6" s="294"/>
    </row>
    <row r="7" spans="2:15" ht="18" customHeight="1">
      <c r="C7" s="260"/>
      <c r="D7" s="260"/>
      <c r="E7" s="260"/>
      <c r="F7" s="260"/>
      <c r="G7" s="260"/>
      <c r="H7" s="260"/>
      <c r="I7" s="260"/>
      <c r="J7" s="260"/>
    </row>
    <row r="8" spans="2:15" s="682" customFormat="1" ht="18" customHeight="1">
      <c r="B8" s="294" t="s">
        <v>1045</v>
      </c>
      <c r="C8" s="260"/>
      <c r="D8" s="260"/>
      <c r="E8" s="260"/>
      <c r="F8" s="260"/>
      <c r="G8" s="260"/>
      <c r="H8" s="260"/>
      <c r="I8" s="260"/>
      <c r="J8" s="260"/>
      <c r="K8" s="294"/>
      <c r="L8" s="294"/>
      <c r="M8" s="294"/>
      <c r="N8" s="294"/>
      <c r="O8" s="294"/>
    </row>
    <row r="9" spans="2:15" ht="15" customHeight="1">
      <c r="C9" s="861" t="s">
        <v>713</v>
      </c>
      <c r="D9" s="861"/>
    </row>
    <row r="10" spans="2:15" ht="15" customHeight="1">
      <c r="C10" s="605">
        <v>44561</v>
      </c>
      <c r="D10" s="605">
        <v>44196</v>
      </c>
    </row>
    <row r="11" spans="2:15" s="248" customFormat="1" ht="15" customHeight="1">
      <c r="B11" s="249" t="s">
        <v>694</v>
      </c>
      <c r="C11" s="261">
        <v>3300</v>
      </c>
      <c r="D11" s="261">
        <v>3300</v>
      </c>
      <c r="E11" s="262"/>
      <c r="F11" s="262"/>
      <c r="G11" s="262"/>
      <c r="H11" s="262"/>
      <c r="I11" s="262"/>
      <c r="J11" s="262"/>
    </row>
    <row r="12" spans="2:15" ht="15" customHeight="1">
      <c r="B12" s="240" t="s">
        <v>693</v>
      </c>
      <c r="C12" s="263">
        <v>27112626924</v>
      </c>
      <c r="D12" s="263">
        <v>6549464798</v>
      </c>
    </row>
    <row r="13" spans="2:15" ht="15" customHeight="1" thickBot="1">
      <c r="B13" s="264" t="s">
        <v>695</v>
      </c>
      <c r="C13" s="265">
        <f>IFERROR(C12/C11,0)</f>
        <v>8215947.5527272727</v>
      </c>
      <c r="D13" s="265">
        <f>IFERROR(D12/D11,0)</f>
        <v>1984686.3024242425</v>
      </c>
      <c r="E13" s="262"/>
      <c r="F13" s="262"/>
      <c r="G13" s="262"/>
      <c r="H13" s="262"/>
      <c r="I13" s="262"/>
      <c r="J13" s="262"/>
    </row>
    <row r="14" spans="2:15" ht="15" customHeight="1" thickTop="1"/>
    <row r="15" spans="2:15" ht="15" customHeight="1">
      <c r="B15" s="262"/>
      <c r="C15" s="262"/>
      <c r="D15" s="262"/>
      <c r="E15" s="262"/>
      <c r="F15" s="262"/>
      <c r="G15" s="262"/>
      <c r="H15" s="262"/>
      <c r="I15" s="262"/>
      <c r="J15" s="262"/>
    </row>
    <row r="16" spans="2:15" ht="15" customHeight="1"/>
    <row r="17" spans="2:10">
      <c r="B17" s="526" t="s">
        <v>1026</v>
      </c>
      <c r="C17" s="344" t="s">
        <v>826</v>
      </c>
      <c r="E17" s="527" t="s">
        <v>1031</v>
      </c>
      <c r="F17" s="256"/>
      <c r="G17" s="527" t="s">
        <v>1054</v>
      </c>
      <c r="J17" s="526"/>
    </row>
    <row r="18" spans="2:10" ht="13">
      <c r="B18" s="293" t="s">
        <v>1034</v>
      </c>
      <c r="C18" s="242" t="s">
        <v>839</v>
      </c>
      <c r="E18" s="293" t="s">
        <v>842</v>
      </c>
      <c r="F18" s="256"/>
      <c r="G18" s="698"/>
      <c r="J18" s="526"/>
    </row>
    <row r="19" spans="2:10" ht="13">
      <c r="B19" s="354"/>
      <c r="C19" s="514"/>
      <c r="D19" s="509"/>
      <c r="E19" s="518"/>
      <c r="G19" s="354"/>
      <c r="H19" s="294"/>
      <c r="I19" s="513"/>
    </row>
    <row r="20" spans="2:10">
      <c r="I20" s="513"/>
    </row>
  </sheetData>
  <customSheetViews>
    <customSheetView guid="{1CF653B9-1D21-4A9C-AA17-F11F69E63EF0}" scale="80" showGridLines="0">
      <selection activeCell="B9" sqref="B9:D12"/>
      <pageMargins left="0.7" right="0.7" top="0.75" bottom="0.75" header="0.3" footer="0.3"/>
      <pageSetup paperSize="9" orientation="portrait" verticalDpi="0" r:id="rId1"/>
    </customSheetView>
    <customSheetView guid="{F8E9AB04-54F6-429E-BABF-AEAD6E7A56F0}" scale="80" showGridLines="0">
      <selection activeCell="B9" sqref="B9:D12"/>
      <pageMargins left="0.7" right="0.7" top="0.75" bottom="0.75" header="0.3" footer="0.3"/>
      <pageSetup paperSize="9" orientation="portrait" verticalDpi="0" r:id="rId2"/>
    </customSheetView>
  </customSheetViews>
  <mergeCells count="1">
    <mergeCell ref="C9:D9"/>
  </mergeCells>
  <hyperlinks>
    <hyperlink ref="D1" location="ER!A1" display="ER" xr:uid="{00000000-0004-0000-2800-000000000000}"/>
  </hyperlinks>
  <pageMargins left="0.7" right="0.7" top="0.75" bottom="0.75" header="0.3" footer="0.3"/>
  <pageSetup paperSize="9" orientation="portrait" verticalDpi="0"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1">
    <tabColor theme="4" tint="-0.499984740745262"/>
  </sheetPr>
  <dimension ref="B1:O60"/>
  <sheetViews>
    <sheetView showGridLines="0" topLeftCell="A9" zoomScale="90" zoomScaleNormal="90" workbookViewId="0">
      <selection activeCell="H34" sqref="H34"/>
    </sheetView>
  </sheetViews>
  <sheetFormatPr baseColWidth="10" defaultColWidth="11.54296875" defaultRowHeight="12.5"/>
  <cols>
    <col min="1" max="1" width="2.36328125" style="240" customWidth="1"/>
    <col min="2" max="3" width="24.36328125" style="248" customWidth="1"/>
    <col min="4" max="4" width="28.90625" style="248" bestFit="1" customWidth="1"/>
    <col min="5" max="5" width="27.08984375" style="248" customWidth="1"/>
    <col min="6" max="6" width="24.36328125" style="248" customWidth="1"/>
    <col min="7" max="7" width="12.90625" style="248" customWidth="1"/>
    <col min="8" max="8" width="11.36328125" style="248"/>
    <col min="9" max="9" width="17.36328125" style="248" customWidth="1"/>
    <col min="10" max="15" width="11.36328125" style="248"/>
    <col min="16" max="16384" width="11.54296875" style="240"/>
  </cols>
  <sheetData>
    <row r="1" spans="2:15" ht="14.5">
      <c r="F1" s="327" t="s">
        <v>102</v>
      </c>
    </row>
    <row r="2" spans="2:15">
      <c r="D2" s="224"/>
    </row>
    <row r="3" spans="2:15">
      <c r="D3" s="224"/>
    </row>
    <row r="4" spans="2:15">
      <c r="D4" s="224"/>
    </row>
    <row r="6" spans="2:15" s="28" customFormat="1" ht="13">
      <c r="B6" s="642" t="s">
        <v>265</v>
      </c>
      <c r="C6" s="636"/>
      <c r="D6" s="636"/>
      <c r="E6" s="636"/>
      <c r="F6" s="643"/>
      <c r="G6" s="110"/>
      <c r="H6" s="110"/>
      <c r="I6" s="110"/>
      <c r="J6" s="110"/>
    </row>
    <row r="7" spans="2:15">
      <c r="B7" s="294"/>
      <c r="C7" s="294"/>
      <c r="D7" s="294"/>
      <c r="E7" s="294"/>
      <c r="F7" s="294"/>
      <c r="G7" s="294"/>
      <c r="H7" s="294"/>
      <c r="I7" s="294"/>
      <c r="J7" s="294"/>
    </row>
    <row r="8" spans="2:15" s="246" customFormat="1">
      <c r="B8" s="326" t="s">
        <v>124</v>
      </c>
      <c r="C8" s="326"/>
      <c r="D8" s="326"/>
      <c r="E8" s="326"/>
      <c r="F8" s="326"/>
      <c r="G8" s="326"/>
      <c r="H8" s="326"/>
      <c r="I8" s="326"/>
      <c r="J8" s="326"/>
      <c r="K8" s="249"/>
      <c r="L8" s="249"/>
      <c r="M8" s="249"/>
      <c r="N8" s="249"/>
      <c r="O8" s="249"/>
    </row>
    <row r="9" spans="2:15" s="246" customFormat="1">
      <c r="B9" s="249"/>
      <c r="C9" s="249"/>
      <c r="D9" s="249"/>
      <c r="E9" s="249"/>
      <c r="F9" s="249"/>
      <c r="G9" s="249"/>
      <c r="H9" s="249"/>
      <c r="I9" s="249"/>
      <c r="J9" s="249"/>
      <c r="K9" s="249"/>
      <c r="L9" s="249"/>
      <c r="M9" s="249"/>
      <c r="N9" s="249"/>
      <c r="O9" s="249"/>
    </row>
    <row r="10" spans="2:15" s="246" customFormat="1" ht="13.5" thickBot="1">
      <c r="B10" s="142" t="s">
        <v>794</v>
      </c>
      <c r="C10" s="142"/>
      <c r="D10" s="142"/>
      <c r="E10" s="142"/>
      <c r="F10" s="142"/>
      <c r="G10" s="142"/>
      <c r="H10" s="142"/>
      <c r="I10" s="249"/>
      <c r="J10" s="249"/>
      <c r="K10" s="249"/>
      <c r="L10" s="249"/>
      <c r="M10" s="249"/>
      <c r="N10" s="249"/>
      <c r="O10" s="249"/>
    </row>
    <row r="11" spans="2:15" s="246" customFormat="1" ht="24.65" customHeight="1" thickBot="1">
      <c r="B11" s="644" t="s">
        <v>125</v>
      </c>
      <c r="C11" s="645" t="s">
        <v>126</v>
      </c>
      <c r="D11" s="644" t="s">
        <v>95</v>
      </c>
      <c r="E11" s="644" t="s">
        <v>127</v>
      </c>
      <c r="F11" s="644" t="s">
        <v>128</v>
      </c>
      <c r="G11" s="249"/>
      <c r="H11" s="249"/>
      <c r="I11" s="249"/>
      <c r="J11" s="249"/>
      <c r="K11" s="249"/>
      <c r="L11" s="249"/>
      <c r="M11" s="249"/>
      <c r="N11" s="249"/>
      <c r="O11" s="249"/>
    </row>
    <row r="12" spans="2:15" s="246" customFormat="1" ht="13" thickBot="1">
      <c r="B12" s="646" t="s">
        <v>997</v>
      </c>
      <c r="C12" s="647" t="s">
        <v>998</v>
      </c>
      <c r="D12" s="648" t="s">
        <v>999</v>
      </c>
      <c r="E12" s="648" t="s">
        <v>1000</v>
      </c>
      <c r="F12" s="649" t="s">
        <v>1001</v>
      </c>
      <c r="G12" s="249"/>
      <c r="H12" s="249"/>
      <c r="I12" s="249"/>
      <c r="J12" s="249"/>
      <c r="K12" s="249"/>
      <c r="L12" s="249"/>
      <c r="M12" s="249"/>
      <c r="N12" s="249"/>
      <c r="O12" s="249"/>
    </row>
    <row r="13" spans="2:15" s="246" customFormat="1">
      <c r="B13" s="650"/>
      <c r="C13" s="650"/>
      <c r="D13" s="651"/>
      <c r="E13" s="651"/>
      <c r="F13" s="651"/>
      <c r="G13" s="249"/>
      <c r="H13" s="249"/>
      <c r="I13" s="249"/>
      <c r="J13" s="249"/>
      <c r="K13" s="249"/>
      <c r="L13" s="249"/>
      <c r="M13" s="249"/>
      <c r="N13" s="249"/>
      <c r="O13" s="249"/>
    </row>
    <row r="14" spans="2:15" s="246" customFormat="1">
      <c r="B14" s="249"/>
      <c r="C14" s="249"/>
      <c r="D14" s="249"/>
      <c r="E14" s="249"/>
      <c r="F14" s="249"/>
      <c r="G14" s="249"/>
      <c r="H14" s="249"/>
      <c r="I14" s="249"/>
      <c r="J14" s="249"/>
      <c r="K14" s="249"/>
      <c r="L14" s="249"/>
      <c r="M14" s="249"/>
      <c r="N14" s="249"/>
      <c r="O14" s="249"/>
    </row>
    <row r="15" spans="2:15" s="246" customFormat="1" ht="13.5" thickBot="1">
      <c r="B15" s="142" t="s">
        <v>787</v>
      </c>
      <c r="C15" s="266"/>
      <c r="D15" s="266"/>
      <c r="E15" s="266"/>
      <c r="F15" s="266"/>
      <c r="G15" s="249"/>
      <c r="H15" s="249"/>
      <c r="I15" s="249"/>
      <c r="J15" s="249"/>
      <c r="K15" s="249"/>
      <c r="L15" s="249"/>
      <c r="M15" s="249"/>
      <c r="N15" s="249"/>
      <c r="O15" s="249"/>
    </row>
    <row r="16" spans="2:15" s="246" customFormat="1" ht="26" customHeight="1" thickBot="1">
      <c r="B16" s="644" t="s">
        <v>125</v>
      </c>
      <c r="C16" s="645" t="s">
        <v>126</v>
      </c>
      <c r="D16" s="644" t="s">
        <v>95</v>
      </c>
      <c r="E16" s="644" t="s">
        <v>127</v>
      </c>
      <c r="F16" s="644" t="s">
        <v>128</v>
      </c>
      <c r="G16" s="249"/>
      <c r="H16" s="249"/>
      <c r="I16" s="249"/>
      <c r="J16" s="249"/>
      <c r="K16" s="249"/>
      <c r="L16" s="249"/>
      <c r="M16" s="249"/>
      <c r="N16" s="249"/>
      <c r="O16" s="249"/>
    </row>
    <row r="17" spans="2:15" s="246" customFormat="1" ht="13" thickBot="1">
      <c r="B17" s="646" t="s">
        <v>1002</v>
      </c>
      <c r="C17" s="647" t="s">
        <v>1003</v>
      </c>
      <c r="D17" s="648" t="s">
        <v>1004</v>
      </c>
      <c r="E17" s="648" t="s">
        <v>1000</v>
      </c>
      <c r="F17" s="649" t="s">
        <v>1001</v>
      </c>
      <c r="G17" s="249"/>
      <c r="H17" s="249"/>
      <c r="I17" s="249"/>
      <c r="J17" s="249"/>
      <c r="K17" s="249"/>
      <c r="L17" s="249"/>
      <c r="M17" s="249"/>
      <c r="N17" s="249"/>
      <c r="O17" s="249"/>
    </row>
    <row r="18" spans="2:15" s="246" customFormat="1">
      <c r="B18" s="249"/>
      <c r="C18" s="249"/>
      <c r="D18" s="249"/>
      <c r="E18" s="249"/>
      <c r="F18" s="249"/>
      <c r="G18" s="249"/>
      <c r="H18" s="249"/>
      <c r="I18" s="249"/>
      <c r="J18" s="249"/>
      <c r="K18" s="249"/>
      <c r="L18" s="249"/>
      <c r="M18" s="249"/>
      <c r="N18" s="249"/>
      <c r="O18" s="249"/>
    </row>
    <row r="19" spans="2:15" s="246" customFormat="1">
      <c r="B19" s="249"/>
      <c r="C19" s="249"/>
      <c r="D19" s="249"/>
      <c r="E19" s="249"/>
      <c r="F19" s="249"/>
      <c r="G19" s="249"/>
      <c r="H19" s="249"/>
      <c r="I19" s="249"/>
      <c r="J19" s="249"/>
      <c r="K19" s="249"/>
      <c r="L19" s="249"/>
      <c r="M19" s="249"/>
      <c r="N19" s="249"/>
      <c r="O19" s="249"/>
    </row>
    <row r="20" spans="2:15" s="246" customFormat="1" ht="13">
      <c r="B20" s="401"/>
      <c r="C20" s="522"/>
      <c r="D20" s="509"/>
      <c r="E20" s="517"/>
      <c r="G20" s="401"/>
      <c r="H20" s="294"/>
      <c r="I20" s="294"/>
      <c r="K20" s="249"/>
      <c r="L20" s="249"/>
      <c r="M20" s="249"/>
      <c r="N20" s="249"/>
      <c r="O20" s="249"/>
    </row>
    <row r="21" spans="2:15" s="246" customFormat="1" ht="13">
      <c r="B21" s="293"/>
      <c r="C21" s="293"/>
      <c r="D21" s="526"/>
      <c r="E21" s="293"/>
      <c r="F21" s="294"/>
      <c r="G21" s="293"/>
      <c r="H21" s="256"/>
      <c r="I21" s="294"/>
      <c r="K21" s="249"/>
      <c r="L21" s="249"/>
      <c r="M21" s="249"/>
      <c r="N21" s="249"/>
      <c r="O21" s="249"/>
    </row>
    <row r="22" spans="2:15" s="246" customFormat="1">
      <c r="B22" s="526" t="s">
        <v>1026</v>
      </c>
      <c r="C22" s="681" t="s">
        <v>826</v>
      </c>
      <c r="E22" s="527" t="s">
        <v>1031</v>
      </c>
      <c r="F22" s="214" t="s">
        <v>1054</v>
      </c>
      <c r="H22" s="256"/>
      <c r="I22" s="294"/>
      <c r="K22" s="249"/>
      <c r="L22" s="249"/>
      <c r="M22" s="249"/>
      <c r="N22" s="249"/>
      <c r="O22" s="249"/>
    </row>
    <row r="23" spans="2:15" s="246" customFormat="1" ht="13">
      <c r="B23" s="293" t="s">
        <v>837</v>
      </c>
      <c r="C23" s="145" t="s">
        <v>839</v>
      </c>
      <c r="E23" s="293" t="s">
        <v>842</v>
      </c>
      <c r="F23" s="698"/>
      <c r="H23" s="256"/>
      <c r="I23" s="249"/>
      <c r="J23" s="249"/>
      <c r="K23" s="249"/>
      <c r="L23" s="249"/>
      <c r="M23" s="249"/>
      <c r="N23" s="249"/>
      <c r="O23" s="249"/>
    </row>
    <row r="24" spans="2:15" s="246" customFormat="1" ht="13">
      <c r="B24" s="354"/>
      <c r="C24" s="514"/>
      <c r="D24" s="526"/>
      <c r="E24" s="518"/>
      <c r="F24" s="294"/>
      <c r="G24" s="513"/>
      <c r="H24" s="294"/>
      <c r="I24" s="249"/>
      <c r="J24" s="249"/>
      <c r="K24" s="249"/>
      <c r="L24" s="249"/>
      <c r="M24" s="249"/>
      <c r="N24" s="249"/>
      <c r="O24" s="249"/>
    </row>
    <row r="25" spans="2:15" s="246" customFormat="1">
      <c r="B25" s="249"/>
      <c r="C25" s="249"/>
      <c r="D25" s="249"/>
      <c r="E25" s="249"/>
      <c r="F25" s="249"/>
      <c r="G25" s="513"/>
      <c r="H25" s="249"/>
      <c r="I25" s="249"/>
      <c r="J25" s="249"/>
      <c r="K25" s="249"/>
      <c r="L25" s="249"/>
      <c r="M25" s="249"/>
      <c r="N25" s="249"/>
      <c r="O25" s="249"/>
    </row>
    <row r="26" spans="2:15" s="246" customFormat="1">
      <c r="B26" s="249"/>
      <c r="C26" s="249"/>
      <c r="D26" s="249"/>
      <c r="E26" s="249"/>
      <c r="F26" s="249"/>
      <c r="G26" s="249"/>
      <c r="H26" s="249"/>
      <c r="I26" s="249"/>
      <c r="J26" s="249"/>
      <c r="K26" s="249"/>
      <c r="L26" s="249"/>
      <c r="M26" s="249"/>
      <c r="N26" s="249"/>
      <c r="O26" s="249"/>
    </row>
    <row r="27" spans="2:15" s="246" customFormat="1">
      <c r="B27" s="249"/>
      <c r="C27" s="249"/>
      <c r="D27" s="249"/>
      <c r="E27" s="249"/>
      <c r="F27" s="249"/>
      <c r="G27" s="249"/>
      <c r="H27" s="249"/>
      <c r="I27" s="249"/>
      <c r="J27" s="249"/>
      <c r="K27" s="249"/>
      <c r="L27" s="249"/>
      <c r="M27" s="249"/>
      <c r="N27" s="249"/>
      <c r="O27" s="249"/>
    </row>
    <row r="28" spans="2:15" s="246" customFormat="1">
      <c r="B28" s="249"/>
      <c r="C28" s="249"/>
      <c r="D28" s="249"/>
      <c r="E28" s="249"/>
      <c r="F28" s="249"/>
      <c r="G28" s="249"/>
      <c r="H28" s="249"/>
      <c r="I28" s="249"/>
      <c r="J28" s="249"/>
      <c r="K28" s="249"/>
      <c r="L28" s="249"/>
      <c r="M28" s="249"/>
      <c r="N28" s="249"/>
      <c r="O28" s="249"/>
    </row>
    <row r="29" spans="2:15" s="246" customFormat="1">
      <c r="B29" s="249"/>
      <c r="C29" s="249"/>
      <c r="D29" s="249"/>
      <c r="E29" s="249"/>
      <c r="F29" s="249"/>
      <c r="G29" s="249"/>
      <c r="H29" s="249"/>
      <c r="I29" s="249"/>
      <c r="J29" s="249"/>
      <c r="K29" s="249"/>
      <c r="L29" s="249"/>
      <c r="M29" s="249"/>
      <c r="N29" s="249"/>
      <c r="O29" s="249"/>
    </row>
    <row r="30" spans="2:15" s="246" customFormat="1">
      <c r="B30" s="249"/>
      <c r="C30" s="249"/>
      <c r="D30" s="249"/>
      <c r="E30" s="249"/>
      <c r="F30" s="249"/>
      <c r="G30" s="249"/>
      <c r="H30" s="249"/>
      <c r="I30" s="249"/>
      <c r="J30" s="249"/>
      <c r="K30" s="249"/>
      <c r="L30" s="249"/>
      <c r="M30" s="249"/>
      <c r="N30" s="249"/>
      <c r="O30" s="249"/>
    </row>
    <row r="31" spans="2:15" s="246" customFormat="1">
      <c r="B31" s="249"/>
      <c r="C31" s="249"/>
      <c r="D31" s="249"/>
      <c r="E31" s="249"/>
      <c r="F31" s="249"/>
      <c r="G31" s="249"/>
      <c r="H31" s="249"/>
      <c r="I31" s="249"/>
      <c r="J31" s="249"/>
      <c r="K31" s="249"/>
      <c r="L31" s="249"/>
      <c r="M31" s="249"/>
      <c r="N31" s="249"/>
      <c r="O31" s="249"/>
    </row>
    <row r="32" spans="2:15" s="246" customFormat="1">
      <c r="B32" s="249"/>
      <c r="C32" s="249"/>
      <c r="D32" s="249"/>
      <c r="E32" s="249"/>
      <c r="F32" s="249"/>
      <c r="G32" s="249"/>
      <c r="H32" s="249"/>
      <c r="I32" s="249"/>
      <c r="J32" s="249"/>
      <c r="K32" s="249"/>
      <c r="L32" s="249"/>
      <c r="M32" s="249"/>
      <c r="N32" s="249"/>
      <c r="O32" s="249"/>
    </row>
    <row r="33" spans="2:15" s="246" customFormat="1">
      <c r="B33" s="249"/>
      <c r="C33" s="249"/>
      <c r="D33" s="249"/>
      <c r="E33" s="249"/>
      <c r="F33" s="249"/>
      <c r="G33" s="249"/>
      <c r="H33" s="249"/>
      <c r="I33" s="249"/>
      <c r="J33" s="249"/>
      <c r="K33" s="249"/>
      <c r="L33" s="249"/>
      <c r="M33" s="249"/>
      <c r="N33" s="249"/>
      <c r="O33" s="249"/>
    </row>
    <row r="34" spans="2:15" s="246" customFormat="1">
      <c r="B34" s="249"/>
      <c r="C34" s="249"/>
      <c r="D34" s="249"/>
      <c r="E34" s="249"/>
      <c r="F34" s="249"/>
      <c r="G34" s="249"/>
      <c r="H34" s="249"/>
      <c r="I34" s="249"/>
      <c r="J34" s="249"/>
      <c r="K34" s="249"/>
      <c r="L34" s="249"/>
      <c r="M34" s="249"/>
      <c r="N34" s="249"/>
      <c r="O34" s="249"/>
    </row>
    <row r="35" spans="2:15" s="246" customFormat="1">
      <c r="B35" s="249"/>
      <c r="C35" s="249"/>
      <c r="D35" s="249"/>
      <c r="E35" s="249"/>
      <c r="F35" s="249"/>
      <c r="G35" s="249"/>
      <c r="H35" s="249"/>
      <c r="I35" s="249"/>
      <c r="J35" s="249"/>
      <c r="K35" s="249"/>
      <c r="L35" s="249"/>
      <c r="M35" s="249"/>
      <c r="N35" s="249"/>
      <c r="O35" s="249"/>
    </row>
    <row r="36" spans="2:15" s="246" customFormat="1">
      <c r="B36" s="249"/>
      <c r="C36" s="249"/>
      <c r="D36" s="249"/>
      <c r="E36" s="249"/>
      <c r="F36" s="249"/>
      <c r="G36" s="249"/>
      <c r="H36" s="249"/>
      <c r="I36" s="249"/>
      <c r="J36" s="249"/>
      <c r="K36" s="249"/>
      <c r="L36" s="249"/>
      <c r="M36" s="249"/>
      <c r="N36" s="249"/>
      <c r="O36" s="249"/>
    </row>
    <row r="37" spans="2:15" s="246" customFormat="1">
      <c r="B37" s="249"/>
      <c r="C37" s="249"/>
      <c r="D37" s="249"/>
      <c r="E37" s="249"/>
      <c r="F37" s="249"/>
      <c r="G37" s="249"/>
      <c r="H37" s="249"/>
      <c r="I37" s="249"/>
      <c r="J37" s="249"/>
      <c r="K37" s="249"/>
      <c r="L37" s="249"/>
      <c r="M37" s="249"/>
      <c r="N37" s="249"/>
      <c r="O37" s="249"/>
    </row>
    <row r="38" spans="2:15" s="246" customFormat="1">
      <c r="B38" s="249"/>
      <c r="C38" s="249"/>
      <c r="D38" s="249"/>
      <c r="E38" s="249"/>
      <c r="F38" s="249"/>
      <c r="G38" s="249"/>
      <c r="H38" s="249"/>
      <c r="I38" s="249"/>
      <c r="J38" s="249"/>
      <c r="K38" s="249"/>
      <c r="L38" s="249"/>
      <c r="M38" s="249"/>
      <c r="N38" s="249"/>
      <c r="O38" s="249"/>
    </row>
    <row r="39" spans="2:15" s="246" customFormat="1">
      <c r="B39" s="249"/>
      <c r="C39" s="249"/>
      <c r="D39" s="249"/>
      <c r="E39" s="249"/>
      <c r="F39" s="249"/>
      <c r="G39" s="249"/>
      <c r="H39" s="249"/>
      <c r="I39" s="249"/>
      <c r="J39" s="249"/>
      <c r="K39" s="249"/>
      <c r="L39" s="249"/>
      <c r="M39" s="249"/>
      <c r="N39" s="249"/>
      <c r="O39" s="249"/>
    </row>
    <row r="40" spans="2:15" s="246" customFormat="1">
      <c r="B40" s="249"/>
      <c r="C40" s="249"/>
      <c r="D40" s="249"/>
      <c r="E40" s="249"/>
      <c r="F40" s="249"/>
      <c r="G40" s="249"/>
      <c r="H40" s="249"/>
      <c r="I40" s="249"/>
      <c r="J40" s="249"/>
      <c r="K40" s="249"/>
      <c r="L40" s="249"/>
      <c r="M40" s="249"/>
      <c r="N40" s="249"/>
      <c r="O40" s="249"/>
    </row>
    <row r="41" spans="2:15" s="246" customFormat="1">
      <c r="B41" s="249"/>
      <c r="C41" s="249"/>
      <c r="D41" s="249"/>
      <c r="E41" s="249"/>
      <c r="F41" s="249"/>
      <c r="G41" s="249"/>
      <c r="H41" s="249"/>
      <c r="I41" s="249"/>
      <c r="J41" s="249"/>
      <c r="K41" s="249"/>
      <c r="L41" s="249"/>
      <c r="M41" s="249"/>
      <c r="N41" s="249"/>
      <c r="O41" s="249"/>
    </row>
    <row r="42" spans="2:15" s="246" customFormat="1">
      <c r="B42" s="249"/>
      <c r="C42" s="249"/>
      <c r="D42" s="249"/>
      <c r="E42" s="249"/>
      <c r="F42" s="249"/>
      <c r="G42" s="249"/>
      <c r="H42" s="249"/>
      <c r="I42" s="249"/>
      <c r="J42" s="249"/>
      <c r="K42" s="249"/>
      <c r="L42" s="249"/>
      <c r="M42" s="249"/>
      <c r="N42" s="249"/>
      <c r="O42" s="249"/>
    </row>
    <row r="43" spans="2:15" s="246" customFormat="1">
      <c r="B43" s="249"/>
      <c r="C43" s="249"/>
      <c r="D43" s="249"/>
      <c r="E43" s="249"/>
      <c r="F43" s="249"/>
      <c r="G43" s="249"/>
      <c r="H43" s="249"/>
      <c r="I43" s="249"/>
      <c r="J43" s="249"/>
      <c r="K43" s="249"/>
      <c r="L43" s="249"/>
      <c r="M43" s="249"/>
      <c r="N43" s="249"/>
      <c r="O43" s="249"/>
    </row>
    <row r="44" spans="2:15" s="246" customFormat="1">
      <c r="B44" s="249"/>
      <c r="C44" s="249"/>
      <c r="D44" s="249"/>
      <c r="E44" s="249"/>
      <c r="F44" s="249"/>
      <c r="G44" s="249"/>
      <c r="H44" s="249"/>
      <c r="I44" s="249"/>
      <c r="J44" s="249"/>
      <c r="K44" s="249"/>
      <c r="L44" s="249"/>
      <c r="M44" s="249"/>
      <c r="N44" s="249"/>
      <c r="O44" s="249"/>
    </row>
    <row r="45" spans="2:15" s="246" customFormat="1">
      <c r="B45" s="249"/>
      <c r="C45" s="249"/>
      <c r="D45" s="249"/>
      <c r="E45" s="249"/>
      <c r="F45" s="249"/>
      <c r="G45" s="249"/>
      <c r="H45" s="249"/>
      <c r="I45" s="249"/>
      <c r="J45" s="249"/>
      <c r="K45" s="249"/>
      <c r="L45" s="249"/>
      <c r="M45" s="249"/>
      <c r="N45" s="249"/>
      <c r="O45" s="249"/>
    </row>
    <row r="46" spans="2:15" s="246" customFormat="1">
      <c r="B46" s="249"/>
      <c r="C46" s="249"/>
      <c r="D46" s="249"/>
      <c r="E46" s="249"/>
      <c r="F46" s="249"/>
      <c r="G46" s="249"/>
      <c r="H46" s="249"/>
      <c r="I46" s="249"/>
      <c r="J46" s="249"/>
      <c r="K46" s="249"/>
      <c r="L46" s="249"/>
      <c r="M46" s="249"/>
      <c r="N46" s="249"/>
      <c r="O46" s="249"/>
    </row>
    <row r="47" spans="2:15" s="246" customFormat="1">
      <c r="B47" s="249"/>
      <c r="C47" s="249"/>
      <c r="D47" s="249"/>
      <c r="E47" s="249"/>
      <c r="F47" s="249"/>
      <c r="G47" s="249"/>
      <c r="H47" s="249"/>
      <c r="I47" s="249"/>
      <c r="J47" s="249"/>
      <c r="K47" s="249"/>
      <c r="L47" s="249"/>
      <c r="M47" s="249"/>
      <c r="N47" s="249"/>
      <c r="O47" s="249"/>
    </row>
    <row r="48" spans="2:15" s="246" customFormat="1">
      <c r="B48" s="249"/>
      <c r="C48" s="249"/>
      <c r="D48" s="249"/>
      <c r="E48" s="249"/>
      <c r="F48" s="249"/>
      <c r="G48" s="249"/>
      <c r="H48" s="249"/>
      <c r="I48" s="249"/>
      <c r="J48" s="249"/>
      <c r="K48" s="249"/>
      <c r="L48" s="249"/>
      <c r="M48" s="249"/>
      <c r="N48" s="249"/>
      <c r="O48" s="249"/>
    </row>
    <row r="49" spans="2:15" s="246" customFormat="1">
      <c r="B49" s="249"/>
      <c r="C49" s="249"/>
      <c r="D49" s="249"/>
      <c r="E49" s="249"/>
      <c r="F49" s="249"/>
      <c r="G49" s="249"/>
      <c r="H49" s="249"/>
      <c r="I49" s="249"/>
      <c r="J49" s="249"/>
      <c r="K49" s="249"/>
      <c r="L49" s="249"/>
      <c r="M49" s="249"/>
      <c r="N49" s="249"/>
      <c r="O49" s="249"/>
    </row>
    <row r="50" spans="2:15" s="246" customFormat="1">
      <c r="B50" s="249"/>
      <c r="C50" s="249"/>
      <c r="D50" s="249"/>
      <c r="E50" s="249"/>
      <c r="F50" s="249"/>
      <c r="G50" s="249"/>
      <c r="H50" s="249"/>
      <c r="I50" s="249"/>
      <c r="J50" s="249"/>
      <c r="K50" s="249"/>
      <c r="L50" s="249"/>
      <c r="M50" s="249"/>
      <c r="N50" s="249"/>
      <c r="O50" s="249"/>
    </row>
    <row r="51" spans="2:15" s="246" customFormat="1">
      <c r="B51" s="249"/>
      <c r="C51" s="249"/>
      <c r="D51" s="249"/>
      <c r="E51" s="249"/>
      <c r="F51" s="249"/>
      <c r="G51" s="249"/>
      <c r="H51" s="249"/>
      <c r="I51" s="249"/>
      <c r="J51" s="249"/>
      <c r="K51" s="249"/>
      <c r="L51" s="249"/>
      <c r="M51" s="249"/>
      <c r="N51" s="249"/>
      <c r="O51" s="249"/>
    </row>
    <row r="52" spans="2:15" s="246" customFormat="1">
      <c r="B52" s="249"/>
      <c r="C52" s="249"/>
      <c r="D52" s="249"/>
      <c r="E52" s="249"/>
      <c r="F52" s="249"/>
      <c r="G52" s="249"/>
      <c r="H52" s="249"/>
      <c r="I52" s="249"/>
      <c r="J52" s="249"/>
      <c r="K52" s="249"/>
      <c r="L52" s="249"/>
      <c r="M52" s="249"/>
      <c r="N52" s="249"/>
      <c r="O52" s="249"/>
    </row>
    <row r="53" spans="2:15" s="246" customFormat="1">
      <c r="B53" s="249"/>
      <c r="C53" s="249"/>
      <c r="D53" s="249"/>
      <c r="E53" s="249"/>
      <c r="F53" s="249"/>
      <c r="G53" s="249"/>
      <c r="H53" s="249"/>
      <c r="I53" s="249"/>
      <c r="J53" s="249"/>
      <c r="K53" s="249"/>
      <c r="L53" s="249"/>
      <c r="M53" s="249"/>
      <c r="N53" s="249"/>
      <c r="O53" s="249"/>
    </row>
    <row r="54" spans="2:15" s="246" customFormat="1">
      <c r="B54" s="249"/>
      <c r="C54" s="249"/>
      <c r="D54" s="249"/>
      <c r="E54" s="249"/>
      <c r="F54" s="249"/>
      <c r="G54" s="249"/>
      <c r="H54" s="249"/>
      <c r="I54" s="249"/>
      <c r="J54" s="249"/>
      <c r="K54" s="249"/>
      <c r="L54" s="249"/>
      <c r="M54" s="249"/>
      <c r="N54" s="249"/>
      <c r="O54" s="249"/>
    </row>
    <row r="55" spans="2:15" s="246" customFormat="1">
      <c r="B55" s="249"/>
      <c r="C55" s="249"/>
      <c r="D55" s="249"/>
      <c r="E55" s="249"/>
      <c r="F55" s="249"/>
      <c r="G55" s="249"/>
      <c r="H55" s="249"/>
      <c r="I55" s="249"/>
      <c r="J55" s="249"/>
      <c r="K55" s="249"/>
      <c r="L55" s="249"/>
      <c r="M55" s="249"/>
      <c r="N55" s="249"/>
      <c r="O55" s="249"/>
    </row>
    <row r="56" spans="2:15" s="246" customFormat="1">
      <c r="B56" s="249"/>
      <c r="C56" s="249"/>
      <c r="D56" s="249"/>
      <c r="E56" s="249"/>
      <c r="F56" s="249"/>
      <c r="G56" s="249"/>
      <c r="H56" s="249"/>
      <c r="I56" s="249"/>
      <c r="J56" s="249"/>
      <c r="K56" s="249"/>
      <c r="L56" s="249"/>
      <c r="M56" s="249"/>
      <c r="N56" s="249"/>
      <c r="O56" s="249"/>
    </row>
    <row r="57" spans="2:15" s="246" customFormat="1">
      <c r="B57" s="249"/>
      <c r="C57" s="249"/>
      <c r="D57" s="249"/>
      <c r="E57" s="249"/>
      <c r="F57" s="249"/>
      <c r="G57" s="249"/>
      <c r="H57" s="249"/>
      <c r="I57" s="249"/>
      <c r="J57" s="249"/>
      <c r="K57" s="249"/>
      <c r="L57" s="249"/>
      <c r="M57" s="249"/>
      <c r="N57" s="249"/>
      <c r="O57" s="249"/>
    </row>
    <row r="58" spans="2:15" s="246" customFormat="1">
      <c r="B58" s="249"/>
      <c r="C58" s="249"/>
      <c r="D58" s="249"/>
      <c r="E58" s="249"/>
      <c r="F58" s="249"/>
      <c r="G58" s="249"/>
      <c r="H58" s="249"/>
      <c r="I58" s="249"/>
      <c r="J58" s="249"/>
      <c r="K58" s="249"/>
      <c r="L58" s="249"/>
      <c r="M58" s="249"/>
      <c r="N58" s="249"/>
      <c r="O58" s="249"/>
    </row>
    <row r="59" spans="2:15" s="246" customFormat="1">
      <c r="B59" s="249"/>
      <c r="C59" s="249"/>
      <c r="D59" s="249"/>
      <c r="E59" s="249"/>
      <c r="F59" s="249"/>
      <c r="G59" s="249"/>
      <c r="H59" s="249"/>
      <c r="I59" s="249"/>
      <c r="J59" s="249"/>
      <c r="K59" s="249"/>
      <c r="L59" s="249"/>
      <c r="M59" s="249"/>
      <c r="N59" s="249"/>
      <c r="O59" s="249"/>
    </row>
    <row r="60" spans="2:15" s="246" customFormat="1">
      <c r="B60" s="249"/>
      <c r="C60" s="249"/>
      <c r="D60" s="249"/>
      <c r="E60" s="249"/>
      <c r="F60" s="249"/>
      <c r="G60" s="249"/>
      <c r="H60" s="249"/>
      <c r="I60" s="249"/>
      <c r="J60" s="249"/>
      <c r="K60" s="249"/>
      <c r="L60" s="249"/>
      <c r="M60" s="249"/>
      <c r="N60" s="249"/>
      <c r="O60" s="249"/>
    </row>
  </sheetData>
  <customSheetViews>
    <customSheetView guid="{1CF653B9-1D21-4A9C-AA17-F11F69E63EF0}" scale="90" showGridLines="0" topLeftCell="A34">
      <selection activeCell="D2" sqref="D2"/>
      <pageMargins left="0.7" right="0.7" top="0.75" bottom="0.75" header="0.3" footer="0.3"/>
      <pageSetup paperSize="9" orientation="portrait" verticalDpi="0" r:id="rId1"/>
    </customSheetView>
    <customSheetView guid="{F8E9AB04-54F6-429E-BABF-AEAD6E7A56F0}" scale="90" showGridLines="0" topLeftCell="A34">
      <selection activeCell="D2" sqref="D2"/>
      <pageMargins left="0.7" right="0.7" top="0.75" bottom="0.75" header="0.3" footer="0.3"/>
      <pageSetup paperSize="9" orientation="portrait" verticalDpi="0" r:id="rId2"/>
    </customSheetView>
  </customSheetViews>
  <hyperlinks>
    <hyperlink ref="F1" location="BG!A1" display="Indice" xr:uid="{00000000-0004-0000-29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2">
    <tabColor theme="4" tint="-0.499984740745262"/>
    <pageSetUpPr fitToPage="1"/>
  </sheetPr>
  <dimension ref="B1:O16"/>
  <sheetViews>
    <sheetView showGridLines="0" zoomScale="90" zoomScaleNormal="90" workbookViewId="0">
      <selection activeCell="I9" sqref="I9"/>
    </sheetView>
  </sheetViews>
  <sheetFormatPr baseColWidth="10" defaultColWidth="11.54296875" defaultRowHeight="12.5"/>
  <cols>
    <col min="1" max="1" width="2.36328125" style="240" customWidth="1"/>
    <col min="2" max="3" width="24.36328125" style="248" customWidth="1"/>
    <col min="4" max="4" width="27.6328125" style="248" customWidth="1"/>
    <col min="5" max="6" width="24.36328125" style="248" customWidth="1"/>
    <col min="7" max="7" width="12.90625" style="248" customWidth="1"/>
    <col min="8" max="8" width="15.08984375" style="248" customWidth="1"/>
    <col min="9" max="9" width="17.36328125" style="248" customWidth="1"/>
    <col min="10" max="15" width="11.36328125" style="248"/>
    <col min="16" max="16384" width="11.54296875" style="240"/>
  </cols>
  <sheetData>
    <row r="1" spans="2:15">
      <c r="F1" s="168" t="s">
        <v>266</v>
      </c>
    </row>
    <row r="2" spans="2:15">
      <c r="F2" s="168"/>
    </row>
    <row r="3" spans="2:15">
      <c r="F3" s="168"/>
    </row>
    <row r="4" spans="2:15">
      <c r="D4" s="224"/>
    </row>
    <row r="6" spans="2:15" ht="13">
      <c r="B6" s="642" t="s">
        <v>267</v>
      </c>
      <c r="C6" s="636"/>
      <c r="D6" s="636"/>
      <c r="E6" s="636"/>
      <c r="F6" s="636"/>
      <c r="G6" s="636"/>
      <c r="H6" s="636"/>
      <c r="I6" s="294"/>
      <c r="J6" s="110"/>
    </row>
    <row r="7" spans="2:15" s="28" customFormat="1" ht="13.5" thickBot="1">
      <c r="B7" s="268"/>
      <c r="C7" s="268"/>
      <c r="D7" s="268"/>
      <c r="E7" s="268"/>
      <c r="F7" s="268"/>
      <c r="G7" s="268"/>
      <c r="H7" s="268"/>
      <c r="I7" s="268"/>
      <c r="J7" s="110"/>
    </row>
    <row r="8" spans="2:15" s="246" customFormat="1" ht="41" customHeight="1" thickBot="1">
      <c r="B8" s="862" t="s">
        <v>795</v>
      </c>
      <c r="C8" s="863"/>
      <c r="D8" s="863"/>
      <c r="E8" s="863"/>
      <c r="F8" s="863"/>
      <c r="G8" s="863"/>
      <c r="H8" s="864"/>
      <c r="I8" s="299"/>
      <c r="J8" s="249"/>
      <c r="K8" s="249"/>
      <c r="L8" s="249"/>
      <c r="M8" s="249"/>
      <c r="N8" s="249"/>
      <c r="O8" s="249"/>
    </row>
    <row r="9" spans="2:15" s="246" customFormat="1" ht="16.5" customHeight="1">
      <c r="B9" s="299"/>
      <c r="C9" s="299"/>
      <c r="D9" s="299"/>
      <c r="E9" s="299"/>
      <c r="F9" s="299"/>
      <c r="G9" s="299"/>
      <c r="H9" s="299"/>
      <c r="I9" s="299"/>
      <c r="J9" s="267"/>
      <c r="K9" s="249"/>
      <c r="L9" s="249"/>
      <c r="M9" s="249"/>
      <c r="N9" s="249"/>
      <c r="O9" s="249"/>
    </row>
    <row r="10" spans="2:15" ht="13">
      <c r="B10" s="401"/>
      <c r="C10" s="522"/>
      <c r="D10" s="509"/>
      <c r="E10" s="517"/>
      <c r="F10" s="246"/>
      <c r="G10" s="401"/>
    </row>
    <row r="11" spans="2:15" ht="13">
      <c r="B11" s="354"/>
      <c r="C11" s="95"/>
      <c r="D11" s="509"/>
      <c r="E11" s="515"/>
      <c r="F11" s="246"/>
      <c r="G11" s="516"/>
    </row>
    <row r="12" spans="2:15" ht="13">
      <c r="B12" s="293"/>
      <c r="C12" s="293"/>
      <c r="D12" s="526"/>
      <c r="E12" s="293"/>
      <c r="F12" s="294"/>
      <c r="G12" s="293"/>
      <c r="H12" s="256"/>
    </row>
    <row r="13" spans="2:15">
      <c r="B13" s="526" t="s">
        <v>1032</v>
      </c>
      <c r="C13" s="93"/>
      <c r="D13" s="344" t="s">
        <v>826</v>
      </c>
      <c r="E13" s="294"/>
      <c r="F13" s="527" t="s">
        <v>1031</v>
      </c>
      <c r="G13" s="256"/>
      <c r="H13" s="214" t="s">
        <v>1054</v>
      </c>
    </row>
    <row r="14" spans="2:15" ht="13">
      <c r="B14" s="293" t="s">
        <v>837</v>
      </c>
      <c r="C14" s="242"/>
      <c r="D14" s="242" t="s">
        <v>839</v>
      </c>
      <c r="E14" s="294"/>
      <c r="F14" s="293" t="s">
        <v>842</v>
      </c>
      <c r="G14" s="256"/>
      <c r="H14" s="698"/>
    </row>
    <row r="15" spans="2:15" ht="13">
      <c r="B15" s="354"/>
      <c r="C15" s="514"/>
      <c r="D15" s="526"/>
      <c r="E15" s="518"/>
      <c r="F15" s="294"/>
      <c r="G15" s="354"/>
      <c r="H15" s="294"/>
      <c r="I15" s="513"/>
    </row>
    <row r="16" spans="2:15">
      <c r="I16" s="513"/>
    </row>
  </sheetData>
  <customSheetViews>
    <customSheetView guid="{1CF653B9-1D21-4A9C-AA17-F11F69E63EF0}" scale="90" showGridLines="0" fitToPage="1">
      <selection activeCell="B20" sqref="B20"/>
      <pageMargins left="0.7" right="0.7" top="0.75" bottom="0.75" header="0.3" footer="0.3"/>
      <pageSetup paperSize="9" scale="56" fitToHeight="0" orientation="landscape" verticalDpi="0" r:id="rId1"/>
    </customSheetView>
    <customSheetView guid="{F8E9AB04-54F6-429E-BABF-AEAD6E7A56F0}" scale="90" showGridLines="0" fitToPage="1">
      <selection activeCell="B20" sqref="B20"/>
      <pageMargins left="0.7" right="0.7" top="0.75" bottom="0.75" header="0.3" footer="0.3"/>
      <pageSetup paperSize="9" scale="56" fitToHeight="0" orientation="landscape" verticalDpi="0" r:id="rId2"/>
    </customSheetView>
  </customSheetViews>
  <mergeCells count="1">
    <mergeCell ref="B8:H8"/>
  </mergeCells>
  <hyperlinks>
    <hyperlink ref="F1" location="Indice!A1" display="Indice" xr:uid="{00000000-0004-0000-2A00-000000000000}"/>
  </hyperlinks>
  <pageMargins left="0.7" right="0.7" top="0.75" bottom="0.75" header="0.3" footer="0.3"/>
  <pageSetup paperSize="9" scale="56" fitToHeight="0" orientation="landscape"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3">
    <tabColor theme="4" tint="-0.499984740745262"/>
    <pageSetUpPr fitToPage="1"/>
  </sheetPr>
  <dimension ref="B1:AZ32"/>
  <sheetViews>
    <sheetView showGridLines="0" topLeftCell="A21" zoomScale="90" zoomScaleNormal="90" workbookViewId="0">
      <selection activeCell="J31" sqref="J31"/>
    </sheetView>
  </sheetViews>
  <sheetFormatPr baseColWidth="10" defaultColWidth="11.54296875" defaultRowHeight="12.5"/>
  <cols>
    <col min="1" max="1" width="2.36328125" style="240" customWidth="1"/>
    <col min="2" max="2" width="47.90625" style="248" customWidth="1"/>
    <col min="3" max="3" width="24.36328125" style="248" customWidth="1"/>
    <col min="4" max="4" width="23.54296875" style="248" customWidth="1"/>
    <col min="5" max="52" width="11.36328125" style="248"/>
    <col min="53" max="16384" width="11.54296875" style="240"/>
  </cols>
  <sheetData>
    <row r="1" spans="2:12" ht="14.5">
      <c r="D1" s="303" t="s">
        <v>102</v>
      </c>
    </row>
    <row r="6" spans="2:12" ht="13">
      <c r="B6" s="866" t="s">
        <v>273</v>
      </c>
      <c r="C6" s="867"/>
      <c r="D6" s="867"/>
      <c r="E6" s="294"/>
      <c r="F6" s="294"/>
      <c r="G6" s="294"/>
      <c r="H6" s="294"/>
    </row>
    <row r="7" spans="2:12">
      <c r="B7" s="240"/>
    </row>
    <row r="8" spans="2:12" s="248" customFormat="1" ht="21.75" customHeight="1">
      <c r="B8" s="865" t="s">
        <v>843</v>
      </c>
      <c r="C8" s="865"/>
      <c r="D8" s="865"/>
      <c r="E8" s="865"/>
      <c r="F8" s="865"/>
      <c r="G8" s="865"/>
      <c r="H8" s="865"/>
      <c r="I8" s="269"/>
      <c r="J8" s="269"/>
      <c r="K8" s="269"/>
      <c r="L8" s="269"/>
    </row>
    <row r="9" spans="2:12" ht="13">
      <c r="C9" s="868" t="s">
        <v>713</v>
      </c>
      <c r="D9" s="868"/>
    </row>
    <row r="10" spans="2:12" ht="15" customHeight="1">
      <c r="B10" s="270"/>
      <c r="C10" s="605">
        <v>44561</v>
      </c>
      <c r="D10" s="605">
        <v>44196</v>
      </c>
    </row>
    <row r="11" spans="2:12">
      <c r="B11" s="654" t="s">
        <v>274</v>
      </c>
      <c r="C11" s="655"/>
      <c r="D11" s="655"/>
    </row>
    <row r="12" spans="2:12">
      <c r="B12" s="654" t="s">
        <v>275</v>
      </c>
      <c r="C12" s="655"/>
      <c r="D12" s="655"/>
    </row>
    <row r="13" spans="2:12">
      <c r="B13" s="654" t="s">
        <v>99</v>
      </c>
      <c r="C13" s="655"/>
      <c r="D13" s="655"/>
    </row>
    <row r="14" spans="2:12">
      <c r="B14" s="654" t="s">
        <v>276</v>
      </c>
      <c r="C14" s="655"/>
      <c r="D14" s="655"/>
    </row>
    <row r="15" spans="2:12">
      <c r="B15" s="656" t="s">
        <v>277</v>
      </c>
      <c r="C15" s="657"/>
      <c r="D15" s="657"/>
    </row>
    <row r="16" spans="2:12">
      <c r="B16" s="654" t="s">
        <v>98</v>
      </c>
      <c r="C16" s="655"/>
      <c r="D16" s="655"/>
    </row>
    <row r="17" spans="2:9">
      <c r="B17" s="654" t="s">
        <v>278</v>
      </c>
      <c r="C17" s="655"/>
      <c r="D17" s="655"/>
    </row>
    <row r="18" spans="2:9">
      <c r="B18" s="654" t="s">
        <v>279</v>
      </c>
      <c r="C18" s="655"/>
      <c r="D18" s="655"/>
    </row>
    <row r="19" spans="2:9">
      <c r="B19" s="654" t="s">
        <v>280</v>
      </c>
      <c r="C19" s="655"/>
      <c r="D19" s="655"/>
    </row>
    <row r="20" spans="2:9">
      <c r="B20" s="654" t="s">
        <v>281</v>
      </c>
      <c r="C20" s="655"/>
      <c r="D20" s="655"/>
    </row>
    <row r="21" spans="2:9">
      <c r="B21" s="654" t="s">
        <v>282</v>
      </c>
      <c r="C21" s="655"/>
      <c r="D21" s="655"/>
    </row>
    <row r="22" spans="2:9" ht="25">
      <c r="B22" s="654" t="s">
        <v>283</v>
      </c>
      <c r="C22" s="655"/>
      <c r="D22" s="655"/>
    </row>
    <row r="23" spans="2:9">
      <c r="B23" s="654" t="s">
        <v>284</v>
      </c>
      <c r="C23" s="655"/>
      <c r="D23" s="655"/>
    </row>
    <row r="24" spans="2:9" ht="13">
      <c r="B24" s="652" t="s">
        <v>2</v>
      </c>
      <c r="C24" s="653">
        <f>+SUM(C11:C23)</f>
        <v>0</v>
      </c>
      <c r="D24" s="653">
        <f>+SUM(D11:D23)</f>
        <v>0</v>
      </c>
    </row>
    <row r="28" spans="2:9" ht="13">
      <c r="B28" s="293"/>
      <c r="C28" s="293"/>
      <c r="D28" s="526"/>
      <c r="E28" s="293"/>
      <c r="F28" s="294"/>
      <c r="G28" s="293"/>
      <c r="H28" s="256"/>
    </row>
    <row r="29" spans="2:9">
      <c r="B29" s="526" t="s">
        <v>1032</v>
      </c>
      <c r="C29" s="344" t="s">
        <v>826</v>
      </c>
      <c r="E29" s="527" t="s">
        <v>1024</v>
      </c>
      <c r="G29" s="256"/>
      <c r="H29" s="214" t="s">
        <v>1054</v>
      </c>
    </row>
    <row r="30" spans="2:9" ht="13">
      <c r="B30" s="293" t="s">
        <v>837</v>
      </c>
      <c r="C30" s="242" t="s">
        <v>839</v>
      </c>
      <c r="E30" s="293" t="s">
        <v>842</v>
      </c>
      <c r="G30" s="256"/>
      <c r="H30" s="698"/>
    </row>
    <row r="31" spans="2:9" ht="13">
      <c r="B31" s="354"/>
      <c r="C31" s="514"/>
      <c r="D31" s="526"/>
      <c r="E31" s="518"/>
      <c r="F31" s="294"/>
      <c r="G31" s="354"/>
      <c r="H31" s="294"/>
      <c r="I31" s="513"/>
    </row>
    <row r="32" spans="2:9">
      <c r="B32" s="294"/>
      <c r="C32" s="294"/>
      <c r="D32" s="294"/>
      <c r="E32" s="294"/>
      <c r="F32" s="294"/>
      <c r="G32" s="294"/>
      <c r="H32" s="294"/>
      <c r="I32" s="513"/>
    </row>
  </sheetData>
  <customSheetViews>
    <customSheetView guid="{1CF653B9-1D21-4A9C-AA17-F11F69E63EF0}" scale="90" showGridLines="0" fitToPage="1">
      <selection activeCell="C17" sqref="C17"/>
      <pageMargins left="0.7" right="0.7" top="0.75" bottom="0.75" header="0.3" footer="0.3"/>
      <pageSetup paperSize="9" fitToWidth="0" orientation="landscape" verticalDpi="0" r:id="rId1"/>
    </customSheetView>
    <customSheetView guid="{F8E9AB04-54F6-429E-BABF-AEAD6E7A56F0}" scale="90" showGridLines="0" fitToPage="1">
      <selection activeCell="C17" sqref="C17"/>
      <pageMargins left="0.7" right="0.7" top="0.75" bottom="0.75" header="0.3" footer="0.3"/>
      <pageSetup paperSize="9" fitToWidth="0" orientation="landscape" verticalDpi="0" r:id="rId2"/>
    </customSheetView>
  </customSheetViews>
  <mergeCells count="3">
    <mergeCell ref="B8:H8"/>
    <mergeCell ref="B6:D6"/>
    <mergeCell ref="C9:D9"/>
  </mergeCells>
  <hyperlinks>
    <hyperlink ref="D1" location="BG!E42" display="BG" xr:uid="{00000000-0004-0000-2B00-000000000000}"/>
  </hyperlinks>
  <pageMargins left="0.7" right="0.7" top="0.75" bottom="0.75" header="0.3" footer="0.3"/>
  <pageSetup paperSize="9" fitToWidth="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4">
    <tabColor theme="4" tint="-0.499984740745262"/>
    <pageSetUpPr fitToPage="1"/>
  </sheetPr>
  <dimension ref="B1:O15"/>
  <sheetViews>
    <sheetView showGridLines="0" zoomScale="90" zoomScaleNormal="90" workbookViewId="0">
      <selection activeCell="J21" sqref="J21"/>
    </sheetView>
  </sheetViews>
  <sheetFormatPr baseColWidth="10" defaultColWidth="11.54296875" defaultRowHeight="12.5"/>
  <cols>
    <col min="1" max="1" width="2.36328125" style="240" customWidth="1"/>
    <col min="2" max="6" width="24.36328125" style="248" customWidth="1"/>
    <col min="7" max="7" width="12.90625" style="248" customWidth="1"/>
    <col min="8" max="8" width="11.36328125" style="248"/>
    <col min="9" max="9" width="17.36328125" style="248" customWidth="1"/>
    <col min="10" max="15" width="11.36328125" style="248"/>
    <col min="16" max="16384" width="11.54296875" style="240"/>
  </cols>
  <sheetData>
    <row r="1" spans="2:10">
      <c r="F1" s="168" t="s">
        <v>266</v>
      </c>
    </row>
    <row r="2" spans="2:10">
      <c r="D2" s="224"/>
    </row>
    <row r="3" spans="2:10">
      <c r="D3" s="224"/>
    </row>
    <row r="6" spans="2:10" ht="13">
      <c r="B6" s="642" t="s">
        <v>285</v>
      </c>
      <c r="C6" s="636"/>
      <c r="D6" s="636"/>
      <c r="E6" s="636"/>
      <c r="F6" s="636"/>
      <c r="G6" s="636"/>
      <c r="H6" s="636"/>
      <c r="I6" s="636"/>
      <c r="J6" s="643"/>
    </row>
    <row r="7" spans="2:10" ht="13" thickBot="1"/>
    <row r="8" spans="2:10" s="249" customFormat="1" ht="39.15" customHeight="1" thickBot="1">
      <c r="B8" s="862" t="s">
        <v>796</v>
      </c>
      <c r="C8" s="863"/>
      <c r="D8" s="863"/>
      <c r="E8" s="863"/>
      <c r="F8" s="863"/>
      <c r="G8" s="863"/>
      <c r="H8" s="863"/>
      <c r="I8" s="863"/>
      <c r="J8" s="864"/>
    </row>
    <row r="12" spans="2:10">
      <c r="B12" s="526" t="s">
        <v>1039</v>
      </c>
      <c r="C12" s="93"/>
      <c r="D12" s="344" t="s">
        <v>826</v>
      </c>
      <c r="E12" s="294"/>
      <c r="F12" s="527" t="s">
        <v>1031</v>
      </c>
      <c r="G12" s="256"/>
      <c r="H12" s="214" t="s">
        <v>1054</v>
      </c>
    </row>
    <row r="13" spans="2:10" ht="13">
      <c r="B13" s="293" t="s">
        <v>837</v>
      </c>
      <c r="C13" s="242"/>
      <c r="D13" s="242" t="s">
        <v>839</v>
      </c>
      <c r="E13" s="294"/>
      <c r="F13" s="293" t="s">
        <v>842</v>
      </c>
      <c r="G13" s="256"/>
      <c r="H13" s="698"/>
    </row>
    <row r="14" spans="2:10" ht="13">
      <c r="B14" s="354"/>
      <c r="C14" s="514"/>
      <c r="D14" s="526"/>
      <c r="E14" s="518"/>
      <c r="F14" s="294"/>
      <c r="G14" s="354"/>
      <c r="H14" s="294"/>
      <c r="I14" s="513"/>
    </row>
    <row r="15" spans="2:10">
      <c r="B15" s="294"/>
      <c r="C15" s="294"/>
      <c r="D15" s="294"/>
      <c r="E15" s="294"/>
      <c r="F15" s="294"/>
      <c r="G15" s="294"/>
      <c r="H15" s="294"/>
      <c r="I15" s="513"/>
    </row>
  </sheetData>
  <customSheetViews>
    <customSheetView guid="{1CF653B9-1D21-4A9C-AA17-F11F69E63EF0}" scale="90" showGridLines="0" fitToPage="1">
      <selection activeCell="D37" sqref="D37"/>
      <pageMargins left="0.7" right="0.7" top="0.75" bottom="0.75" header="0.3" footer="0.3"/>
      <pageSetup paperSize="9" scale="56" fitToHeight="0" orientation="landscape" verticalDpi="0" r:id="rId1"/>
    </customSheetView>
    <customSheetView guid="{F8E9AB04-54F6-429E-BABF-AEAD6E7A56F0}" scale="90" showGridLines="0" fitToPage="1">
      <selection activeCell="D37" sqref="D37"/>
      <pageMargins left="0.7" right="0.7" top="0.75" bottom="0.75" header="0.3" footer="0.3"/>
      <pageSetup paperSize="9" scale="56" fitToHeight="0" orientation="landscape" verticalDpi="0" r:id="rId2"/>
    </customSheetView>
  </customSheetViews>
  <mergeCells count="1">
    <mergeCell ref="B8:J8"/>
  </mergeCells>
  <hyperlinks>
    <hyperlink ref="F1" location="Indice!A1" display="Indice" xr:uid="{00000000-0004-0000-2C00-000000000000}"/>
  </hyperlinks>
  <pageMargins left="0.7" right="0.7" top="0.75" bottom="0.75" header="0.3" footer="0.3"/>
  <pageSetup paperSize="9" scale="74" fitToHeight="0" orientation="landscape"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499984740745262"/>
    <pageSetUpPr fitToPage="1"/>
  </sheetPr>
  <dimension ref="B1:I35"/>
  <sheetViews>
    <sheetView showGridLines="0" zoomScale="90" zoomScaleNormal="90" workbookViewId="0">
      <selection activeCell="I20" sqref="I20"/>
    </sheetView>
  </sheetViews>
  <sheetFormatPr baseColWidth="10" defaultColWidth="11.453125" defaultRowHeight="12.5"/>
  <cols>
    <col min="1" max="1" width="2.08984375" style="240" customWidth="1"/>
    <col min="2" max="2" width="48.54296875" style="307" customWidth="1"/>
    <col min="3" max="3" width="17" style="307" customWidth="1"/>
    <col min="4" max="4" width="17.6328125" style="307" customWidth="1"/>
    <col min="5" max="5" width="11.453125" style="307"/>
    <col min="6" max="7" width="13.6328125" style="307" bestFit="1" customWidth="1"/>
    <col min="8" max="8" width="11.453125" style="307"/>
    <col min="9" max="16384" width="11.453125" style="240"/>
  </cols>
  <sheetData>
    <row r="1" spans="2:9">
      <c r="D1" s="204" t="s">
        <v>266</v>
      </c>
      <c r="I1" s="174"/>
    </row>
    <row r="6" spans="2:9" ht="13">
      <c r="B6" s="658" t="s">
        <v>709</v>
      </c>
      <c r="C6" s="659"/>
      <c r="D6" s="659"/>
      <c r="F6" s="143"/>
      <c r="G6" s="143"/>
      <c r="H6" s="143"/>
    </row>
    <row r="7" spans="2:9">
      <c r="C7" s="203"/>
      <c r="D7" s="203"/>
      <c r="E7" s="203"/>
      <c r="F7" s="203"/>
      <c r="G7" s="203"/>
      <c r="H7" s="203"/>
    </row>
    <row r="8" spans="2:9" s="487" customFormat="1" ht="13.5" thickBot="1">
      <c r="B8" s="488" t="s">
        <v>1046</v>
      </c>
      <c r="C8" s="869" t="s">
        <v>713</v>
      </c>
      <c r="D8" s="869"/>
      <c r="E8" s="488"/>
      <c r="F8" s="488"/>
      <c r="G8" s="488"/>
      <c r="H8" s="488"/>
    </row>
    <row r="9" spans="2:9" s="487" customFormat="1" ht="13.5" thickBot="1">
      <c r="B9" s="660"/>
      <c r="C9" s="662">
        <v>44561</v>
      </c>
      <c r="D9" s="663">
        <v>44196</v>
      </c>
      <c r="E9" s="488"/>
      <c r="F9" s="488"/>
      <c r="G9" s="488"/>
      <c r="H9" s="488"/>
    </row>
    <row r="10" spans="2:9" s="487" customFormat="1" ht="13">
      <c r="B10" s="489" t="s">
        <v>706</v>
      </c>
      <c r="C10" s="661"/>
      <c r="D10" s="661"/>
      <c r="E10" s="488"/>
      <c r="F10" s="488"/>
      <c r="G10" s="488"/>
      <c r="H10" s="488"/>
    </row>
    <row r="11" spans="2:9" s="487" customFormat="1">
      <c r="B11" s="490" t="s">
        <v>1005</v>
      </c>
      <c r="C11" s="306">
        <v>11842000000</v>
      </c>
      <c r="D11" s="306">
        <v>15729771908</v>
      </c>
      <c r="E11" s="488"/>
      <c r="F11" s="488"/>
      <c r="G11" s="488"/>
      <c r="H11" s="488"/>
    </row>
    <row r="12" spans="2:9" s="487" customFormat="1">
      <c r="B12" s="490" t="s">
        <v>1006</v>
      </c>
      <c r="C12" s="306">
        <v>54478245600</v>
      </c>
      <c r="D12" s="306">
        <v>20934394109</v>
      </c>
      <c r="E12" s="488"/>
      <c r="F12" s="488"/>
      <c r="G12" s="488"/>
      <c r="H12" s="488"/>
    </row>
    <row r="13" spans="2:9" s="487" customFormat="1">
      <c r="B13" s="490" t="s">
        <v>35</v>
      </c>
      <c r="C13" s="306">
        <v>8173579726</v>
      </c>
      <c r="D13" s="306">
        <v>2757244452</v>
      </c>
      <c r="E13" s="488"/>
      <c r="F13" s="488"/>
      <c r="G13" s="488"/>
      <c r="H13" s="488"/>
    </row>
    <row r="14" spans="2:9" s="487" customFormat="1" ht="13">
      <c r="B14" s="489" t="s">
        <v>756</v>
      </c>
      <c r="C14" s="491">
        <f>+SUM(C11:C13)</f>
        <v>74493825326</v>
      </c>
      <c r="D14" s="491">
        <f>+SUM(D11:D13)</f>
        <v>39421410469</v>
      </c>
      <c r="E14" s="488"/>
      <c r="F14" s="488"/>
      <c r="G14" s="488"/>
      <c r="H14" s="488"/>
    </row>
    <row r="15" spans="2:9" s="487" customFormat="1" ht="13">
      <c r="B15" s="489" t="s">
        <v>707</v>
      </c>
      <c r="C15" s="492"/>
      <c r="D15" s="492"/>
      <c r="E15" s="488"/>
      <c r="F15" s="488"/>
      <c r="G15" s="488"/>
      <c r="H15" s="493"/>
      <c r="I15" s="45"/>
    </row>
    <row r="16" spans="2:9" s="487" customFormat="1">
      <c r="B16" s="498" t="s">
        <v>89</v>
      </c>
      <c r="C16" s="499">
        <v>11270960114</v>
      </c>
      <c r="D16" s="499">
        <v>11849767998</v>
      </c>
      <c r="E16" s="488"/>
      <c r="F16" s="488"/>
      <c r="G16" s="488"/>
      <c r="H16" s="493"/>
      <c r="I16" s="45"/>
    </row>
    <row r="17" spans="2:9" s="487" customFormat="1">
      <c r="B17" s="498" t="s">
        <v>708</v>
      </c>
      <c r="C17" s="499">
        <v>5138585829</v>
      </c>
      <c r="D17" s="499">
        <v>7782179690</v>
      </c>
      <c r="E17" s="488"/>
      <c r="F17" s="488"/>
      <c r="G17" s="488"/>
      <c r="H17" s="488"/>
    </row>
    <row r="18" spans="2:9" s="487" customFormat="1">
      <c r="B18" s="490" t="s">
        <v>1007</v>
      </c>
      <c r="C18" s="306">
        <v>5685330933</v>
      </c>
      <c r="D18" s="306">
        <v>831831803</v>
      </c>
      <c r="E18" s="488"/>
      <c r="F18" s="494"/>
      <c r="G18" s="488"/>
      <c r="H18" s="488"/>
    </row>
    <row r="19" spans="2:9" s="487" customFormat="1" ht="13">
      <c r="B19" s="489" t="s">
        <v>757</v>
      </c>
      <c r="C19" s="491">
        <f>+SUM(C16:C18)</f>
        <v>22094876876</v>
      </c>
      <c r="D19" s="491">
        <f>+SUM(D16:D18)</f>
        <v>20463779491</v>
      </c>
      <c r="E19" s="488"/>
      <c r="F19" s="494"/>
      <c r="G19" s="488"/>
      <c r="H19" s="488"/>
    </row>
    <row r="20" spans="2:9" s="487" customFormat="1">
      <c r="B20" s="488"/>
      <c r="C20" s="488"/>
      <c r="D20" s="488"/>
      <c r="E20" s="488"/>
      <c r="F20" s="488"/>
      <c r="G20" s="488"/>
      <c r="H20" s="488"/>
    </row>
    <row r="21" spans="2:9" s="487" customFormat="1" ht="13">
      <c r="B21" s="495"/>
      <c r="C21" s="495"/>
      <c r="D21" s="495"/>
      <c r="E21" s="495"/>
      <c r="F21" s="495"/>
      <c r="G21" s="495"/>
      <c r="H21" s="496"/>
    </row>
    <row r="22" spans="2:9" s="487" customFormat="1" ht="13">
      <c r="B22" s="496"/>
      <c r="C22" s="870" t="s">
        <v>713</v>
      </c>
      <c r="D22" s="870"/>
      <c r="E22" s="496"/>
      <c r="F22" s="496"/>
      <c r="G22" s="496"/>
      <c r="H22" s="496"/>
    </row>
    <row r="23" spans="2:9" s="487" customFormat="1" ht="13">
      <c r="B23" s="205"/>
      <c r="C23" s="605">
        <v>44561</v>
      </c>
      <c r="D23" s="605">
        <v>44196</v>
      </c>
      <c r="E23" s="496"/>
      <c r="F23" s="496"/>
      <c r="G23" s="496"/>
      <c r="H23" s="496"/>
    </row>
    <row r="24" spans="2:9" s="487" customFormat="1" ht="13">
      <c r="B24" s="290" t="s">
        <v>1008</v>
      </c>
      <c r="C24" s="289"/>
      <c r="D24" s="289"/>
      <c r="E24" s="496"/>
      <c r="F24" s="496"/>
      <c r="G24" s="496"/>
      <c r="H24" s="496"/>
    </row>
    <row r="25" spans="2:9" s="487" customFormat="1">
      <c r="B25" s="288" t="s">
        <v>1009</v>
      </c>
      <c r="C25" s="289">
        <v>1273047013</v>
      </c>
      <c r="D25" s="289"/>
      <c r="E25" s="496"/>
      <c r="F25" s="496"/>
      <c r="G25" s="496"/>
      <c r="H25" s="496"/>
    </row>
    <row r="26" spans="2:9" s="487" customFormat="1" ht="13">
      <c r="B26" s="290" t="s">
        <v>758</v>
      </c>
      <c r="C26" s="287">
        <f>+SUM(C25:C25)</f>
        <v>1273047013</v>
      </c>
      <c r="D26" s="287">
        <f>+SUM(D25:D25)</f>
        <v>0</v>
      </c>
      <c r="E26" s="496"/>
      <c r="F26" s="497"/>
      <c r="G26" s="496"/>
      <c r="H26" s="496"/>
    </row>
    <row r="30" spans="2:9" ht="14">
      <c r="B30" s="401"/>
      <c r="C30" s="522"/>
      <c r="D30" s="509"/>
      <c r="E30" s="389"/>
      <c r="F30" s="517"/>
      <c r="G30" s="509"/>
      <c r="H30" s="294"/>
      <c r="I30" s="401"/>
    </row>
    <row r="31" spans="2:9" ht="13">
      <c r="B31" s="293"/>
      <c r="C31" s="242"/>
      <c r="D31" s="526"/>
      <c r="E31" s="293"/>
      <c r="F31" s="294"/>
      <c r="G31" s="293"/>
      <c r="H31" s="256"/>
      <c r="I31" s="516"/>
    </row>
    <row r="32" spans="2:9">
      <c r="B32" s="526" t="s">
        <v>1032</v>
      </c>
      <c r="C32" s="344" t="s">
        <v>826</v>
      </c>
      <c r="D32" s="294"/>
      <c r="E32" s="527" t="s">
        <v>1031</v>
      </c>
      <c r="F32" s="256"/>
      <c r="G32" s="214" t="s">
        <v>1054</v>
      </c>
    </row>
    <row r="33" spans="2:9" ht="13">
      <c r="B33" s="293" t="s">
        <v>837</v>
      </c>
      <c r="C33" s="242" t="s">
        <v>839</v>
      </c>
      <c r="D33" s="294"/>
      <c r="E33" s="293" t="s">
        <v>842</v>
      </c>
      <c r="F33" s="256"/>
      <c r="G33" s="698"/>
    </row>
    <row r="34" spans="2:9">
      <c r="I34" s="513"/>
    </row>
    <row r="35" spans="2:9">
      <c r="I35" s="513"/>
    </row>
  </sheetData>
  <customSheetViews>
    <customSheetView guid="{1CF653B9-1D21-4A9C-AA17-F11F69E63EF0}" scale="80" showGridLines="0" fitToPage="1">
      <selection activeCell="I16" sqref="I16"/>
      <pageMargins left="0.7" right="0.7" top="0.75" bottom="0.75" header="0.3" footer="0.3"/>
      <pageSetup paperSize="9" fitToWidth="0" orientation="portrait" verticalDpi="0" r:id="rId1"/>
    </customSheetView>
    <customSheetView guid="{F8E9AB04-54F6-429E-BABF-AEAD6E7A56F0}" scale="80" showGridLines="0" fitToPage="1">
      <selection activeCell="I16" sqref="I16"/>
      <pageMargins left="0.7" right="0.7" top="0.75" bottom="0.75" header="0.3" footer="0.3"/>
      <pageSetup paperSize="9" fitToWidth="0" orientation="portrait" verticalDpi="0" r:id="rId2"/>
    </customSheetView>
  </customSheetViews>
  <mergeCells count="2">
    <mergeCell ref="C8:D8"/>
    <mergeCell ref="C22:D22"/>
  </mergeCells>
  <hyperlinks>
    <hyperlink ref="D1" location="Indice!A1" display="Indice" xr:uid="{00000000-0004-0000-2D00-000000000000}"/>
  </hyperlinks>
  <pageMargins left="0.7" right="0.7" top="0.75" bottom="0.75" header="0.3" footer="0.3"/>
  <pageSetup paperSize="9" fitToWidth="0" orientation="portrait"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499984740745262"/>
  </sheetPr>
  <dimension ref="A1:C179"/>
  <sheetViews>
    <sheetView workbookViewId="0">
      <selection activeCell="C1" sqref="C1"/>
    </sheetView>
  </sheetViews>
  <sheetFormatPr baseColWidth="10" defaultRowHeight="14.5"/>
  <cols>
    <col min="1" max="1" width="11.36328125" style="111"/>
    <col min="2" max="2" width="66.08984375" style="111" bestFit="1" customWidth="1"/>
  </cols>
  <sheetData>
    <row r="1" spans="1:3">
      <c r="A1" s="111" t="s">
        <v>305</v>
      </c>
      <c r="B1" s="111" t="s">
        <v>601</v>
      </c>
      <c r="C1" s="83" t="s">
        <v>712</v>
      </c>
    </row>
    <row r="2" spans="1:3">
      <c r="A2" s="111" t="s">
        <v>304</v>
      </c>
      <c r="B2" s="111" t="s">
        <v>467</v>
      </c>
    </row>
    <row r="3" spans="1:3">
      <c r="A3" s="111" t="s">
        <v>369</v>
      </c>
      <c r="B3" s="111" t="s">
        <v>533</v>
      </c>
    </row>
    <row r="4" spans="1:3">
      <c r="A4" s="111" t="s">
        <v>325</v>
      </c>
      <c r="B4" s="111" t="s">
        <v>326</v>
      </c>
    </row>
    <row r="5" spans="1:3">
      <c r="A5" s="111" t="s">
        <v>327</v>
      </c>
      <c r="B5" s="111" t="s">
        <v>481</v>
      </c>
    </row>
    <row r="6" spans="1:3">
      <c r="A6" s="111" t="s">
        <v>328</v>
      </c>
      <c r="B6" s="111" t="s">
        <v>482</v>
      </c>
    </row>
    <row r="7" spans="1:3">
      <c r="A7" s="111" t="s">
        <v>329</v>
      </c>
      <c r="B7" s="111" t="s">
        <v>483</v>
      </c>
    </row>
    <row r="8" spans="1:3">
      <c r="A8" s="111" t="s">
        <v>330</v>
      </c>
      <c r="B8" s="111" t="s">
        <v>484</v>
      </c>
    </row>
    <row r="9" spans="1:3">
      <c r="A9" s="111" t="s">
        <v>331</v>
      </c>
      <c r="B9" s="111" t="s">
        <v>485</v>
      </c>
    </row>
    <row r="10" spans="1:3">
      <c r="A10" s="111" t="s">
        <v>332</v>
      </c>
      <c r="B10" s="111" t="s">
        <v>486</v>
      </c>
    </row>
    <row r="11" spans="1:3">
      <c r="A11" s="111" t="s">
        <v>333</v>
      </c>
      <c r="B11" s="111" t="s">
        <v>487</v>
      </c>
    </row>
    <row r="12" spans="1:3">
      <c r="A12" s="111" t="s">
        <v>334</v>
      </c>
      <c r="B12" s="111" t="s">
        <v>488</v>
      </c>
    </row>
    <row r="13" spans="1:3">
      <c r="A13" s="111" t="s">
        <v>335</v>
      </c>
      <c r="B13" s="111" t="s">
        <v>489</v>
      </c>
    </row>
    <row r="14" spans="1:3">
      <c r="A14" s="111" t="s">
        <v>336</v>
      </c>
      <c r="B14" s="111" t="s">
        <v>490</v>
      </c>
    </row>
    <row r="15" spans="1:3">
      <c r="A15" s="111" t="s">
        <v>337</v>
      </c>
      <c r="B15" s="111" t="s">
        <v>491</v>
      </c>
    </row>
    <row r="16" spans="1:3">
      <c r="A16" s="111" t="s">
        <v>338</v>
      </c>
      <c r="B16" s="111" t="s">
        <v>492</v>
      </c>
    </row>
    <row r="17" spans="1:2">
      <c r="A17" s="111" t="s">
        <v>339</v>
      </c>
      <c r="B17" s="111" t="s">
        <v>493</v>
      </c>
    </row>
    <row r="18" spans="1:2">
      <c r="A18" s="111" t="s">
        <v>340</v>
      </c>
      <c r="B18" s="111" t="s">
        <v>494</v>
      </c>
    </row>
    <row r="19" spans="1:2">
      <c r="A19" s="111" t="s">
        <v>341</v>
      </c>
      <c r="B19" s="111" t="s">
        <v>495</v>
      </c>
    </row>
    <row r="20" spans="1:2">
      <c r="A20" s="111" t="s">
        <v>342</v>
      </c>
      <c r="B20" s="111" t="s">
        <v>496</v>
      </c>
    </row>
    <row r="21" spans="1:2">
      <c r="A21" s="111" t="s">
        <v>343</v>
      </c>
      <c r="B21" s="111" t="s">
        <v>497</v>
      </c>
    </row>
    <row r="22" spans="1:2">
      <c r="A22" s="111" t="s">
        <v>344</v>
      </c>
      <c r="B22" s="111" t="s">
        <v>498</v>
      </c>
    </row>
    <row r="23" spans="1:2">
      <c r="A23" s="111" t="s">
        <v>499</v>
      </c>
      <c r="B23" s="111" t="s">
        <v>500</v>
      </c>
    </row>
    <row r="24" spans="1:2">
      <c r="A24" s="111" t="s">
        <v>345</v>
      </c>
      <c r="B24" s="111" t="s">
        <v>501</v>
      </c>
    </row>
    <row r="25" spans="1:2">
      <c r="A25" s="111" t="s">
        <v>346</v>
      </c>
      <c r="B25" s="111" t="s">
        <v>502</v>
      </c>
    </row>
    <row r="26" spans="1:2">
      <c r="A26" s="111" t="s">
        <v>347</v>
      </c>
      <c r="B26" s="111" t="s">
        <v>503</v>
      </c>
    </row>
    <row r="27" spans="1:2">
      <c r="A27" s="111" t="s">
        <v>348</v>
      </c>
      <c r="B27" s="111" t="s">
        <v>504</v>
      </c>
    </row>
    <row r="28" spans="1:2">
      <c r="A28" s="111" t="s">
        <v>349</v>
      </c>
      <c r="B28" s="111" t="s">
        <v>505</v>
      </c>
    </row>
    <row r="29" spans="1:2">
      <c r="A29" s="111" t="s">
        <v>350</v>
      </c>
      <c r="B29" s="111" t="s">
        <v>506</v>
      </c>
    </row>
    <row r="30" spans="1:2">
      <c r="A30" s="111" t="s">
        <v>351</v>
      </c>
      <c r="B30" s="111" t="s">
        <v>507</v>
      </c>
    </row>
    <row r="31" spans="1:2">
      <c r="A31" s="111" t="s">
        <v>352</v>
      </c>
      <c r="B31" s="111" t="s">
        <v>508</v>
      </c>
    </row>
    <row r="32" spans="1:2">
      <c r="A32" s="111" t="s">
        <v>509</v>
      </c>
      <c r="B32" s="111" t="s">
        <v>510</v>
      </c>
    </row>
    <row r="33" spans="1:2">
      <c r="A33" s="111" t="s">
        <v>353</v>
      </c>
      <c r="B33" s="111" t="s">
        <v>511</v>
      </c>
    </row>
    <row r="34" spans="1:2">
      <c r="A34" s="111" t="s">
        <v>512</v>
      </c>
      <c r="B34" s="111" t="s">
        <v>513</v>
      </c>
    </row>
    <row r="35" spans="1:2">
      <c r="A35" s="111" t="s">
        <v>514</v>
      </c>
      <c r="B35" s="111" t="s">
        <v>515</v>
      </c>
    </row>
    <row r="36" spans="1:2">
      <c r="A36" s="111" t="s">
        <v>354</v>
      </c>
      <c r="B36" s="111" t="s">
        <v>516</v>
      </c>
    </row>
    <row r="37" spans="1:2">
      <c r="A37" s="111" t="s">
        <v>355</v>
      </c>
      <c r="B37" s="111" t="s">
        <v>517</v>
      </c>
    </row>
    <row r="38" spans="1:2">
      <c r="A38" s="111" t="s">
        <v>356</v>
      </c>
      <c r="B38" s="111" t="s">
        <v>518</v>
      </c>
    </row>
    <row r="39" spans="1:2">
      <c r="A39" s="111" t="s">
        <v>519</v>
      </c>
      <c r="B39" s="111" t="s">
        <v>520</v>
      </c>
    </row>
    <row r="40" spans="1:2">
      <c r="A40" s="111" t="s">
        <v>357</v>
      </c>
      <c r="B40" s="111" t="s">
        <v>521</v>
      </c>
    </row>
    <row r="41" spans="1:2">
      <c r="A41" s="111" t="s">
        <v>358</v>
      </c>
      <c r="B41" s="111" t="s">
        <v>522</v>
      </c>
    </row>
    <row r="42" spans="1:2">
      <c r="A42" s="111" t="s">
        <v>359</v>
      </c>
      <c r="B42" s="111" t="s">
        <v>523</v>
      </c>
    </row>
    <row r="43" spans="1:2">
      <c r="A43" s="111" t="s">
        <v>360</v>
      </c>
      <c r="B43" s="111" t="s">
        <v>524</v>
      </c>
    </row>
    <row r="44" spans="1:2">
      <c r="A44" s="111" t="s">
        <v>361</v>
      </c>
      <c r="B44" s="111" t="s">
        <v>525</v>
      </c>
    </row>
    <row r="45" spans="1:2">
      <c r="A45" s="111" t="s">
        <v>362</v>
      </c>
      <c r="B45" s="111" t="s">
        <v>526</v>
      </c>
    </row>
    <row r="46" spans="1:2">
      <c r="A46" s="111" t="s">
        <v>363</v>
      </c>
      <c r="B46" s="111" t="s">
        <v>527</v>
      </c>
    </row>
    <row r="47" spans="1:2">
      <c r="A47" s="111" t="s">
        <v>364</v>
      </c>
      <c r="B47" s="111" t="s">
        <v>528</v>
      </c>
    </row>
    <row r="48" spans="1:2">
      <c r="A48" s="111" t="s">
        <v>365</v>
      </c>
      <c r="B48" s="111" t="s">
        <v>529</v>
      </c>
    </row>
    <row r="49" spans="1:2">
      <c r="A49" s="111" t="s">
        <v>366</v>
      </c>
      <c r="B49" s="111" t="s">
        <v>530</v>
      </c>
    </row>
    <row r="50" spans="1:2">
      <c r="A50" s="111" t="s">
        <v>367</v>
      </c>
      <c r="B50" s="111" t="s">
        <v>531</v>
      </c>
    </row>
    <row r="51" spans="1:2">
      <c r="A51" s="111" t="s">
        <v>368</v>
      </c>
      <c r="B51" s="111" t="s">
        <v>532</v>
      </c>
    </row>
    <row r="52" spans="1:2">
      <c r="A52" s="111" t="s">
        <v>370</v>
      </c>
      <c r="B52" s="111" t="s">
        <v>534</v>
      </c>
    </row>
    <row r="53" spans="1:2">
      <c r="A53" s="111" t="s">
        <v>371</v>
      </c>
      <c r="B53" s="111" t="s">
        <v>535</v>
      </c>
    </row>
    <row r="54" spans="1:2">
      <c r="A54" s="111" t="s">
        <v>372</v>
      </c>
      <c r="B54" s="111" t="s">
        <v>536</v>
      </c>
    </row>
    <row r="55" spans="1:2">
      <c r="A55" s="111" t="s">
        <v>373</v>
      </c>
      <c r="B55" s="111" t="s">
        <v>537</v>
      </c>
    </row>
    <row r="56" spans="1:2">
      <c r="A56" s="111" t="s">
        <v>374</v>
      </c>
      <c r="B56" s="111" t="s">
        <v>538</v>
      </c>
    </row>
    <row r="57" spans="1:2">
      <c r="A57" s="111" t="s">
        <v>375</v>
      </c>
      <c r="B57" s="111" t="s">
        <v>539</v>
      </c>
    </row>
    <row r="58" spans="1:2">
      <c r="A58" s="111" t="s">
        <v>376</v>
      </c>
      <c r="B58" s="111" t="s">
        <v>540</v>
      </c>
    </row>
    <row r="59" spans="1:2">
      <c r="A59" s="111" t="s">
        <v>377</v>
      </c>
      <c r="B59" s="111" t="s">
        <v>541</v>
      </c>
    </row>
    <row r="60" spans="1:2">
      <c r="A60" s="111" t="s">
        <v>378</v>
      </c>
      <c r="B60" s="111" t="s">
        <v>542</v>
      </c>
    </row>
    <row r="61" spans="1:2">
      <c r="A61" s="111" t="s">
        <v>379</v>
      </c>
      <c r="B61" s="111" t="s">
        <v>543</v>
      </c>
    </row>
    <row r="62" spans="1:2">
      <c r="A62" s="111" t="s">
        <v>380</v>
      </c>
      <c r="B62" s="111" t="s">
        <v>544</v>
      </c>
    </row>
    <row r="63" spans="1:2">
      <c r="A63" s="111" t="s">
        <v>381</v>
      </c>
      <c r="B63" s="111" t="s">
        <v>545</v>
      </c>
    </row>
    <row r="64" spans="1:2">
      <c r="A64" s="111" t="s">
        <v>382</v>
      </c>
      <c r="B64" s="111" t="s">
        <v>546</v>
      </c>
    </row>
    <row r="65" spans="1:2">
      <c r="A65" s="111" t="s">
        <v>383</v>
      </c>
      <c r="B65" s="111" t="s">
        <v>547</v>
      </c>
    </row>
    <row r="66" spans="1:2">
      <c r="A66" s="111" t="s">
        <v>384</v>
      </c>
      <c r="B66" s="111" t="s">
        <v>548</v>
      </c>
    </row>
    <row r="67" spans="1:2">
      <c r="A67" s="111" t="s">
        <v>385</v>
      </c>
      <c r="B67" s="111" t="s">
        <v>549</v>
      </c>
    </row>
    <row r="68" spans="1:2">
      <c r="A68" s="111" t="s">
        <v>386</v>
      </c>
      <c r="B68" s="111" t="s">
        <v>550</v>
      </c>
    </row>
    <row r="69" spans="1:2">
      <c r="A69" s="111" t="s">
        <v>387</v>
      </c>
      <c r="B69" s="111" t="s">
        <v>551</v>
      </c>
    </row>
    <row r="70" spans="1:2">
      <c r="A70" s="111" t="s">
        <v>388</v>
      </c>
      <c r="B70" s="111" t="s">
        <v>552</v>
      </c>
    </row>
    <row r="71" spans="1:2">
      <c r="A71" s="111" t="s">
        <v>389</v>
      </c>
      <c r="B71" s="111" t="s">
        <v>553</v>
      </c>
    </row>
    <row r="72" spans="1:2">
      <c r="A72" s="111" t="s">
        <v>390</v>
      </c>
      <c r="B72" s="111" t="s">
        <v>554</v>
      </c>
    </row>
    <row r="73" spans="1:2">
      <c r="A73" s="111" t="s">
        <v>391</v>
      </c>
      <c r="B73" s="111" t="s">
        <v>555</v>
      </c>
    </row>
    <row r="74" spans="1:2">
      <c r="A74" s="111" t="s">
        <v>392</v>
      </c>
      <c r="B74" s="111" t="s">
        <v>556</v>
      </c>
    </row>
    <row r="75" spans="1:2">
      <c r="A75" s="111" t="s">
        <v>393</v>
      </c>
      <c r="B75" s="111" t="s">
        <v>557</v>
      </c>
    </row>
    <row r="76" spans="1:2">
      <c r="A76" s="111" t="s">
        <v>394</v>
      </c>
      <c r="B76" s="111" t="s">
        <v>558</v>
      </c>
    </row>
    <row r="77" spans="1:2">
      <c r="A77" s="111" t="s">
        <v>395</v>
      </c>
      <c r="B77" s="111" t="s">
        <v>559</v>
      </c>
    </row>
    <row r="78" spans="1:2">
      <c r="A78" s="111" t="s">
        <v>396</v>
      </c>
      <c r="B78" s="111" t="s">
        <v>560</v>
      </c>
    </row>
    <row r="79" spans="1:2">
      <c r="A79" s="111" t="s">
        <v>397</v>
      </c>
      <c r="B79" s="111" t="s">
        <v>561</v>
      </c>
    </row>
    <row r="80" spans="1:2">
      <c r="A80" s="111" t="s">
        <v>398</v>
      </c>
      <c r="B80" s="111" t="s">
        <v>562</v>
      </c>
    </row>
    <row r="81" spans="1:2">
      <c r="A81" s="111" t="s">
        <v>399</v>
      </c>
      <c r="B81" s="111" t="s">
        <v>563</v>
      </c>
    </row>
    <row r="82" spans="1:2">
      <c r="A82" s="111" t="s">
        <v>400</v>
      </c>
      <c r="B82" s="111" t="s">
        <v>564</v>
      </c>
    </row>
    <row r="83" spans="1:2">
      <c r="A83" s="111" t="s">
        <v>401</v>
      </c>
      <c r="B83" s="111" t="s">
        <v>565</v>
      </c>
    </row>
    <row r="84" spans="1:2">
      <c r="A84" s="111" t="s">
        <v>402</v>
      </c>
      <c r="B84" s="111" t="s">
        <v>566</v>
      </c>
    </row>
    <row r="85" spans="1:2">
      <c r="A85" s="111" t="s">
        <v>403</v>
      </c>
      <c r="B85" s="111" t="s">
        <v>567</v>
      </c>
    </row>
    <row r="86" spans="1:2">
      <c r="A86" s="111" t="s">
        <v>404</v>
      </c>
      <c r="B86" s="111" t="s">
        <v>568</v>
      </c>
    </row>
    <row r="87" spans="1:2">
      <c r="A87" s="111" t="s">
        <v>405</v>
      </c>
      <c r="B87" s="111" t="s">
        <v>569</v>
      </c>
    </row>
    <row r="88" spans="1:2">
      <c r="A88" s="111" t="s">
        <v>406</v>
      </c>
      <c r="B88" s="111" t="s">
        <v>570</v>
      </c>
    </row>
    <row r="89" spans="1:2">
      <c r="A89" s="111" t="s">
        <v>407</v>
      </c>
      <c r="B89" s="111" t="s">
        <v>571</v>
      </c>
    </row>
    <row r="90" spans="1:2">
      <c r="A90" s="111" t="s">
        <v>408</v>
      </c>
      <c r="B90" s="111" t="s">
        <v>572</v>
      </c>
    </row>
    <row r="91" spans="1:2">
      <c r="A91" s="111" t="s">
        <v>409</v>
      </c>
      <c r="B91" s="111" t="s">
        <v>573</v>
      </c>
    </row>
    <row r="92" spans="1:2">
      <c r="A92" s="111" t="s">
        <v>410</v>
      </c>
      <c r="B92" s="111" t="s">
        <v>574</v>
      </c>
    </row>
    <row r="93" spans="1:2">
      <c r="A93" s="111" t="s">
        <v>411</v>
      </c>
      <c r="B93" s="111" t="s">
        <v>575</v>
      </c>
    </row>
    <row r="94" spans="1:2">
      <c r="A94" s="111" t="s">
        <v>412</v>
      </c>
      <c r="B94" s="111" t="s">
        <v>576</v>
      </c>
    </row>
    <row r="95" spans="1:2">
      <c r="A95" s="111" t="s">
        <v>413</v>
      </c>
      <c r="B95" s="111" t="s">
        <v>577</v>
      </c>
    </row>
    <row r="96" spans="1:2">
      <c r="A96" s="111" t="s">
        <v>414</v>
      </c>
      <c r="B96" s="111" t="s">
        <v>578</v>
      </c>
    </row>
    <row r="97" spans="1:2">
      <c r="A97" s="111" t="s">
        <v>415</v>
      </c>
      <c r="B97" s="111" t="s">
        <v>579</v>
      </c>
    </row>
    <row r="98" spans="1:2">
      <c r="A98" s="111" t="s">
        <v>416</v>
      </c>
      <c r="B98" s="111" t="s">
        <v>580</v>
      </c>
    </row>
    <row r="99" spans="1:2">
      <c r="A99" s="111" t="s">
        <v>417</v>
      </c>
      <c r="B99" s="111" t="s">
        <v>581</v>
      </c>
    </row>
    <row r="100" spans="1:2">
      <c r="A100" s="111" t="s">
        <v>418</v>
      </c>
      <c r="B100" s="111" t="s">
        <v>582</v>
      </c>
    </row>
    <row r="101" spans="1:2">
      <c r="A101" s="111" t="s">
        <v>419</v>
      </c>
      <c r="B101" s="111" t="s">
        <v>583</v>
      </c>
    </row>
    <row r="102" spans="1:2">
      <c r="A102" s="111" t="s">
        <v>420</v>
      </c>
      <c r="B102" s="111" t="s">
        <v>584</v>
      </c>
    </row>
    <row r="103" spans="1:2">
      <c r="A103" s="111" t="s">
        <v>585</v>
      </c>
      <c r="B103" s="111" t="s">
        <v>586</v>
      </c>
    </row>
    <row r="104" spans="1:2">
      <c r="A104" s="111" t="s">
        <v>421</v>
      </c>
      <c r="B104" s="111" t="s">
        <v>587</v>
      </c>
    </row>
    <row r="105" spans="1:2">
      <c r="A105" s="111" t="s">
        <v>422</v>
      </c>
      <c r="B105" s="111" t="s">
        <v>588</v>
      </c>
    </row>
    <row r="106" spans="1:2">
      <c r="A106" s="111" t="s">
        <v>423</v>
      </c>
      <c r="B106" s="111" t="s">
        <v>589</v>
      </c>
    </row>
    <row r="107" spans="1:2">
      <c r="A107" s="111" t="s">
        <v>424</v>
      </c>
      <c r="B107" s="111" t="s">
        <v>590</v>
      </c>
    </row>
    <row r="108" spans="1:2">
      <c r="A108" s="111" t="s">
        <v>425</v>
      </c>
      <c r="B108" s="111" t="s">
        <v>591</v>
      </c>
    </row>
    <row r="109" spans="1:2">
      <c r="A109" s="111" t="s">
        <v>426</v>
      </c>
      <c r="B109" s="111" t="s">
        <v>592</v>
      </c>
    </row>
    <row r="110" spans="1:2">
      <c r="A110" s="111" t="s">
        <v>427</v>
      </c>
      <c r="B110" s="111" t="s">
        <v>593</v>
      </c>
    </row>
    <row r="111" spans="1:2">
      <c r="A111" s="111" t="s">
        <v>428</v>
      </c>
      <c r="B111" s="111" t="s">
        <v>429</v>
      </c>
    </row>
    <row r="112" spans="1:2">
      <c r="A112" s="111" t="s">
        <v>430</v>
      </c>
      <c r="B112" s="111" t="s">
        <v>594</v>
      </c>
    </row>
    <row r="113" spans="1:2">
      <c r="A113" s="111" t="s">
        <v>431</v>
      </c>
      <c r="B113" s="111" t="s">
        <v>595</v>
      </c>
    </row>
    <row r="114" spans="1:2">
      <c r="A114" s="111" t="s">
        <v>432</v>
      </c>
      <c r="B114" s="111" t="s">
        <v>596</v>
      </c>
    </row>
    <row r="115" spans="1:2">
      <c r="A115" s="111" t="s">
        <v>433</v>
      </c>
      <c r="B115" s="111" t="s">
        <v>597</v>
      </c>
    </row>
    <row r="116" spans="1:2">
      <c r="A116" s="111" t="s">
        <v>434</v>
      </c>
      <c r="B116" s="111" t="s">
        <v>598</v>
      </c>
    </row>
    <row r="117" spans="1:2">
      <c r="A117" s="111" t="s">
        <v>435</v>
      </c>
      <c r="B117" s="111" t="s">
        <v>599</v>
      </c>
    </row>
    <row r="118" spans="1:2">
      <c r="A118" s="111" t="s">
        <v>436</v>
      </c>
      <c r="B118" s="111" t="s">
        <v>600</v>
      </c>
    </row>
    <row r="119" spans="1:2">
      <c r="A119" s="111" t="s">
        <v>437</v>
      </c>
      <c r="B119" s="111" t="s">
        <v>602</v>
      </c>
    </row>
    <row r="120" spans="1:2">
      <c r="A120" s="111" t="s">
        <v>438</v>
      </c>
      <c r="B120" s="111" t="s">
        <v>603</v>
      </c>
    </row>
    <row r="121" spans="1:2">
      <c r="A121" s="111" t="s">
        <v>439</v>
      </c>
      <c r="B121" s="111" t="s">
        <v>604</v>
      </c>
    </row>
    <row r="122" spans="1:2">
      <c r="A122" s="111" t="s">
        <v>440</v>
      </c>
      <c r="B122" s="111" t="s">
        <v>605</v>
      </c>
    </row>
    <row r="123" spans="1:2">
      <c r="A123" s="111" t="s">
        <v>441</v>
      </c>
      <c r="B123" s="111" t="s">
        <v>606</v>
      </c>
    </row>
    <row r="124" spans="1:2">
      <c r="A124" s="111" t="s">
        <v>442</v>
      </c>
      <c r="B124" s="111" t="s">
        <v>607</v>
      </c>
    </row>
    <row r="125" spans="1:2">
      <c r="A125" s="111" t="s">
        <v>443</v>
      </c>
      <c r="B125" s="111" t="s">
        <v>608</v>
      </c>
    </row>
    <row r="126" spans="1:2">
      <c r="A126" s="111" t="s">
        <v>444</v>
      </c>
      <c r="B126" s="111" t="s">
        <v>609</v>
      </c>
    </row>
    <row r="127" spans="1:2">
      <c r="A127" s="111" t="s">
        <v>445</v>
      </c>
      <c r="B127" s="111" t="s">
        <v>610</v>
      </c>
    </row>
    <row r="128" spans="1:2">
      <c r="A128" s="111" t="s">
        <v>446</v>
      </c>
      <c r="B128" s="111" t="s">
        <v>611</v>
      </c>
    </row>
    <row r="129" spans="1:2">
      <c r="A129" s="111" t="s">
        <v>447</v>
      </c>
      <c r="B129" s="111" t="s">
        <v>612</v>
      </c>
    </row>
    <row r="130" spans="1:2">
      <c r="A130" s="111" t="s">
        <v>448</v>
      </c>
      <c r="B130" s="111" t="s">
        <v>613</v>
      </c>
    </row>
    <row r="131" spans="1:2">
      <c r="A131" s="111" t="s">
        <v>449</v>
      </c>
      <c r="B131" s="111" t="s">
        <v>614</v>
      </c>
    </row>
    <row r="132" spans="1:2">
      <c r="A132" s="111" t="s">
        <v>450</v>
      </c>
      <c r="B132" s="111" t="s">
        <v>615</v>
      </c>
    </row>
    <row r="133" spans="1:2">
      <c r="A133" s="111" t="s">
        <v>451</v>
      </c>
      <c r="B133" s="111" t="s">
        <v>616</v>
      </c>
    </row>
    <row r="134" spans="1:2">
      <c r="A134" s="111" t="s">
        <v>617</v>
      </c>
      <c r="B134" s="111" t="s">
        <v>618</v>
      </c>
    </row>
    <row r="135" spans="1:2">
      <c r="A135" s="111" t="s">
        <v>452</v>
      </c>
      <c r="B135" s="111" t="s">
        <v>619</v>
      </c>
    </row>
    <row r="136" spans="1:2">
      <c r="A136" s="111" t="s">
        <v>453</v>
      </c>
      <c r="B136" s="111" t="s">
        <v>620</v>
      </c>
    </row>
    <row r="137" spans="1:2">
      <c r="A137" s="111" t="s">
        <v>454</v>
      </c>
      <c r="B137" s="111" t="s">
        <v>621</v>
      </c>
    </row>
    <row r="138" spans="1:2">
      <c r="A138" s="111" t="s">
        <v>455</v>
      </c>
      <c r="B138" s="111" t="s">
        <v>622</v>
      </c>
    </row>
    <row r="139" spans="1:2">
      <c r="A139" s="111" t="s">
        <v>456</v>
      </c>
      <c r="B139" s="111" t="s">
        <v>623</v>
      </c>
    </row>
    <row r="140" spans="1:2">
      <c r="A140" s="111" t="s">
        <v>457</v>
      </c>
      <c r="B140" s="111" t="s">
        <v>624</v>
      </c>
    </row>
    <row r="141" spans="1:2">
      <c r="A141" s="111" t="s">
        <v>458</v>
      </c>
      <c r="B141" s="111" t="s">
        <v>625</v>
      </c>
    </row>
    <row r="142" spans="1:2">
      <c r="A142" s="111" t="s">
        <v>459</v>
      </c>
      <c r="B142" s="111" t="s">
        <v>626</v>
      </c>
    </row>
    <row r="143" spans="1:2">
      <c r="A143" s="111" t="s">
        <v>460</v>
      </c>
      <c r="B143" s="111" t="s">
        <v>627</v>
      </c>
    </row>
    <row r="144" spans="1:2">
      <c r="A144" s="111" t="s">
        <v>461</v>
      </c>
      <c r="B144" s="111" t="s">
        <v>628</v>
      </c>
    </row>
    <row r="145" spans="1:2">
      <c r="A145" s="111" t="s">
        <v>462</v>
      </c>
      <c r="B145" s="111" t="s">
        <v>629</v>
      </c>
    </row>
    <row r="146" spans="1:2">
      <c r="A146" s="111" t="s">
        <v>463</v>
      </c>
      <c r="B146" s="111" t="s">
        <v>630</v>
      </c>
    </row>
    <row r="147" spans="1:2">
      <c r="A147" s="111" t="s">
        <v>464</v>
      </c>
      <c r="B147" s="111" t="s">
        <v>631</v>
      </c>
    </row>
    <row r="148" spans="1:2">
      <c r="A148" s="111" t="s">
        <v>465</v>
      </c>
      <c r="B148" s="111" t="s">
        <v>632</v>
      </c>
    </row>
    <row r="149" spans="1:2">
      <c r="A149" s="111" t="s">
        <v>466</v>
      </c>
      <c r="B149" s="111" t="s">
        <v>633</v>
      </c>
    </row>
    <row r="150" spans="1:2">
      <c r="A150" s="111" t="s">
        <v>634</v>
      </c>
      <c r="B150" s="111" t="s">
        <v>635</v>
      </c>
    </row>
    <row r="151" spans="1:2">
      <c r="A151" s="111" t="s">
        <v>636</v>
      </c>
      <c r="B151" s="111" t="s">
        <v>637</v>
      </c>
    </row>
    <row r="152" spans="1:2">
      <c r="A152" s="111" t="s">
        <v>468</v>
      </c>
      <c r="B152" s="111" t="s">
        <v>638</v>
      </c>
    </row>
    <row r="153" spans="1:2">
      <c r="A153" s="111" t="s">
        <v>639</v>
      </c>
      <c r="B153" s="111" t="s">
        <v>640</v>
      </c>
    </row>
    <row r="154" spans="1:2">
      <c r="A154" s="111" t="s">
        <v>469</v>
      </c>
      <c r="B154" s="111" t="s">
        <v>641</v>
      </c>
    </row>
    <row r="155" spans="1:2">
      <c r="A155" s="111" t="s">
        <v>642</v>
      </c>
      <c r="B155" s="111" t="s">
        <v>643</v>
      </c>
    </row>
    <row r="156" spans="1:2">
      <c r="A156" s="111" t="s">
        <v>470</v>
      </c>
      <c r="B156" s="111" t="s">
        <v>644</v>
      </c>
    </row>
    <row r="157" spans="1:2">
      <c r="A157" s="111" t="s">
        <v>471</v>
      </c>
      <c r="B157" s="111" t="s">
        <v>645</v>
      </c>
    </row>
    <row r="158" spans="1:2">
      <c r="A158" s="111" t="s">
        <v>472</v>
      </c>
      <c r="B158" s="111" t="s">
        <v>646</v>
      </c>
    </row>
    <row r="159" spans="1:2">
      <c r="A159" s="111" t="s">
        <v>473</v>
      </c>
      <c r="B159" s="111" t="s">
        <v>647</v>
      </c>
    </row>
    <row r="160" spans="1:2">
      <c r="A160" s="111" t="s">
        <v>648</v>
      </c>
      <c r="B160" s="111" t="s">
        <v>649</v>
      </c>
    </row>
    <row r="161" spans="1:2">
      <c r="A161" s="111" t="s">
        <v>650</v>
      </c>
      <c r="B161" s="111" t="s">
        <v>651</v>
      </c>
    </row>
    <row r="162" spans="1:2">
      <c r="A162" s="111" t="s">
        <v>652</v>
      </c>
      <c r="B162" s="111" t="s">
        <v>653</v>
      </c>
    </row>
    <row r="163" spans="1:2">
      <c r="A163" s="111" t="s">
        <v>654</v>
      </c>
      <c r="B163" s="111" t="s">
        <v>655</v>
      </c>
    </row>
    <row r="164" spans="1:2">
      <c r="A164" s="111" t="s">
        <v>656</v>
      </c>
      <c r="B164" s="111" t="s">
        <v>657</v>
      </c>
    </row>
    <row r="165" spans="1:2">
      <c r="A165" s="111" t="s">
        <v>658</v>
      </c>
      <c r="B165" s="111" t="s">
        <v>659</v>
      </c>
    </row>
    <row r="166" spans="1:2">
      <c r="A166" s="111" t="s">
        <v>474</v>
      </c>
      <c r="B166" s="111" t="s">
        <v>660</v>
      </c>
    </row>
    <row r="167" spans="1:2">
      <c r="A167" s="111" t="s">
        <v>475</v>
      </c>
      <c r="B167" s="111" t="s">
        <v>661</v>
      </c>
    </row>
    <row r="168" spans="1:2">
      <c r="A168" s="111" t="s">
        <v>476</v>
      </c>
      <c r="B168" s="111" t="s">
        <v>662</v>
      </c>
    </row>
    <row r="169" spans="1:2">
      <c r="A169" s="111" t="s">
        <v>663</v>
      </c>
      <c r="B169" s="111" t="s">
        <v>664</v>
      </c>
    </row>
    <row r="170" spans="1:2">
      <c r="A170" s="111" t="s">
        <v>477</v>
      </c>
      <c r="B170" s="111" t="s">
        <v>665</v>
      </c>
    </row>
    <row r="171" spans="1:2">
      <c r="A171" s="111" t="s">
        <v>666</v>
      </c>
      <c r="B171" s="111" t="s">
        <v>667</v>
      </c>
    </row>
    <row r="172" spans="1:2">
      <c r="A172" s="111" t="s">
        <v>668</v>
      </c>
      <c r="B172" s="111" t="s">
        <v>669</v>
      </c>
    </row>
    <row r="173" spans="1:2">
      <c r="A173" s="111" t="s">
        <v>670</v>
      </c>
      <c r="B173" s="111" t="s">
        <v>671</v>
      </c>
    </row>
    <row r="174" spans="1:2">
      <c r="A174" s="111" t="s">
        <v>672</v>
      </c>
      <c r="B174" s="111" t="s">
        <v>673</v>
      </c>
    </row>
    <row r="175" spans="1:2">
      <c r="A175" s="111" t="s">
        <v>674</v>
      </c>
      <c r="B175" s="111" t="s">
        <v>675</v>
      </c>
    </row>
    <row r="176" spans="1:2">
      <c r="A176" s="111" t="s">
        <v>478</v>
      </c>
      <c r="B176" s="111" t="s">
        <v>676</v>
      </c>
    </row>
    <row r="177" spans="1:2">
      <c r="A177" s="111" t="s">
        <v>479</v>
      </c>
      <c r="B177" s="111" t="s">
        <v>677</v>
      </c>
    </row>
    <row r="178" spans="1:2">
      <c r="A178" s="111" t="s">
        <v>480</v>
      </c>
      <c r="B178" s="111" t="s">
        <v>678</v>
      </c>
    </row>
    <row r="179" spans="1:2">
      <c r="A179" s="111" t="s">
        <v>679</v>
      </c>
      <c r="B179" s="111" t="s">
        <v>680</v>
      </c>
    </row>
  </sheetData>
  <customSheetViews>
    <customSheetView guid="{1CF653B9-1D21-4A9C-AA17-F11F69E63EF0}">
      <pageMargins left="0.7" right="0.7" top="0.75" bottom="0.75" header="0.3" footer="0.3"/>
    </customSheetView>
    <customSheetView guid="{F8E9AB04-54F6-429E-BABF-AEAD6E7A56F0}">
      <pageMargins left="0.7" right="0.7" top="0.75" bottom="0.75" header="0.3" footer="0.3"/>
    </customSheetView>
  </customSheetViews>
  <hyperlinks>
    <hyperlink ref="C1" location="Indice!A1" display="Índice" xr:uid="{00000000-0004-0000-2E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4" tint="-0.499984740745262"/>
  </sheetPr>
  <dimension ref="A1:Y41"/>
  <sheetViews>
    <sheetView showGridLines="0" topLeftCell="A24" zoomScale="80" zoomScaleNormal="80" workbookViewId="0">
      <selection activeCell="A38" sqref="A38:XFD38"/>
    </sheetView>
  </sheetViews>
  <sheetFormatPr baseColWidth="10" defaultColWidth="11.36328125" defaultRowHeight="12.5"/>
  <cols>
    <col min="1" max="1" width="1" style="240" customWidth="1"/>
    <col min="2" max="2" width="38.453125" style="161" customWidth="1"/>
    <col min="3" max="3" width="0.90625" style="161" customWidth="1"/>
    <col min="4" max="4" width="19.6328125" style="45" customWidth="1"/>
    <col min="5" max="5" width="2.6328125" style="45" hidden="1" customWidth="1"/>
    <col min="6" max="6" width="0.6328125" style="59" customWidth="1"/>
    <col min="7" max="7" width="13.54296875" style="45" customWidth="1"/>
    <col min="8" max="8" width="1.08984375" style="42" customWidth="1"/>
    <col min="9" max="9" width="14.90625" style="45" customWidth="1"/>
    <col min="10" max="10" width="1.08984375" style="42" customWidth="1"/>
    <col min="11" max="11" width="20" style="45" customWidth="1"/>
    <col min="12" max="12" width="1.08984375" style="42" customWidth="1"/>
    <col min="13" max="13" width="16.54296875" style="45" customWidth="1"/>
    <col min="14" max="14" width="0.6328125" style="59" customWidth="1"/>
    <col min="15" max="15" width="14" style="45" customWidth="1"/>
    <col min="16" max="16" width="0.6328125" style="59" customWidth="1"/>
    <col min="17" max="17" width="19.6328125" style="45" customWidth="1"/>
    <col min="18" max="18" width="1.08984375" style="42" customWidth="1"/>
    <col min="19" max="19" width="19.453125" style="161" customWidth="1"/>
    <col min="20" max="20" width="1.08984375" style="161" customWidth="1"/>
    <col min="21" max="21" width="19.36328125" style="161" customWidth="1"/>
    <col min="22" max="22" width="1.08984375" style="161" customWidth="1"/>
    <col min="23" max="23" width="12.453125" style="161" bestFit="1" customWidth="1"/>
    <col min="24" max="24" width="16.54296875" style="161" bestFit="1" customWidth="1"/>
    <col min="25" max="25" width="14" style="161" bestFit="1" customWidth="1"/>
    <col min="26" max="16384" width="11.36328125" style="161"/>
  </cols>
  <sheetData>
    <row r="1" spans="2:24">
      <c r="I1" s="206" t="s">
        <v>266</v>
      </c>
    </row>
    <row r="3" spans="2:24" ht="13">
      <c r="O3" s="207"/>
      <c r="S3" s="41"/>
    </row>
    <row r="4" spans="2:24" ht="15" customHeight="1">
      <c r="B4" s="730" t="s">
        <v>697</v>
      </c>
      <c r="C4" s="730"/>
      <c r="D4" s="730"/>
      <c r="E4" s="730"/>
      <c r="F4" s="730"/>
      <c r="G4" s="730"/>
      <c r="H4" s="730"/>
      <c r="I4" s="730"/>
      <c r="J4" s="730"/>
      <c r="K4" s="730"/>
      <c r="L4" s="730"/>
      <c r="M4" s="730"/>
      <c r="N4" s="730"/>
      <c r="O4" s="730"/>
      <c r="P4" s="730"/>
      <c r="Q4" s="730"/>
      <c r="R4" s="730"/>
      <c r="S4" s="730"/>
      <c r="T4" s="730"/>
      <c r="U4" s="730"/>
    </row>
    <row r="5" spans="2:24" ht="15" customHeight="1">
      <c r="B5" s="731" t="s">
        <v>791</v>
      </c>
      <c r="C5" s="731"/>
      <c r="D5" s="731"/>
      <c r="E5" s="731"/>
      <c r="F5" s="731"/>
      <c r="G5" s="731"/>
      <c r="H5" s="731"/>
      <c r="I5" s="731"/>
      <c r="J5" s="731"/>
      <c r="K5" s="731"/>
      <c r="L5" s="731"/>
      <c r="M5" s="731"/>
      <c r="N5" s="731"/>
      <c r="O5" s="731"/>
      <c r="P5" s="731"/>
      <c r="Q5" s="731"/>
      <c r="R5" s="731"/>
      <c r="S5" s="731"/>
      <c r="T5" s="731"/>
      <c r="U5" s="731"/>
    </row>
    <row r="6" spans="2:24" ht="14">
      <c r="B6" s="732" t="s">
        <v>721</v>
      </c>
      <c r="C6" s="732"/>
      <c r="D6" s="732"/>
      <c r="E6" s="732"/>
      <c r="F6" s="732"/>
      <c r="G6" s="732"/>
      <c r="H6" s="732"/>
      <c r="I6" s="732"/>
      <c r="J6" s="732"/>
      <c r="K6" s="732"/>
      <c r="L6" s="732"/>
      <c r="M6" s="732"/>
      <c r="N6" s="732"/>
      <c r="O6" s="732"/>
      <c r="P6" s="732"/>
      <c r="Q6" s="732"/>
      <c r="R6" s="732"/>
      <c r="S6" s="732"/>
      <c r="T6" s="732"/>
      <c r="U6" s="732"/>
    </row>
    <row r="7" spans="2:24" ht="14">
      <c r="B7" s="355"/>
      <c r="C7" s="355"/>
      <c r="D7" s="355"/>
      <c r="E7" s="355"/>
      <c r="F7" s="355"/>
      <c r="G7" s="355"/>
      <c r="H7" s="356"/>
      <c r="I7" s="355"/>
      <c r="J7" s="356"/>
      <c r="K7" s="355"/>
      <c r="L7" s="356"/>
      <c r="M7" s="355"/>
      <c r="N7" s="355"/>
      <c r="O7" s="355"/>
      <c r="P7" s="355"/>
      <c r="Q7" s="355"/>
      <c r="R7" s="356"/>
      <c r="S7" s="357"/>
      <c r="T7" s="358"/>
      <c r="U7" s="358"/>
    </row>
    <row r="8" spans="2:24" ht="14">
      <c r="B8" s="355"/>
      <c r="C8" s="355"/>
      <c r="D8" s="355"/>
      <c r="E8" s="355"/>
      <c r="F8" s="355"/>
      <c r="G8" s="355"/>
      <c r="H8" s="356"/>
      <c r="I8" s="355"/>
      <c r="J8" s="355"/>
      <c r="K8" s="355"/>
      <c r="L8" s="359"/>
      <c r="M8" s="355"/>
      <c r="N8" s="355"/>
      <c r="O8" s="355"/>
      <c r="P8" s="355"/>
      <c r="Q8" s="355"/>
      <c r="R8" s="356"/>
      <c r="S8" s="357"/>
      <c r="T8" s="358"/>
      <c r="U8" s="358"/>
    </row>
    <row r="9" spans="2:24" s="271" customFormat="1" ht="25.5" customHeight="1" thickBot="1">
      <c r="B9" s="360"/>
      <c r="C9" s="360"/>
      <c r="D9" s="736" t="s">
        <v>192</v>
      </c>
      <c r="E9" s="736"/>
      <c r="F9" s="736"/>
      <c r="G9" s="736"/>
      <c r="H9" s="361"/>
      <c r="I9" s="355"/>
      <c r="J9" s="355"/>
      <c r="K9" s="355"/>
      <c r="L9" s="359"/>
      <c r="M9" s="736" t="s">
        <v>297</v>
      </c>
      <c r="N9" s="736"/>
      <c r="O9" s="736"/>
      <c r="P9" s="736"/>
      <c r="Q9" s="736"/>
      <c r="R9" s="361"/>
      <c r="S9" s="362"/>
      <c r="T9" s="363"/>
      <c r="U9" s="363"/>
    </row>
    <row r="10" spans="2:24" s="256" customFormat="1" ht="15" customHeight="1" thickTop="1">
      <c r="B10" s="735"/>
      <c r="C10" s="364"/>
      <c r="D10" s="733" t="s">
        <v>67</v>
      </c>
      <c r="E10" s="365" t="s">
        <v>41</v>
      </c>
      <c r="F10" s="365"/>
      <c r="G10" s="733" t="s">
        <v>68</v>
      </c>
      <c r="H10" s="359"/>
      <c r="I10" s="733" t="s">
        <v>37</v>
      </c>
      <c r="J10" s="359"/>
      <c r="K10" s="733" t="s">
        <v>69</v>
      </c>
      <c r="L10" s="359"/>
      <c r="M10" s="733" t="s">
        <v>70</v>
      </c>
      <c r="N10" s="365"/>
      <c r="O10" s="733" t="s">
        <v>71</v>
      </c>
      <c r="P10" s="365"/>
      <c r="Q10" s="733" t="s">
        <v>38</v>
      </c>
      <c r="R10" s="359"/>
      <c r="S10" s="733" t="s">
        <v>739</v>
      </c>
      <c r="T10" s="365"/>
      <c r="U10" s="733" t="s">
        <v>2</v>
      </c>
    </row>
    <row r="11" spans="2:24" ht="15.75" customHeight="1">
      <c r="B11" s="735"/>
      <c r="C11" s="358"/>
      <c r="D11" s="734"/>
      <c r="E11" s="366" t="s">
        <v>42</v>
      </c>
      <c r="F11" s="365"/>
      <c r="G11" s="734"/>
      <c r="H11" s="356"/>
      <c r="I11" s="734"/>
      <c r="J11" s="356"/>
      <c r="K11" s="734"/>
      <c r="L11" s="356"/>
      <c r="M11" s="734"/>
      <c r="N11" s="365"/>
      <c r="O11" s="734"/>
      <c r="P11" s="365"/>
      <c r="Q11" s="734" t="s">
        <v>2</v>
      </c>
      <c r="R11" s="356"/>
      <c r="S11" s="734"/>
      <c r="T11" s="365"/>
      <c r="U11" s="734"/>
    </row>
    <row r="12" spans="2:24" ht="8.15" customHeight="1">
      <c r="B12" s="367"/>
      <c r="C12" s="367"/>
      <c r="D12" s="368"/>
      <c r="E12" s="368"/>
      <c r="F12" s="368"/>
      <c r="G12" s="368"/>
      <c r="H12" s="369"/>
      <c r="I12" s="368"/>
      <c r="J12" s="369"/>
      <c r="K12" s="368"/>
      <c r="L12" s="369"/>
      <c r="M12" s="368"/>
      <c r="N12" s="368"/>
      <c r="O12" s="368"/>
      <c r="P12" s="368"/>
      <c r="Q12" s="368"/>
      <c r="R12" s="369"/>
      <c r="S12" s="370"/>
      <c r="T12" s="367"/>
      <c r="U12" s="367"/>
    </row>
    <row r="13" spans="2:24" s="23" customFormat="1" ht="20.149999999999999" customHeight="1">
      <c r="B13" s="558" t="s">
        <v>783</v>
      </c>
      <c r="C13" s="565"/>
      <c r="D13" s="566">
        <f>+BG!G46</f>
        <v>33000000000</v>
      </c>
      <c r="E13" s="563"/>
      <c r="F13" s="567"/>
      <c r="G13" s="566">
        <v>0</v>
      </c>
      <c r="H13" s="563"/>
      <c r="I13" s="566">
        <f>+BG!G47</f>
        <v>14852575136</v>
      </c>
      <c r="J13" s="563"/>
      <c r="K13" s="566">
        <v>0</v>
      </c>
      <c r="L13" s="563"/>
      <c r="M13" s="566">
        <v>4043090008</v>
      </c>
      <c r="N13" s="567"/>
      <c r="O13" s="566">
        <v>0</v>
      </c>
      <c r="P13" s="567"/>
      <c r="Q13" s="566">
        <v>19282572421</v>
      </c>
      <c r="R13" s="563"/>
      <c r="S13" s="566">
        <v>0</v>
      </c>
      <c r="T13" s="563"/>
      <c r="U13" s="566">
        <f>+SUM(D13:T13)</f>
        <v>71178237565</v>
      </c>
      <c r="X13" s="669"/>
    </row>
    <row r="14" spans="2:24" s="246" customFormat="1" ht="28">
      <c r="B14" s="371" t="s">
        <v>734</v>
      </c>
      <c r="C14" s="358"/>
      <c r="D14" s="372">
        <v>0</v>
      </c>
      <c r="E14" s="372"/>
      <c r="F14" s="372"/>
      <c r="G14" s="372">
        <v>0</v>
      </c>
      <c r="H14" s="372"/>
      <c r="I14" s="372">
        <v>0</v>
      </c>
      <c r="J14" s="372"/>
      <c r="K14" s="372">
        <v>0</v>
      </c>
      <c r="L14" s="372"/>
      <c r="M14" s="372">
        <v>0</v>
      </c>
      <c r="N14" s="372"/>
      <c r="O14" s="372">
        <v>0</v>
      </c>
      <c r="P14" s="372"/>
      <c r="Q14" s="372">
        <v>0</v>
      </c>
      <c r="R14" s="372"/>
      <c r="S14" s="373">
        <v>0</v>
      </c>
      <c r="T14" s="373"/>
      <c r="U14" s="374">
        <f>SUM(D14:T14)</f>
        <v>0</v>
      </c>
    </row>
    <row r="15" spans="2:24" s="246" customFormat="1" ht="21.9" customHeight="1">
      <c r="B15" s="371" t="s">
        <v>735</v>
      </c>
      <c r="C15" s="358"/>
      <c r="D15" s="372">
        <v>0</v>
      </c>
      <c r="E15" s="372"/>
      <c r="F15" s="372"/>
      <c r="G15" s="372">
        <v>0</v>
      </c>
      <c r="H15" s="372"/>
      <c r="I15" s="372">
        <v>0</v>
      </c>
      <c r="J15" s="372"/>
      <c r="K15" s="372">
        <v>0</v>
      </c>
      <c r="L15" s="372"/>
      <c r="M15" s="372">
        <v>0</v>
      </c>
      <c r="N15" s="372"/>
      <c r="O15" s="375">
        <f>+Q13</f>
        <v>19282572421</v>
      </c>
      <c r="P15" s="372"/>
      <c r="Q15" s="372">
        <f>-Q13</f>
        <v>-19282572421</v>
      </c>
      <c r="R15" s="372"/>
      <c r="S15" s="373">
        <v>0</v>
      </c>
      <c r="T15" s="373"/>
      <c r="U15" s="374">
        <f t="shared" ref="U15:U20" si="0">SUM(D15:T15)</f>
        <v>0</v>
      </c>
    </row>
    <row r="16" spans="2:24" s="246" customFormat="1" ht="21.9" customHeight="1">
      <c r="B16" s="376" t="s">
        <v>736</v>
      </c>
      <c r="C16" s="377"/>
      <c r="D16" s="372">
        <v>0</v>
      </c>
      <c r="E16" s="373"/>
      <c r="F16" s="373"/>
      <c r="G16" s="373">
        <v>0</v>
      </c>
      <c r="H16" s="373"/>
      <c r="I16" s="373">
        <v>0</v>
      </c>
      <c r="J16" s="373"/>
      <c r="K16" s="373">
        <v>0</v>
      </c>
      <c r="L16" s="373"/>
      <c r="M16" s="373">
        <v>0</v>
      </c>
      <c r="N16" s="373"/>
      <c r="O16" s="373">
        <v>0</v>
      </c>
      <c r="P16" s="373"/>
      <c r="Q16" s="373">
        <v>0</v>
      </c>
      <c r="R16" s="373"/>
      <c r="S16" s="373">
        <v>0</v>
      </c>
      <c r="T16" s="373"/>
      <c r="U16" s="374">
        <f t="shared" si="0"/>
        <v>0</v>
      </c>
    </row>
    <row r="17" spans="2:25" s="246" customFormat="1" ht="21.9" customHeight="1">
      <c r="B17" s="376" t="s">
        <v>725</v>
      </c>
      <c r="C17" s="378"/>
      <c r="D17" s="373">
        <v>0</v>
      </c>
      <c r="E17" s="373"/>
      <c r="F17" s="373"/>
      <c r="G17" s="373">
        <v>0</v>
      </c>
      <c r="H17" s="373"/>
      <c r="I17" s="373">
        <v>0</v>
      </c>
      <c r="J17" s="373"/>
      <c r="K17" s="373">
        <v>0</v>
      </c>
      <c r="L17" s="373"/>
      <c r="M17" s="373">
        <v>344708675</v>
      </c>
      <c r="N17" s="373"/>
      <c r="O17" s="375">
        <v>0</v>
      </c>
      <c r="P17" s="373"/>
      <c r="Q17" s="373">
        <v>0</v>
      </c>
      <c r="R17" s="373"/>
      <c r="S17" s="373">
        <v>0</v>
      </c>
      <c r="T17" s="373"/>
      <c r="U17" s="374">
        <f t="shared" si="0"/>
        <v>344708675</v>
      </c>
    </row>
    <row r="18" spans="2:25" s="246" customFormat="1" ht="21.9" customHeight="1">
      <c r="B18" s="376" t="s">
        <v>737</v>
      </c>
      <c r="C18" s="378"/>
      <c r="D18" s="373">
        <v>0</v>
      </c>
      <c r="E18" s="373"/>
      <c r="F18" s="373"/>
      <c r="G18" s="373">
        <v>0</v>
      </c>
      <c r="H18" s="373"/>
      <c r="I18" s="373">
        <v>0</v>
      </c>
      <c r="J18" s="373"/>
      <c r="K18" s="373">
        <v>0</v>
      </c>
      <c r="L18" s="373"/>
      <c r="M18" s="373">
        <v>0</v>
      </c>
      <c r="N18" s="373"/>
      <c r="O18" s="375">
        <v>0</v>
      </c>
      <c r="P18" s="373"/>
      <c r="Q18" s="373">
        <v>0</v>
      </c>
      <c r="R18" s="373"/>
      <c r="S18" s="373">
        <v>0</v>
      </c>
      <c r="T18" s="373"/>
      <c r="U18" s="374">
        <f t="shared" si="0"/>
        <v>0</v>
      </c>
    </row>
    <row r="19" spans="2:25" s="246" customFormat="1" ht="21.9" customHeight="1">
      <c r="B19" s="376" t="s">
        <v>72</v>
      </c>
      <c r="C19" s="377"/>
      <c r="D19" s="373">
        <v>0</v>
      </c>
      <c r="E19" s="373"/>
      <c r="F19" s="373"/>
      <c r="G19" s="373">
        <v>0</v>
      </c>
      <c r="H19" s="373"/>
      <c r="I19" s="373">
        <v>0</v>
      </c>
      <c r="J19" s="373"/>
      <c r="K19" s="373">
        <v>0</v>
      </c>
      <c r="L19" s="373"/>
      <c r="M19" s="373">
        <v>0</v>
      </c>
      <c r="N19" s="373"/>
      <c r="O19" s="373">
        <v>0</v>
      </c>
      <c r="P19" s="373"/>
      <c r="Q19" s="373">
        <v>0</v>
      </c>
      <c r="R19" s="373"/>
      <c r="S19" s="373">
        <v>6549464798</v>
      </c>
      <c r="T19" s="373"/>
      <c r="U19" s="374">
        <f t="shared" si="0"/>
        <v>6549464798</v>
      </c>
      <c r="X19" s="523"/>
    </row>
    <row r="20" spans="2:25" s="240" customFormat="1" ht="6" customHeight="1">
      <c r="B20" s="379"/>
      <c r="C20" s="380"/>
      <c r="D20" s="381"/>
      <c r="E20" s="381"/>
      <c r="F20" s="381"/>
      <c r="G20" s="381"/>
      <c r="H20" s="381"/>
      <c r="I20" s="381"/>
      <c r="J20" s="381"/>
      <c r="K20" s="381"/>
      <c r="L20" s="381"/>
      <c r="M20" s="381"/>
      <c r="N20" s="381"/>
      <c r="O20" s="381"/>
      <c r="P20" s="381"/>
      <c r="Q20" s="381"/>
      <c r="R20" s="381"/>
      <c r="S20" s="381"/>
      <c r="T20" s="381"/>
      <c r="U20" s="374">
        <f t="shared" si="0"/>
        <v>0</v>
      </c>
    </row>
    <row r="21" spans="2:25" s="240" customFormat="1" ht="20.149999999999999" customHeight="1">
      <c r="B21" s="558" t="s">
        <v>784</v>
      </c>
      <c r="C21" s="565"/>
      <c r="D21" s="568">
        <f>SUM(D13:D20)</f>
        <v>33000000000</v>
      </c>
      <c r="E21" s="568">
        <v>0</v>
      </c>
      <c r="F21" s="568">
        <f>SUM(F13:F20)</f>
        <v>0</v>
      </c>
      <c r="G21" s="568">
        <f>SUM(G13:G20)</f>
        <v>0</v>
      </c>
      <c r="H21" s="568">
        <v>0</v>
      </c>
      <c r="I21" s="568">
        <f>SUM(I13:I20)</f>
        <v>14852575136</v>
      </c>
      <c r="J21" s="568"/>
      <c r="K21" s="568">
        <f>SUM(K14:K20)</f>
        <v>0</v>
      </c>
      <c r="L21" s="568"/>
      <c r="M21" s="568">
        <f>SUM(M13:M20)</f>
        <v>4387798683</v>
      </c>
      <c r="N21" s="568"/>
      <c r="O21" s="568">
        <f>SUM(O14:O20)</f>
        <v>19282572421</v>
      </c>
      <c r="P21" s="568"/>
      <c r="Q21" s="568">
        <f>SUM(Q13:Q20)</f>
        <v>0</v>
      </c>
      <c r="R21" s="568"/>
      <c r="S21" s="568">
        <f>SUM(S13:S20)</f>
        <v>6549464798</v>
      </c>
      <c r="T21" s="568"/>
      <c r="U21" s="568">
        <f>SUM(U13:U20)</f>
        <v>78072411038</v>
      </c>
      <c r="X21" s="244"/>
    </row>
    <row r="22" spans="2:25" s="240" customFormat="1" ht="14">
      <c r="B22" s="379"/>
      <c r="C22" s="380"/>
      <c r="D22" s="383"/>
      <c r="E22" s="383"/>
      <c r="F22" s="383"/>
      <c r="G22" s="383"/>
      <c r="H22" s="383"/>
      <c r="I22" s="383"/>
      <c r="J22" s="383"/>
      <c r="K22" s="383"/>
      <c r="L22" s="383"/>
      <c r="M22" s="383"/>
      <c r="N22" s="383"/>
      <c r="O22" s="383"/>
      <c r="P22" s="383"/>
      <c r="Q22" s="383"/>
      <c r="R22" s="383"/>
      <c r="S22" s="383"/>
      <c r="T22" s="383"/>
      <c r="U22" s="382"/>
    </row>
    <row r="23" spans="2:25" s="240" customFormat="1" ht="20.149999999999999" customHeight="1">
      <c r="B23" s="558" t="s">
        <v>785</v>
      </c>
      <c r="C23" s="565"/>
      <c r="D23" s="568">
        <f>+D21</f>
        <v>33000000000</v>
      </c>
      <c r="E23" s="568"/>
      <c r="F23" s="568"/>
      <c r="G23" s="568">
        <f>+G21</f>
        <v>0</v>
      </c>
      <c r="H23" s="568"/>
      <c r="I23" s="568">
        <f>+I21</f>
        <v>14852575136</v>
      </c>
      <c r="J23" s="568"/>
      <c r="K23" s="568">
        <f>+K21</f>
        <v>0</v>
      </c>
      <c r="L23" s="568"/>
      <c r="M23" s="568">
        <f>+M21</f>
        <v>4387798683</v>
      </c>
      <c r="N23" s="568"/>
      <c r="O23" s="568">
        <f>+O21</f>
        <v>19282572421</v>
      </c>
      <c r="P23" s="568"/>
      <c r="Q23" s="568">
        <f>+Q21</f>
        <v>0</v>
      </c>
      <c r="R23" s="568"/>
      <c r="S23" s="568">
        <f>+S21</f>
        <v>6549464798</v>
      </c>
      <c r="T23" s="568"/>
      <c r="U23" s="568">
        <f>+U21</f>
        <v>78072411038</v>
      </c>
    </row>
    <row r="24" spans="2:25" s="240" customFormat="1" ht="29.25" customHeight="1">
      <c r="B24" s="371" t="s">
        <v>734</v>
      </c>
      <c r="C24" s="358"/>
      <c r="D24" s="372">
        <v>0</v>
      </c>
      <c r="E24" s="372"/>
      <c r="F24" s="372"/>
      <c r="G24" s="372">
        <v>0</v>
      </c>
      <c r="H24" s="372"/>
      <c r="I24" s="372">
        <v>0</v>
      </c>
      <c r="J24" s="372"/>
      <c r="K24" s="372">
        <v>0</v>
      </c>
      <c r="L24" s="372"/>
      <c r="M24" s="372">
        <v>0</v>
      </c>
      <c r="N24" s="372"/>
      <c r="O24" s="372">
        <v>0</v>
      </c>
      <c r="P24" s="372"/>
      <c r="Q24" s="372">
        <v>0</v>
      </c>
      <c r="R24" s="372"/>
      <c r="S24" s="373">
        <v>0</v>
      </c>
      <c r="T24" s="373"/>
      <c r="U24" s="384">
        <f t="shared" ref="U24:U30" si="1">+SUM(D24:S24)</f>
        <v>0</v>
      </c>
    </row>
    <row r="25" spans="2:25" s="240" customFormat="1" ht="21.9" customHeight="1">
      <c r="B25" s="371" t="s">
        <v>735</v>
      </c>
      <c r="C25" s="358"/>
      <c r="D25" s="372">
        <v>0</v>
      </c>
      <c r="E25" s="372"/>
      <c r="F25" s="372"/>
      <c r="G25" s="372">
        <v>0</v>
      </c>
      <c r="H25" s="372"/>
      <c r="I25" s="372">
        <v>0</v>
      </c>
      <c r="J25" s="372"/>
      <c r="K25" s="372">
        <v>0</v>
      </c>
      <c r="L25" s="372"/>
      <c r="M25" s="372">
        <v>0</v>
      </c>
      <c r="N25" s="372"/>
      <c r="O25" s="375">
        <f>+S23</f>
        <v>6549464798</v>
      </c>
      <c r="P25" s="372"/>
      <c r="Q25" s="372">
        <v>0</v>
      </c>
      <c r="R25" s="372"/>
      <c r="S25" s="373">
        <f>-S23</f>
        <v>-6549464798</v>
      </c>
      <c r="T25" s="373"/>
      <c r="U25" s="384">
        <f t="shared" si="1"/>
        <v>0</v>
      </c>
    </row>
    <row r="26" spans="2:25" s="246" customFormat="1" ht="21.9" customHeight="1">
      <c r="B26" s="376" t="s">
        <v>736</v>
      </c>
      <c r="C26" s="377"/>
      <c r="D26" s="372">
        <v>0</v>
      </c>
      <c r="E26" s="373"/>
      <c r="F26" s="373"/>
      <c r="G26" s="373">
        <v>0</v>
      </c>
      <c r="H26" s="373"/>
      <c r="I26" s="373">
        <v>0</v>
      </c>
      <c r="J26" s="373"/>
      <c r="K26" s="373">
        <v>0</v>
      </c>
      <c r="L26" s="373"/>
      <c r="M26" s="373">
        <v>0</v>
      </c>
      <c r="N26" s="373"/>
      <c r="O26" s="373">
        <v>0</v>
      </c>
      <c r="P26" s="373"/>
      <c r="Q26" s="373">
        <v>0</v>
      </c>
      <c r="R26" s="373"/>
      <c r="S26" s="373">
        <v>0</v>
      </c>
      <c r="T26" s="373"/>
      <c r="U26" s="374">
        <f t="shared" si="1"/>
        <v>0</v>
      </c>
    </row>
    <row r="27" spans="2:25" s="246" customFormat="1" ht="21.9" customHeight="1">
      <c r="B27" s="376" t="s">
        <v>725</v>
      </c>
      <c r="C27" s="378"/>
      <c r="D27" s="373">
        <v>0</v>
      </c>
      <c r="E27" s="373"/>
      <c r="F27" s="373"/>
      <c r="G27" s="373">
        <v>0</v>
      </c>
      <c r="H27" s="373"/>
      <c r="I27" s="373">
        <v>0</v>
      </c>
      <c r="J27" s="373"/>
      <c r="K27" s="373">
        <v>0</v>
      </c>
      <c r="L27" s="373"/>
      <c r="M27" s="373">
        <f>1426980366-3</f>
        <v>1426980363</v>
      </c>
      <c r="N27" s="373"/>
      <c r="O27" s="375">
        <v>0</v>
      </c>
      <c r="P27" s="373"/>
      <c r="Q27" s="373">
        <v>0</v>
      </c>
      <c r="R27" s="373"/>
      <c r="S27" s="373">
        <v>0</v>
      </c>
      <c r="T27" s="373"/>
      <c r="U27" s="374">
        <f t="shared" si="1"/>
        <v>1426980363</v>
      </c>
    </row>
    <row r="28" spans="2:25" s="246" customFormat="1" ht="21.9" customHeight="1">
      <c r="B28" s="376" t="s">
        <v>737</v>
      </c>
      <c r="C28" s="378"/>
      <c r="D28" s="373">
        <v>0</v>
      </c>
      <c r="E28" s="373"/>
      <c r="F28" s="373"/>
      <c r="G28" s="373">
        <v>0</v>
      </c>
      <c r="H28" s="373"/>
      <c r="I28" s="373">
        <v>0</v>
      </c>
      <c r="J28" s="373"/>
      <c r="K28" s="373">
        <v>0</v>
      </c>
      <c r="L28" s="373"/>
      <c r="M28" s="373">
        <v>0</v>
      </c>
      <c r="N28" s="373"/>
      <c r="O28" s="373">
        <v>0</v>
      </c>
      <c r="P28" s="373"/>
      <c r="Q28" s="373">
        <v>0</v>
      </c>
      <c r="R28" s="373"/>
      <c r="S28" s="373">
        <v>0</v>
      </c>
      <c r="T28" s="373"/>
      <c r="U28" s="374">
        <f t="shared" si="1"/>
        <v>0</v>
      </c>
    </row>
    <row r="29" spans="2:25" s="246" customFormat="1" ht="21.9" customHeight="1">
      <c r="B29" s="376" t="s">
        <v>738</v>
      </c>
      <c r="C29" s="377"/>
      <c r="D29" s="373">
        <v>0</v>
      </c>
      <c r="E29" s="373"/>
      <c r="F29" s="373"/>
      <c r="G29" s="373">
        <v>0</v>
      </c>
      <c r="H29" s="373"/>
      <c r="I29" s="373">
        <v>0</v>
      </c>
      <c r="J29" s="373"/>
      <c r="K29" s="373">
        <v>0</v>
      </c>
      <c r="L29" s="373"/>
      <c r="M29" s="373">
        <v>0</v>
      </c>
      <c r="N29" s="373"/>
      <c r="O29" s="373">
        <v>0</v>
      </c>
      <c r="P29" s="373"/>
      <c r="Q29" s="373">
        <v>0</v>
      </c>
      <c r="R29" s="373"/>
      <c r="S29" s="373">
        <v>27112626925</v>
      </c>
      <c r="T29" s="373"/>
      <c r="U29" s="374">
        <f t="shared" si="1"/>
        <v>27112626925</v>
      </c>
    </row>
    <row r="30" spans="2:25" s="240" customFormat="1" ht="4.5" customHeight="1">
      <c r="B30" s="379"/>
      <c r="C30" s="380"/>
      <c r="D30" s="381"/>
      <c r="E30" s="381"/>
      <c r="F30" s="381"/>
      <c r="G30" s="381"/>
      <c r="H30" s="381"/>
      <c r="I30" s="381"/>
      <c r="J30" s="381"/>
      <c r="K30" s="381"/>
      <c r="L30" s="381"/>
      <c r="M30" s="381"/>
      <c r="N30" s="381"/>
      <c r="O30" s="381"/>
      <c r="P30" s="381"/>
      <c r="Q30" s="381"/>
      <c r="R30" s="381"/>
      <c r="S30" s="381"/>
      <c r="T30" s="381"/>
      <c r="U30" s="382">
        <f t="shared" si="1"/>
        <v>0</v>
      </c>
    </row>
    <row r="31" spans="2:25" ht="20.149999999999999" customHeight="1" thickBot="1">
      <c r="B31" s="558" t="s">
        <v>827</v>
      </c>
      <c r="C31" s="559"/>
      <c r="D31" s="560">
        <f>+SUM(D23:D30)</f>
        <v>33000000000</v>
      </c>
      <c r="E31" s="561" t="e">
        <f>SUM(#REF!)</f>
        <v>#REF!</v>
      </c>
      <c r="F31" s="562"/>
      <c r="G31" s="560">
        <f>+SUM(G23:G30)</f>
        <v>0</v>
      </c>
      <c r="H31" s="563"/>
      <c r="I31" s="560">
        <f>+SUM(I23:I30)</f>
        <v>14852575136</v>
      </c>
      <c r="J31" s="563"/>
      <c r="K31" s="560">
        <f>+SUM(K23:K30)</f>
        <v>0</v>
      </c>
      <c r="L31" s="563"/>
      <c r="M31" s="560">
        <f>+SUM(M23:M30)</f>
        <v>5814779046</v>
      </c>
      <c r="N31" s="562"/>
      <c r="O31" s="560">
        <f>+SUM(O23:O30)</f>
        <v>25832037219</v>
      </c>
      <c r="P31" s="562"/>
      <c r="Q31" s="560">
        <f>+SUM(Q23:Q30)</f>
        <v>0</v>
      </c>
      <c r="R31" s="563"/>
      <c r="S31" s="560">
        <f>+SUM(S23:S30)</f>
        <v>27112626925</v>
      </c>
      <c r="T31" s="564"/>
      <c r="U31" s="560">
        <f>+SUM(U23:U30)</f>
        <v>106612018326</v>
      </c>
      <c r="X31" s="244"/>
      <c r="Y31" s="244"/>
    </row>
    <row r="32" spans="2:25" ht="14.5" thickTop="1">
      <c r="B32" s="385"/>
      <c r="C32" s="385"/>
      <c r="D32" s="383"/>
      <c r="E32" s="373"/>
      <c r="F32" s="386"/>
      <c r="G32" s="383"/>
      <c r="H32" s="356"/>
      <c r="I32" s="383"/>
      <c r="J32" s="356"/>
      <c r="K32" s="383"/>
      <c r="L32" s="356"/>
      <c r="M32" s="383"/>
      <c r="N32" s="386"/>
      <c r="O32" s="383"/>
      <c r="P32" s="386"/>
      <c r="Q32" s="383"/>
      <c r="R32" s="356"/>
      <c r="S32" s="387"/>
      <c r="T32" s="358"/>
      <c r="U32" s="388"/>
      <c r="X32" s="244"/>
    </row>
    <row r="33" spans="1:23" ht="14">
      <c r="B33" s="358" t="s">
        <v>286</v>
      </c>
      <c r="C33" s="358"/>
      <c r="D33" s="389"/>
      <c r="E33" s="389"/>
      <c r="F33" s="390"/>
      <c r="G33" s="389"/>
      <c r="H33" s="356"/>
      <c r="I33" s="391"/>
      <c r="J33" s="356"/>
      <c r="K33" s="372"/>
      <c r="L33" s="356"/>
      <c r="M33" s="389"/>
      <c r="N33" s="390"/>
      <c r="O33" s="389"/>
      <c r="P33" s="390"/>
      <c r="Q33" s="389"/>
      <c r="R33" s="356"/>
      <c r="S33" s="358"/>
      <c r="T33" s="358"/>
      <c r="U33" s="358"/>
    </row>
    <row r="34" spans="1:23" s="509" customFormat="1" ht="14">
      <c r="B34" s="358"/>
      <c r="C34" s="358"/>
      <c r="D34" s="389"/>
      <c r="E34" s="389"/>
      <c r="F34" s="390"/>
      <c r="G34" s="389"/>
      <c r="H34" s="356"/>
      <c r="I34" s="391"/>
      <c r="J34" s="356"/>
      <c r="K34" s="372"/>
      <c r="L34" s="356"/>
      <c r="M34" s="389"/>
      <c r="N34" s="390"/>
      <c r="O34" s="389"/>
      <c r="P34" s="390"/>
      <c r="Q34" s="389"/>
      <c r="R34" s="356"/>
      <c r="S34" s="358"/>
      <c r="T34" s="358"/>
      <c r="U34" s="358"/>
    </row>
    <row r="35" spans="1:23" s="509" customFormat="1" ht="14">
      <c r="B35" s="358"/>
      <c r="C35" s="358"/>
      <c r="D35" s="389"/>
      <c r="E35" s="389"/>
      <c r="F35" s="390"/>
      <c r="G35" s="389"/>
      <c r="H35" s="356"/>
      <c r="I35" s="391"/>
      <c r="J35" s="356"/>
      <c r="K35" s="372"/>
      <c r="L35" s="356"/>
      <c r="M35" s="389"/>
      <c r="N35" s="390"/>
      <c r="O35" s="389"/>
      <c r="P35" s="390"/>
      <c r="Q35" s="389"/>
      <c r="R35" s="356"/>
      <c r="S35" s="358"/>
      <c r="T35" s="358"/>
      <c r="U35" s="358"/>
    </row>
    <row r="36" spans="1:23" s="509" customFormat="1" ht="14">
      <c r="B36" s="358"/>
      <c r="C36" s="358"/>
      <c r="D36" s="389"/>
      <c r="E36" s="389"/>
      <c r="F36" s="390"/>
      <c r="G36" s="389"/>
      <c r="H36" s="356"/>
      <c r="I36" s="391"/>
      <c r="J36" s="356"/>
      <c r="K36" s="372"/>
      <c r="L36" s="356"/>
      <c r="M36" s="389"/>
      <c r="N36" s="390"/>
      <c r="O36" s="389"/>
      <c r="P36" s="390"/>
      <c r="Q36" s="389"/>
      <c r="R36" s="356"/>
      <c r="S36" s="358"/>
      <c r="T36" s="358"/>
      <c r="U36" s="358"/>
    </row>
    <row r="37" spans="1:23" s="509" customFormat="1" ht="14">
      <c r="B37" s="401"/>
      <c r="C37" s="358"/>
      <c r="E37" s="389"/>
      <c r="F37" s="390"/>
      <c r="G37" s="401"/>
      <c r="H37" s="356"/>
      <c r="J37" s="356"/>
      <c r="K37" s="372"/>
      <c r="M37" s="401"/>
      <c r="N37" s="390"/>
      <c r="O37" s="389"/>
      <c r="P37" s="390"/>
      <c r="Q37" s="389"/>
      <c r="R37" s="356"/>
      <c r="S37" s="401"/>
      <c r="T37" s="358"/>
      <c r="U37" s="358"/>
    </row>
    <row r="38" spans="1:23" s="699" customFormat="1">
      <c r="B38" s="699" t="s">
        <v>1019</v>
      </c>
      <c r="E38" s="43"/>
      <c r="F38" s="702"/>
      <c r="G38" s="344" t="s">
        <v>826</v>
      </c>
      <c r="I38" s="42"/>
      <c r="J38" s="45"/>
      <c r="M38" s="214" t="s">
        <v>841</v>
      </c>
      <c r="N38" s="43"/>
      <c r="O38" s="702"/>
      <c r="P38" s="43"/>
      <c r="Q38" s="42"/>
      <c r="R38" s="214"/>
      <c r="S38" s="214" t="s">
        <v>1054</v>
      </c>
      <c r="V38" s="214"/>
    </row>
    <row r="39" spans="1:23" s="354" customFormat="1" ht="13">
      <c r="A39" s="401"/>
      <c r="B39" s="401" t="s">
        <v>1021</v>
      </c>
      <c r="C39" s="401"/>
      <c r="D39" s="401"/>
      <c r="E39" s="677"/>
      <c r="F39" s="678"/>
      <c r="G39" s="519" t="s">
        <v>839</v>
      </c>
      <c r="H39" s="401"/>
      <c r="I39" s="679"/>
      <c r="J39" s="680"/>
      <c r="K39" s="401"/>
      <c r="M39" s="519" t="s">
        <v>838</v>
      </c>
      <c r="N39" s="677"/>
      <c r="O39" s="678"/>
      <c r="P39" s="677"/>
      <c r="Q39" s="679"/>
      <c r="R39" s="401"/>
      <c r="V39" s="698"/>
    </row>
    <row r="40" spans="1:23" ht="14">
      <c r="B40" s="354"/>
      <c r="C40" s="354"/>
      <c r="D40" s="514"/>
      <c r="E40" s="673"/>
      <c r="F40" s="674"/>
      <c r="G40" s="673"/>
      <c r="H40" s="675"/>
      <c r="I40" s="354"/>
      <c r="J40" s="675"/>
      <c r="K40" s="676"/>
      <c r="L40" s="675"/>
      <c r="M40" s="673"/>
      <c r="N40" s="674"/>
      <c r="O40" s="673"/>
      <c r="P40" s="674"/>
      <c r="Q40" s="673"/>
      <c r="R40" s="675"/>
      <c r="S40" s="354"/>
      <c r="T40" s="358"/>
      <c r="U40" s="358"/>
      <c r="W40" s="513"/>
    </row>
    <row r="41" spans="1:23">
      <c r="W41" s="513"/>
    </row>
  </sheetData>
  <customSheetViews>
    <customSheetView guid="{1CF653B9-1D21-4A9C-AA17-F11F69E63EF0}" scale="90" showGridLines="0" fitToPage="1" hiddenColumns="1" topLeftCell="A12">
      <selection activeCell="B4" sqref="B4:U35"/>
      <pageMargins left="0.7" right="0.7" top="0.75" bottom="0.75" header="0.3" footer="0.3"/>
      <pageSetup paperSize="9" scale="55" fitToHeight="0" orientation="landscape" verticalDpi="0" r:id="rId1"/>
    </customSheetView>
    <customSheetView guid="{F8E9AB04-54F6-429E-BABF-AEAD6E7A56F0}" scale="90" showGridLines="0" fitToPage="1" hiddenColumns="1" topLeftCell="A12">
      <selection activeCell="B4" sqref="B4:U35"/>
      <pageMargins left="0.7" right="0.7" top="0.75" bottom="0.75" header="0.3" footer="0.3"/>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400-000000000000}"/>
  </hyperlinks>
  <pageMargins left="0.11811023622047245" right="0" top="0.74" bottom="0" header="0.31496062992125984" footer="0.31496062992125984"/>
  <pageSetup paperSize="9" scale="70" fitToHeight="0"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4" tint="-0.499984740745262"/>
  </sheetPr>
  <dimension ref="B2:U47"/>
  <sheetViews>
    <sheetView showGridLines="0" topLeftCell="A28" zoomScale="90" zoomScaleNormal="90" workbookViewId="0">
      <selection activeCell="B46" sqref="B46"/>
    </sheetView>
  </sheetViews>
  <sheetFormatPr baseColWidth="10" defaultColWidth="10.90625" defaultRowHeight="12.5"/>
  <cols>
    <col min="1" max="1" width="2.36328125" style="526" customWidth="1"/>
    <col min="2" max="2" width="53.81640625" style="526" customWidth="1"/>
    <col min="3" max="3" width="17.453125" style="45" bestFit="1" customWidth="1"/>
    <col min="4" max="4" width="16.54296875" style="45" bestFit="1" customWidth="1"/>
    <col min="5" max="5" width="2.36328125" style="526" customWidth="1"/>
    <col min="6" max="6" width="15.36328125" style="526" bestFit="1" customWidth="1"/>
    <col min="7" max="7" width="2.36328125" style="526" customWidth="1"/>
    <col min="8" max="8" width="4.36328125" style="526" customWidth="1"/>
    <col min="9" max="9" width="21.36328125" style="526" customWidth="1"/>
    <col min="10" max="10" width="16.36328125" style="45" bestFit="1" customWidth="1"/>
    <col min="11" max="16384" width="10.90625" style="526"/>
  </cols>
  <sheetData>
    <row r="2" spans="2:21">
      <c r="B2" s="246"/>
      <c r="C2" s="44"/>
      <c r="D2" s="44"/>
      <c r="J2" s="526"/>
    </row>
    <row r="3" spans="2:21">
      <c r="B3" s="246"/>
      <c r="C3" s="44"/>
      <c r="D3" s="44"/>
      <c r="J3" s="526"/>
    </row>
    <row r="4" spans="2:21">
      <c r="C4" s="526"/>
      <c r="D4" s="526"/>
      <c r="J4" s="526"/>
    </row>
    <row r="5" spans="2:21" ht="13">
      <c r="B5" s="737" t="s">
        <v>740</v>
      </c>
      <c r="C5" s="737"/>
      <c r="D5" s="737"/>
      <c r="J5" s="526"/>
    </row>
    <row r="6" spans="2:21" ht="13">
      <c r="B6" s="738" t="s">
        <v>792</v>
      </c>
      <c r="C6" s="738"/>
      <c r="D6" s="738"/>
      <c r="E6" s="142"/>
      <c r="F6" s="142"/>
      <c r="G6" s="142"/>
      <c r="H6" s="142"/>
      <c r="I6" s="142"/>
      <c r="J6" s="142"/>
      <c r="K6" s="142"/>
      <c r="L6" s="142"/>
      <c r="M6" s="142"/>
      <c r="N6" s="142"/>
      <c r="O6" s="142"/>
      <c r="P6" s="142"/>
      <c r="Q6" s="142"/>
      <c r="R6" s="142"/>
      <c r="S6" s="142"/>
      <c r="T6" s="142"/>
      <c r="U6" s="142"/>
    </row>
    <row r="7" spans="2:21">
      <c r="B7" s="739" t="s">
        <v>721</v>
      </c>
      <c r="C7" s="739"/>
      <c r="D7" s="739"/>
      <c r="J7" s="526"/>
    </row>
    <row r="8" spans="2:21">
      <c r="B8" s="528"/>
      <c r="C8" s="528"/>
      <c r="D8" s="528"/>
      <c r="J8" s="526"/>
    </row>
    <row r="9" spans="2:21">
      <c r="B9" s="528"/>
      <c r="C9" s="528"/>
      <c r="D9" s="528"/>
      <c r="J9" s="526"/>
    </row>
    <row r="10" spans="2:21" ht="13">
      <c r="B10" s="569"/>
      <c r="C10" s="540">
        <v>44561</v>
      </c>
      <c r="D10" s="540">
        <v>44196</v>
      </c>
      <c r="J10" s="526"/>
    </row>
    <row r="11" spans="2:21">
      <c r="C11" s="46"/>
      <c r="D11" s="46"/>
      <c r="J11" s="526"/>
    </row>
    <row r="12" spans="2:21" ht="13">
      <c r="B12" s="243" t="s">
        <v>189</v>
      </c>
    </row>
    <row r="13" spans="2:21" ht="13">
      <c r="B13" s="526" t="s">
        <v>298</v>
      </c>
      <c r="C13" s="670">
        <v>902482693683</v>
      </c>
      <c r="D13" s="670">
        <v>487166381280</v>
      </c>
    </row>
    <row r="14" spans="2:21" ht="13">
      <c r="B14" s="526" t="s">
        <v>43</v>
      </c>
      <c r="C14" s="670">
        <v>-888624507077</v>
      </c>
      <c r="D14" s="670">
        <v>-548287695356</v>
      </c>
      <c r="G14" s="244"/>
      <c r="I14" s="245"/>
    </row>
    <row r="15" spans="2:21" ht="13">
      <c r="B15" s="526" t="s">
        <v>44</v>
      </c>
      <c r="C15" s="670">
        <v>895413683</v>
      </c>
      <c r="D15" s="670">
        <v>599113143</v>
      </c>
      <c r="G15" s="244"/>
      <c r="I15" s="245"/>
    </row>
    <row r="16" spans="2:21" ht="13">
      <c r="B16" s="526" t="s">
        <v>73</v>
      </c>
      <c r="C16" s="670">
        <v>-28614639332</v>
      </c>
      <c r="D16" s="670">
        <v>-25660629531</v>
      </c>
      <c r="G16" s="244"/>
      <c r="I16" s="245"/>
    </row>
    <row r="17" spans="2:7" ht="13">
      <c r="B17" s="526" t="s">
        <v>299</v>
      </c>
      <c r="C17" s="670">
        <v>0</v>
      </c>
      <c r="D17" s="670">
        <v>0</v>
      </c>
      <c r="G17" s="244"/>
    </row>
    <row r="18" spans="2:7" ht="13">
      <c r="B18" s="526" t="s">
        <v>188</v>
      </c>
      <c r="C18" s="670">
        <v>0</v>
      </c>
      <c r="D18" s="670">
        <v>-3509234179</v>
      </c>
      <c r="G18" s="244"/>
    </row>
    <row r="19" spans="2:7" ht="13">
      <c r="B19" s="570" t="s">
        <v>45</v>
      </c>
      <c r="C19" s="571">
        <f>SUM(C13:C18)</f>
        <v>-13861039043</v>
      </c>
      <c r="D19" s="571">
        <f>SUM(D13:D18)</f>
        <v>-89692064643</v>
      </c>
      <c r="F19" s="167"/>
    </row>
    <row r="20" spans="2:7">
      <c r="C20" s="199"/>
      <c r="D20" s="199"/>
    </row>
    <row r="21" spans="2:7" ht="13">
      <c r="B21" s="243" t="s">
        <v>190</v>
      </c>
      <c r="C21" s="199"/>
      <c r="D21" s="199"/>
    </row>
    <row r="22" spans="2:7">
      <c r="B22" s="526" t="s">
        <v>743</v>
      </c>
      <c r="C22" s="237">
        <v>-7867945698</v>
      </c>
      <c r="D22" s="199">
        <v>-13841676411</v>
      </c>
      <c r="E22" s="45"/>
    </row>
    <row r="23" spans="2:7">
      <c r="B23" s="526" t="s">
        <v>46</v>
      </c>
      <c r="C23" s="237">
        <v>2626781699</v>
      </c>
      <c r="D23" s="199">
        <v>692071500</v>
      </c>
    </row>
    <row r="24" spans="2:7">
      <c r="B24" s="526" t="s">
        <v>74</v>
      </c>
      <c r="C24" s="237">
        <v>122095</v>
      </c>
      <c r="D24" s="199">
        <v>4793</v>
      </c>
    </row>
    <row r="25" spans="2:7">
      <c r="B25" s="526" t="s">
        <v>1010</v>
      </c>
      <c r="C25" s="237">
        <v>13274010553</v>
      </c>
      <c r="D25" s="199">
        <v>18606906466</v>
      </c>
    </row>
    <row r="26" spans="2:7" ht="13">
      <c r="B26" s="570" t="s">
        <v>47</v>
      </c>
      <c r="C26" s="571">
        <f>SUM(C22:C25)</f>
        <v>8032968649</v>
      </c>
      <c r="D26" s="571">
        <f>SUM(D22:D25)</f>
        <v>5457306348</v>
      </c>
      <c r="F26" s="167"/>
    </row>
    <row r="27" spans="2:7">
      <c r="C27" s="199"/>
      <c r="D27" s="199"/>
    </row>
    <row r="28" spans="2:7" ht="13">
      <c r="B28" s="243" t="s">
        <v>191</v>
      </c>
      <c r="C28" s="199"/>
      <c r="D28" s="199"/>
    </row>
    <row r="29" spans="2:7">
      <c r="B29" s="526" t="s">
        <v>300</v>
      </c>
      <c r="C29" s="237">
        <f>5517312565-5</f>
        <v>5517312560</v>
      </c>
      <c r="D29" s="199">
        <f>89333524313+2</f>
        <v>89333524315</v>
      </c>
    </row>
    <row r="30" spans="2:7">
      <c r="B30" s="526" t="s">
        <v>76</v>
      </c>
      <c r="C30" s="237">
        <v>0</v>
      </c>
      <c r="D30" s="199">
        <v>0</v>
      </c>
    </row>
    <row r="31" spans="2:7">
      <c r="B31" s="526" t="s">
        <v>75</v>
      </c>
      <c r="C31" s="237">
        <v>0</v>
      </c>
      <c r="D31" s="199">
        <v>0</v>
      </c>
    </row>
    <row r="32" spans="2:7" ht="13">
      <c r="B32" s="570" t="s">
        <v>301</v>
      </c>
      <c r="C32" s="571">
        <f>C29+C30+C31</f>
        <v>5517312560</v>
      </c>
      <c r="D32" s="571">
        <f>D29+D30+D31</f>
        <v>89333524315</v>
      </c>
      <c r="F32" s="167"/>
    </row>
    <row r="33" spans="2:10" s="28" customFormat="1" ht="13">
      <c r="B33" s="273"/>
      <c r="C33" s="284"/>
      <c r="D33" s="284"/>
      <c r="J33" s="50"/>
    </row>
    <row r="34" spans="2:10" ht="13">
      <c r="B34" s="239" t="s">
        <v>77</v>
      </c>
      <c r="C34" s="695">
        <f>+C19+C26+C32</f>
        <v>-310757834</v>
      </c>
      <c r="D34" s="695">
        <f>+D19+D26+D32</f>
        <v>5098766020</v>
      </c>
      <c r="F34" s="237"/>
      <c r="G34" s="199">
        <v>-4993826903</v>
      </c>
    </row>
    <row r="35" spans="2:10" ht="13">
      <c r="B35" s="239" t="s">
        <v>78</v>
      </c>
      <c r="C35" s="237">
        <v>4587278581</v>
      </c>
      <c r="D35" s="199">
        <v>-10092592921</v>
      </c>
    </row>
    <row r="36" spans="2:10" ht="13">
      <c r="B36" s="239" t="s">
        <v>79</v>
      </c>
      <c r="C36" s="237">
        <v>546253252</v>
      </c>
      <c r="D36" s="199">
        <v>5540080151</v>
      </c>
      <c r="I36" s="45"/>
    </row>
    <row r="37" spans="2:10" ht="13">
      <c r="B37" s="570" t="s">
        <v>48</v>
      </c>
      <c r="C37" s="571">
        <f>+SUM(C34:C36)</f>
        <v>4822773999</v>
      </c>
      <c r="D37" s="571">
        <f>+SUM(D34:D36)</f>
        <v>546253250</v>
      </c>
      <c r="F37" s="167"/>
    </row>
    <row r="38" spans="2:10">
      <c r="D38" s="285"/>
    </row>
    <row r="39" spans="2:10">
      <c r="B39" s="526" t="s">
        <v>286</v>
      </c>
      <c r="C39" s="43"/>
      <c r="D39" s="43"/>
    </row>
    <row r="40" spans="2:10">
      <c r="C40" s="43"/>
      <c r="D40" s="43"/>
    </row>
    <row r="41" spans="2:10" ht="13">
      <c r="B41" s="401"/>
      <c r="C41" s="672"/>
      <c r="D41" s="672"/>
      <c r="E41" s="519"/>
      <c r="F41" s="28"/>
      <c r="G41" s="28"/>
      <c r="H41" s="401"/>
    </row>
    <row r="42" spans="2:10" ht="13">
      <c r="B42" s="354"/>
      <c r="C42" s="93"/>
      <c r="D42" s="671"/>
      <c r="E42" s="512"/>
      <c r="F42" s="28"/>
      <c r="G42" s="28"/>
      <c r="H42" s="527"/>
    </row>
    <row r="43" spans="2:10" ht="13">
      <c r="B43" s="401"/>
      <c r="C43" s="401"/>
      <c r="D43" s="28"/>
      <c r="E43" s="401"/>
      <c r="F43" s="28"/>
      <c r="G43" s="28"/>
      <c r="H43" s="522"/>
      <c r="I43" s="28"/>
    </row>
    <row r="44" spans="2:10" ht="13">
      <c r="B44" s="514" t="s">
        <v>1019</v>
      </c>
      <c r="C44" s="512" t="s">
        <v>826</v>
      </c>
      <c r="D44" s="28"/>
      <c r="E44" s="28"/>
      <c r="F44" s="214" t="s">
        <v>1031</v>
      </c>
      <c r="G44" s="28"/>
      <c r="H44" s="513"/>
      <c r="I44" s="28"/>
      <c r="J44" s="513" t="s">
        <v>1054</v>
      </c>
    </row>
    <row r="45" spans="2:10" ht="13">
      <c r="B45" s="519" t="s">
        <v>1021</v>
      </c>
      <c r="C45" s="519" t="s">
        <v>839</v>
      </c>
      <c r="D45" s="28"/>
      <c r="E45" s="28"/>
      <c r="F45" s="519" t="s">
        <v>842</v>
      </c>
      <c r="G45" s="527"/>
      <c r="H45" s="698"/>
      <c r="I45" s="527"/>
      <c r="J45" s="698"/>
    </row>
    <row r="46" spans="2:10">
      <c r="J46" s="513"/>
    </row>
    <row r="47" spans="2:10">
      <c r="J47" s="513"/>
    </row>
  </sheetData>
  <customSheetViews>
    <customSheetView guid="{1CF653B9-1D21-4A9C-AA17-F11F69E63E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1"/>
    </customSheetView>
    <customSheetView guid="{F8E9AB04-54F6-429E-BABF-AEAD6E7A56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4" tint="-0.499984740745262"/>
  </sheetPr>
  <dimension ref="B1:L18"/>
  <sheetViews>
    <sheetView showGridLines="0" topLeftCell="A10" zoomScale="90" zoomScaleNormal="90" workbookViewId="0">
      <selection activeCell="I29" sqref="I29"/>
    </sheetView>
  </sheetViews>
  <sheetFormatPr baseColWidth="10" defaultColWidth="11.36328125" defaultRowHeight="14"/>
  <cols>
    <col min="1" max="1" width="2.36328125" style="24" customWidth="1"/>
    <col min="2" max="7" width="11.36328125" style="24"/>
    <col min="8" max="8" width="14.6328125" style="24" customWidth="1"/>
    <col min="9" max="9" width="11.36328125" style="24"/>
    <col min="10" max="10" width="30.81640625" style="24" customWidth="1"/>
    <col min="11" max="11" width="1.08984375" style="24" customWidth="1"/>
    <col min="12" max="16384" width="11.36328125" style="24"/>
  </cols>
  <sheetData>
    <row r="1" spans="2:11" ht="15" customHeight="1">
      <c r="J1" s="83" t="s">
        <v>102</v>
      </c>
    </row>
    <row r="4" spans="2:11" ht="15" customHeight="1">
      <c r="B4" s="25"/>
      <c r="C4" s="25"/>
      <c r="D4" s="25"/>
      <c r="E4" s="25"/>
      <c r="F4" s="25"/>
      <c r="G4" s="25"/>
      <c r="H4" s="25"/>
      <c r="I4" s="25"/>
      <c r="J4" s="25"/>
    </row>
    <row r="5" spans="2:11" ht="15" customHeight="1">
      <c r="B5" s="741" t="s">
        <v>793</v>
      </c>
      <c r="C5" s="742"/>
      <c r="D5" s="742"/>
      <c r="E5" s="742"/>
      <c r="F5" s="742"/>
      <c r="G5" s="742"/>
      <c r="H5" s="742"/>
      <c r="I5" s="742"/>
      <c r="J5" s="743"/>
      <c r="K5" s="2"/>
    </row>
    <row r="6" spans="2:11" ht="27" customHeight="1">
      <c r="B6" s="744" t="s">
        <v>798</v>
      </c>
      <c r="C6" s="744"/>
      <c r="D6" s="744"/>
      <c r="E6" s="744"/>
      <c r="F6" s="744"/>
      <c r="G6" s="744"/>
      <c r="H6" s="744"/>
      <c r="I6" s="744"/>
      <c r="J6" s="744"/>
      <c r="K6" s="2"/>
    </row>
    <row r="7" spans="2:11" ht="15" customHeight="1">
      <c r="B7" s="25"/>
      <c r="C7" s="25"/>
      <c r="D7" s="25"/>
      <c r="E7" s="25"/>
      <c r="F7" s="25"/>
      <c r="G7" s="25"/>
      <c r="H7" s="25"/>
      <c r="I7" s="25"/>
      <c r="J7" s="25"/>
    </row>
    <row r="8" spans="2:11" s="358" customFormat="1" ht="15" customHeight="1">
      <c r="B8" s="555" t="s">
        <v>0</v>
      </c>
      <c r="C8" s="556"/>
      <c r="D8" s="556"/>
      <c r="E8" s="556"/>
      <c r="F8" s="556"/>
      <c r="G8" s="556"/>
      <c r="H8" s="556"/>
      <c r="I8" s="556"/>
      <c r="J8" s="557"/>
      <c r="K8" s="486"/>
    </row>
    <row r="9" spans="2:11" s="485" customFormat="1" ht="409.25" customHeight="1">
      <c r="B9" s="748" t="s">
        <v>1011</v>
      </c>
      <c r="C9" s="749"/>
      <c r="D9" s="749"/>
      <c r="E9" s="749"/>
      <c r="F9" s="749"/>
      <c r="G9" s="749"/>
      <c r="H9" s="749"/>
      <c r="I9" s="749"/>
      <c r="J9" s="750"/>
    </row>
    <row r="10" spans="2:11" s="485" customFormat="1" ht="57.65" customHeight="1">
      <c r="B10" s="745" t="s">
        <v>1012</v>
      </c>
      <c r="C10" s="746"/>
      <c r="D10" s="746"/>
      <c r="E10" s="746"/>
      <c r="F10" s="746"/>
      <c r="G10" s="746"/>
      <c r="H10" s="746"/>
      <c r="I10" s="746"/>
      <c r="J10" s="747"/>
    </row>
    <row r="11" spans="2:11" s="25" customFormat="1">
      <c r="B11" s="740"/>
      <c r="C11" s="740"/>
      <c r="D11" s="740"/>
      <c r="E11" s="740"/>
      <c r="F11" s="740"/>
      <c r="G11" s="740"/>
      <c r="H11" s="740"/>
      <c r="I11" s="740"/>
      <c r="J11" s="740"/>
    </row>
    <row r="12" spans="2:11" s="25" customFormat="1">
      <c r="B12" s="511"/>
      <c r="C12" s="511"/>
      <c r="D12" s="511"/>
      <c r="E12" s="511"/>
      <c r="F12" s="511"/>
      <c r="G12" s="511"/>
      <c r="H12" s="511"/>
      <c r="I12" s="511"/>
      <c r="J12" s="511"/>
    </row>
    <row r="13" spans="2:11" s="25" customFormat="1">
      <c r="B13" s="511"/>
      <c r="C13" s="511"/>
      <c r="D13" s="511"/>
      <c r="E13" s="511"/>
      <c r="F13" s="511"/>
      <c r="G13" s="511"/>
      <c r="H13" s="511"/>
      <c r="I13" s="511"/>
      <c r="J13" s="511"/>
    </row>
    <row r="14" spans="2:11" s="25" customFormat="1">
      <c r="B14" s="401"/>
      <c r="D14" s="37"/>
      <c r="E14" s="401"/>
      <c r="F14" s="37"/>
      <c r="G14" s="401"/>
      <c r="I14" s="37"/>
      <c r="J14" s="401"/>
    </row>
    <row r="15" spans="2:11" s="25" customFormat="1">
      <c r="B15" s="354" t="s">
        <v>1019</v>
      </c>
      <c r="D15" s="352"/>
      <c r="E15" s="512" t="s">
        <v>826</v>
      </c>
      <c r="G15" s="37"/>
      <c r="H15" s="521" t="s">
        <v>1024</v>
      </c>
      <c r="J15" s="513" t="s">
        <v>1054</v>
      </c>
    </row>
    <row r="16" spans="2:11" s="25" customFormat="1">
      <c r="B16" s="401" t="s">
        <v>1025</v>
      </c>
      <c r="D16" s="352"/>
      <c r="E16" s="519" t="s">
        <v>839</v>
      </c>
      <c r="G16" s="37"/>
      <c r="H16" s="401" t="s">
        <v>842</v>
      </c>
      <c r="J16" s="698"/>
    </row>
    <row r="17" spans="12:12">
      <c r="L17" s="513"/>
    </row>
    <row r="18" spans="12:12">
      <c r="L18" s="513"/>
    </row>
  </sheetData>
  <customSheetViews>
    <customSheetView guid="{1CF653B9-1D21-4A9C-AA17-F11F69E63EF0}" showGridLines="0" fitToPage="1" topLeftCell="A9">
      <selection activeCell="B11" sqref="B11:J13"/>
      <pageMargins left="0.70866141732283472" right="0.70866141732283472" top="0.74803149606299213" bottom="0.74803149606299213" header="0.31496062992125984" footer="0.31496062992125984"/>
      <pageSetup paperSize="5" scale="61" orientation="portrait" horizontalDpi="1200" verticalDpi="1200" r:id="rId1"/>
    </customSheetView>
    <customSheetView guid="{F8E9AB04-54F6-429E-BABF-AEAD6E7A56F0}" showGridLines="0" fitToPage="1" topLeftCell="A19">
      <selection activeCell="B12" sqref="B12:J12"/>
      <pageMargins left="0.70866141732283472" right="0.70866141732283472" top="0.74803149606299213" bottom="0.74803149606299213" header="0.31496062992125984" footer="0.31496062992125984"/>
      <pageSetup paperSize="5" scale="61" orientation="portrait" horizontalDpi="1200" verticalDpi="1200" r:id="rId2"/>
    </customSheetView>
  </customSheetViews>
  <mergeCells count="5">
    <mergeCell ref="B11:J11"/>
    <mergeCell ref="B5:J5"/>
    <mergeCell ref="B6:J6"/>
    <mergeCell ref="B10:J10"/>
    <mergeCell ref="B9:J9"/>
  </mergeCells>
  <hyperlinks>
    <hyperlink ref="J1" location="BG!A1" display="BG" xr:uid="{00000000-0004-0000-0600-000000000000}"/>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4" tint="-0.499984740745262"/>
  </sheetPr>
  <dimension ref="A1:P107"/>
  <sheetViews>
    <sheetView showGridLines="0" topLeftCell="A24" zoomScale="80" zoomScaleNormal="80" workbookViewId="0">
      <selection activeCell="E110" sqref="E110"/>
    </sheetView>
  </sheetViews>
  <sheetFormatPr baseColWidth="10" defaultColWidth="11.36328125" defaultRowHeight="13"/>
  <cols>
    <col min="1" max="1" width="2.36328125" style="354" customWidth="1"/>
    <col min="2" max="2" width="23.36328125" style="354" customWidth="1"/>
    <col min="3" max="3" width="18" style="354" customWidth="1"/>
    <col min="4" max="4" width="14.90625" style="354" bestFit="1" customWidth="1"/>
    <col min="5" max="5" width="16.453125" style="354" customWidth="1"/>
    <col min="6" max="6" width="4.453125" style="354" customWidth="1"/>
    <col min="7" max="7" width="17.36328125" style="354" bestFit="1" customWidth="1"/>
    <col min="8" max="8" width="14.90625" style="354" bestFit="1" customWidth="1"/>
    <col min="9" max="9" width="17.90625" style="354" customWidth="1"/>
    <col min="10" max="10" width="0.6328125" style="354" customWidth="1"/>
    <col min="11" max="11" width="1.08984375" style="354" customWidth="1"/>
    <col min="12" max="12" width="13.6328125" style="354" bestFit="1" customWidth="1"/>
    <col min="13" max="16384" width="11.36328125" style="354"/>
  </cols>
  <sheetData>
    <row r="1" spans="2:15" ht="15" customHeight="1">
      <c r="I1" s="414" t="s">
        <v>102</v>
      </c>
    </row>
    <row r="2" spans="2:15" ht="15" customHeight="1"/>
    <row r="3" spans="2:15" ht="15" customHeight="1"/>
    <row r="4" spans="2:15" ht="15" customHeight="1"/>
    <row r="5" spans="2:15" s="404" customFormat="1" ht="15" customHeight="1">
      <c r="B5" s="769" t="s">
        <v>1</v>
      </c>
      <c r="C5" s="770"/>
      <c r="D5" s="770"/>
      <c r="E5" s="770"/>
      <c r="F5" s="770"/>
      <c r="G5" s="770"/>
      <c r="H5" s="770"/>
      <c r="I5" s="770"/>
      <c r="J5" s="771"/>
    </row>
    <row r="6" spans="2:15" s="404" customFormat="1" ht="26.4" customHeight="1">
      <c r="B6" s="772" t="s">
        <v>745</v>
      </c>
      <c r="C6" s="773"/>
      <c r="D6" s="773"/>
      <c r="E6" s="773"/>
      <c r="F6" s="773"/>
      <c r="G6" s="773"/>
      <c r="H6" s="773"/>
      <c r="I6" s="773"/>
      <c r="J6" s="774"/>
      <c r="K6" s="441"/>
      <c r="L6" s="441"/>
    </row>
    <row r="7" spans="2:15" s="404" customFormat="1" ht="15" customHeight="1">
      <c r="B7" s="442"/>
      <c r="C7" s="443"/>
      <c r="D7" s="443"/>
      <c r="E7" s="443"/>
      <c r="F7" s="443"/>
      <c r="G7" s="443"/>
      <c r="H7" s="443"/>
      <c r="I7" s="443"/>
      <c r="J7" s="444"/>
    </row>
    <row r="8" spans="2:15" s="404" customFormat="1" ht="15" customHeight="1">
      <c r="B8" s="754" t="s">
        <v>145</v>
      </c>
      <c r="C8" s="755"/>
      <c r="D8" s="755"/>
      <c r="E8" s="755"/>
      <c r="F8" s="755"/>
      <c r="G8" s="755"/>
      <c r="H8" s="755"/>
      <c r="I8" s="755"/>
      <c r="J8" s="756"/>
      <c r="K8" s="441"/>
      <c r="L8" s="445"/>
      <c r="M8" s="446"/>
      <c r="N8" s="446"/>
      <c r="O8" s="446"/>
    </row>
    <row r="9" spans="2:15" s="404" customFormat="1" ht="78.650000000000006" customHeight="1">
      <c r="B9" s="778" t="s">
        <v>833</v>
      </c>
      <c r="C9" s="779"/>
      <c r="D9" s="779"/>
      <c r="E9" s="779"/>
      <c r="F9" s="779"/>
      <c r="G9" s="779"/>
      <c r="H9" s="779"/>
      <c r="I9" s="779"/>
      <c r="J9" s="780"/>
      <c r="L9" s="446"/>
      <c r="M9" s="446"/>
      <c r="N9" s="446"/>
    </row>
    <row r="10" spans="2:15" s="404" customFormat="1" ht="35.25" customHeight="1">
      <c r="B10" s="781" t="s">
        <v>834</v>
      </c>
      <c r="C10" s="782"/>
      <c r="D10" s="782"/>
      <c r="E10" s="782"/>
      <c r="F10" s="782"/>
      <c r="G10" s="782"/>
      <c r="H10" s="782"/>
      <c r="I10" s="782"/>
      <c r="J10" s="783"/>
      <c r="K10" s="446"/>
      <c r="L10" s="446"/>
      <c r="M10" s="446"/>
      <c r="N10" s="446"/>
    </row>
    <row r="11" spans="2:15" s="404" customFormat="1" ht="15" customHeight="1">
      <c r="B11" s="775" t="s">
        <v>82</v>
      </c>
      <c r="C11" s="776"/>
      <c r="D11" s="776"/>
      <c r="E11" s="776"/>
      <c r="F11" s="776"/>
      <c r="G11" s="776"/>
      <c r="H11" s="776"/>
      <c r="I11" s="776"/>
      <c r="J11" s="777"/>
      <c r="K11" s="445"/>
      <c r="L11" s="445"/>
      <c r="M11" s="446"/>
    </row>
    <row r="12" spans="2:15" s="404" customFormat="1" ht="51" customHeight="1">
      <c r="B12" s="751" t="s">
        <v>119</v>
      </c>
      <c r="C12" s="752"/>
      <c r="D12" s="752"/>
      <c r="E12" s="752"/>
      <c r="F12" s="752"/>
      <c r="G12" s="752"/>
      <c r="H12" s="752"/>
      <c r="I12" s="752"/>
      <c r="J12" s="753"/>
      <c r="K12" s="446"/>
      <c r="L12" s="446"/>
      <c r="M12" s="446"/>
      <c r="N12" s="447"/>
    </row>
    <row r="13" spans="2:15" s="404" customFormat="1" ht="20.25" customHeight="1">
      <c r="B13" s="763" t="s">
        <v>83</v>
      </c>
      <c r="C13" s="764"/>
      <c r="D13" s="764"/>
      <c r="E13" s="764"/>
      <c r="F13" s="764"/>
      <c r="G13" s="764"/>
      <c r="H13" s="764"/>
      <c r="I13" s="764"/>
      <c r="J13" s="765"/>
      <c r="K13" s="441"/>
      <c r="L13" s="441"/>
    </row>
    <row r="14" spans="2:15" s="404" customFormat="1" ht="29" customHeight="1">
      <c r="B14" s="751" t="s">
        <v>804</v>
      </c>
      <c r="C14" s="752"/>
      <c r="D14" s="752"/>
      <c r="E14" s="752"/>
      <c r="F14" s="752"/>
      <c r="G14" s="752"/>
      <c r="H14" s="752"/>
      <c r="I14" s="752"/>
      <c r="J14" s="753"/>
    </row>
    <row r="15" spans="2:15" s="404" customFormat="1" ht="29" customHeight="1">
      <c r="B15" s="751" t="s">
        <v>120</v>
      </c>
      <c r="C15" s="752"/>
      <c r="D15" s="752"/>
      <c r="E15" s="752"/>
      <c r="F15" s="752"/>
      <c r="G15" s="752"/>
      <c r="H15" s="752"/>
      <c r="I15" s="752"/>
      <c r="J15" s="753"/>
    </row>
    <row r="16" spans="2:15" s="399" customFormat="1" ht="15.75" customHeight="1">
      <c r="B16" s="416"/>
      <c r="C16" s="417"/>
      <c r="D16" s="417"/>
      <c r="E16" s="417"/>
      <c r="F16" s="417"/>
      <c r="G16" s="417"/>
      <c r="H16" s="417"/>
      <c r="I16" s="417"/>
      <c r="J16" s="418"/>
    </row>
    <row r="17" spans="2:16" s="404" customFormat="1" ht="14">
      <c r="B17" s="419"/>
      <c r="C17" s="803">
        <v>2021</v>
      </c>
      <c r="D17" s="804"/>
      <c r="E17" s="805"/>
      <c r="F17" s="420"/>
      <c r="G17" s="803">
        <v>2020</v>
      </c>
      <c r="H17" s="804"/>
      <c r="I17" s="805"/>
      <c r="J17" s="421"/>
      <c r="K17" s="420"/>
    </row>
    <row r="18" spans="2:16" s="466" customFormat="1" ht="28">
      <c r="B18" s="467"/>
      <c r="C18" s="461" t="s">
        <v>85</v>
      </c>
      <c r="D18" s="461" t="s">
        <v>122</v>
      </c>
      <c r="E18" s="461" t="s">
        <v>741</v>
      </c>
      <c r="F18" s="462"/>
      <c r="G18" s="461" t="s">
        <v>85</v>
      </c>
      <c r="H18" s="461" t="s">
        <v>122</v>
      </c>
      <c r="I18" s="461" t="s">
        <v>741</v>
      </c>
      <c r="J18" s="468"/>
      <c r="L18" s="404"/>
      <c r="M18" s="404"/>
      <c r="N18" s="404"/>
      <c r="O18" s="404"/>
    </row>
    <row r="19" spans="2:16" s="466" customFormat="1" ht="7.5" customHeight="1">
      <c r="B19" s="467"/>
      <c r="C19" s="469"/>
      <c r="D19" s="469"/>
      <c r="E19" s="469"/>
      <c r="F19" s="470"/>
      <c r="G19" s="469"/>
      <c r="H19" s="469"/>
      <c r="I19" s="469"/>
      <c r="J19" s="468"/>
      <c r="L19" s="404"/>
      <c r="M19" s="404"/>
      <c r="N19" s="404"/>
      <c r="O19" s="404"/>
    </row>
    <row r="20" spans="2:16" s="404" customFormat="1" ht="14">
      <c r="B20" s="419" t="s">
        <v>84</v>
      </c>
      <c r="C20" s="471" t="s">
        <v>742</v>
      </c>
      <c r="D20" s="471" t="s">
        <v>304</v>
      </c>
      <c r="E20" s="693">
        <v>674310673100.78796</v>
      </c>
      <c r="F20" s="426"/>
      <c r="G20" s="471" t="s">
        <v>742</v>
      </c>
      <c r="H20" s="471" t="s">
        <v>304</v>
      </c>
      <c r="I20" s="693">
        <v>581122119692.74756</v>
      </c>
      <c r="J20" s="472"/>
      <c r="K20" s="466"/>
      <c r="L20" s="473"/>
    </row>
    <row r="21" spans="2:16" s="404" customFormat="1" ht="11.25" customHeight="1">
      <c r="B21" s="419"/>
      <c r="C21" s="471"/>
      <c r="D21" s="471"/>
      <c r="E21" s="693"/>
      <c r="F21" s="426"/>
      <c r="G21" s="471"/>
      <c r="H21" s="471"/>
      <c r="I21" s="693"/>
      <c r="J21" s="427"/>
      <c r="K21" s="466"/>
    </row>
    <row r="22" spans="2:16" s="404" customFormat="1" ht="14">
      <c r="B22" s="419" t="s">
        <v>86</v>
      </c>
      <c r="C22" s="471" t="s">
        <v>742</v>
      </c>
      <c r="D22" s="471" t="s">
        <v>304</v>
      </c>
      <c r="E22" s="693">
        <v>845371727884.28174</v>
      </c>
      <c r="F22" s="426"/>
      <c r="G22" s="471" t="s">
        <v>742</v>
      </c>
      <c r="H22" s="471" t="s">
        <v>304</v>
      </c>
      <c r="I22" s="693">
        <v>720381538723.48706</v>
      </c>
      <c r="J22" s="472"/>
      <c r="K22" s="466"/>
      <c r="L22" s="473"/>
    </row>
    <row r="23" spans="2:16" s="404" customFormat="1" ht="8.25" customHeight="1">
      <c r="B23" s="419"/>
      <c r="C23" s="474"/>
      <c r="D23" s="474"/>
      <c r="E23" s="475"/>
      <c r="F23" s="443"/>
      <c r="G23" s="474"/>
      <c r="H23" s="474"/>
      <c r="I23" s="475"/>
      <c r="J23" s="444"/>
      <c r="K23" s="473"/>
    </row>
    <row r="24" spans="2:16" s="404" customFormat="1" ht="14">
      <c r="B24" s="476" t="s">
        <v>87</v>
      </c>
      <c r="C24" s="477"/>
      <c r="D24" s="477"/>
      <c r="E24" s="478">
        <f>E20-E22</f>
        <v>-171061054783.49377</v>
      </c>
      <c r="F24" s="443"/>
      <c r="G24" s="477"/>
      <c r="H24" s="477"/>
      <c r="I24" s="478">
        <f>I20-I22</f>
        <v>-139259419030.7395</v>
      </c>
      <c r="J24" s="444"/>
      <c r="K24" s="473"/>
    </row>
    <row r="25" spans="2:16" s="399" customFormat="1" ht="15" customHeight="1">
      <c r="B25" s="419"/>
      <c r="C25" s="426"/>
      <c r="D25" s="426"/>
      <c r="E25" s="426"/>
      <c r="F25" s="426"/>
      <c r="G25" s="426"/>
      <c r="H25" s="426"/>
      <c r="I25" s="426"/>
      <c r="J25" s="427"/>
      <c r="K25" s="428"/>
      <c r="P25" s="429"/>
    </row>
    <row r="26" spans="2:16" s="399" customFormat="1" ht="15" customHeight="1">
      <c r="B26" s="408" t="s">
        <v>747</v>
      </c>
      <c r="C26" s="430"/>
      <c r="D26" s="430"/>
      <c r="E26" s="430"/>
      <c r="F26" s="430"/>
      <c r="G26" s="430"/>
      <c r="H26" s="430"/>
      <c r="I26" s="430"/>
      <c r="J26" s="425"/>
      <c r="K26" s="428"/>
    </row>
    <row r="27" spans="2:16" s="399" customFormat="1" ht="15" customHeight="1">
      <c r="B27" s="419"/>
      <c r="C27" s="426"/>
      <c r="D27" s="426"/>
      <c r="E27" s="426"/>
      <c r="F27" s="426"/>
      <c r="G27" s="426"/>
      <c r="H27" s="426"/>
      <c r="I27" s="426"/>
      <c r="J27" s="427"/>
      <c r="K27" s="428"/>
    </row>
    <row r="28" spans="2:16" s="399" customFormat="1" ht="20.149999999999999" customHeight="1">
      <c r="B28" s="419"/>
      <c r="C28" s="803">
        <v>2021</v>
      </c>
      <c r="D28" s="804"/>
      <c r="E28" s="805"/>
      <c r="F28" s="420"/>
      <c r="G28" s="803">
        <v>2020</v>
      </c>
      <c r="H28" s="804"/>
      <c r="I28" s="805"/>
      <c r="J28" s="427"/>
      <c r="K28" s="428"/>
    </row>
    <row r="29" spans="2:16" s="399" customFormat="1" ht="20.149999999999999" customHeight="1">
      <c r="B29" s="419"/>
      <c r="C29" s="461" t="s">
        <v>85</v>
      </c>
      <c r="D29" s="461" t="s">
        <v>748</v>
      </c>
      <c r="E29" s="461" t="s">
        <v>749</v>
      </c>
      <c r="F29" s="462"/>
      <c r="G29" s="461" t="s">
        <v>85</v>
      </c>
      <c r="H29" s="461" t="s">
        <v>748</v>
      </c>
      <c r="I29" s="461" t="s">
        <v>749</v>
      </c>
      <c r="J29" s="427"/>
      <c r="K29" s="428"/>
      <c r="L29" s="431"/>
    </row>
    <row r="30" spans="2:16" s="399" customFormat="1" ht="20.149999999999999" customHeight="1">
      <c r="B30" s="419"/>
      <c r="C30" s="463" t="s">
        <v>742</v>
      </c>
      <c r="D30" s="464">
        <v>6870.81</v>
      </c>
      <c r="E30" s="464">
        <v>6887.4</v>
      </c>
      <c r="F30" s="465"/>
      <c r="G30" s="463" t="s">
        <v>742</v>
      </c>
      <c r="H30" s="464">
        <v>6891.96</v>
      </c>
      <c r="I30" s="464">
        <v>6941.65</v>
      </c>
      <c r="J30" s="427"/>
      <c r="K30" s="428"/>
      <c r="L30" s="431"/>
      <c r="M30" s="431"/>
    </row>
    <row r="31" spans="2:16" s="399" customFormat="1" ht="15" customHeight="1">
      <c r="B31" s="419"/>
      <c r="C31" s="422"/>
      <c r="D31" s="422"/>
      <c r="E31" s="424"/>
      <c r="F31" s="423"/>
      <c r="G31" s="422"/>
      <c r="H31" s="422"/>
      <c r="I31" s="424"/>
      <c r="J31" s="427"/>
      <c r="K31" s="428"/>
      <c r="L31" s="431"/>
    </row>
    <row r="32" spans="2:16" s="399" customFormat="1" ht="33.75" customHeight="1">
      <c r="B32" s="757" t="s">
        <v>805</v>
      </c>
      <c r="C32" s="758"/>
      <c r="D32" s="758"/>
      <c r="E32" s="758"/>
      <c r="F32" s="758"/>
      <c r="G32" s="758"/>
      <c r="H32" s="758"/>
      <c r="I32" s="758"/>
      <c r="J32" s="759"/>
      <c r="K32" s="428"/>
      <c r="L32" s="431"/>
    </row>
    <row r="33" spans="2:13" s="399" customFormat="1" ht="12" customHeight="1">
      <c r="B33" s="419"/>
      <c r="C33" s="422"/>
      <c r="D33" s="422"/>
      <c r="E33" s="424"/>
      <c r="F33" s="423"/>
      <c r="G33" s="422"/>
      <c r="H33" s="422"/>
      <c r="I33" s="424"/>
      <c r="J33" s="427"/>
      <c r="K33" s="428"/>
      <c r="L33" s="431"/>
    </row>
    <row r="34" spans="2:13" s="406" customFormat="1" ht="17.25" customHeight="1">
      <c r="B34" s="407" t="s">
        <v>806</v>
      </c>
      <c r="C34" s="409"/>
      <c r="D34" s="409"/>
      <c r="E34" s="409"/>
      <c r="F34" s="409"/>
      <c r="G34" s="409"/>
      <c r="H34" s="409"/>
      <c r="I34" s="409"/>
      <c r="J34" s="410"/>
    </row>
    <row r="35" spans="2:13" s="406" customFormat="1" ht="62" customHeight="1">
      <c r="B35" s="757" t="s">
        <v>807</v>
      </c>
      <c r="C35" s="758"/>
      <c r="D35" s="758"/>
      <c r="E35" s="758"/>
      <c r="F35" s="758"/>
      <c r="G35" s="758"/>
      <c r="H35" s="758"/>
      <c r="I35" s="758"/>
      <c r="J35" s="759"/>
    </row>
    <row r="36" spans="2:13" s="399" customFormat="1" ht="6.75" customHeight="1">
      <c r="B36" s="432"/>
      <c r="C36" s="433"/>
      <c r="D36" s="433"/>
      <c r="E36" s="433"/>
      <c r="F36" s="433"/>
      <c r="G36" s="433"/>
      <c r="H36" s="433"/>
      <c r="I36" s="433"/>
      <c r="J36" s="434"/>
    </row>
    <row r="37" spans="2:13" s="406" customFormat="1" ht="15.5">
      <c r="B37" s="407" t="s">
        <v>808</v>
      </c>
      <c r="C37" s="409"/>
      <c r="D37" s="409"/>
      <c r="E37" s="409"/>
      <c r="F37" s="409"/>
      <c r="G37" s="409"/>
      <c r="H37" s="409"/>
      <c r="I37" s="409"/>
      <c r="J37" s="410"/>
    </row>
    <row r="38" spans="2:13" s="406" customFormat="1" ht="24.75" customHeight="1">
      <c r="B38" s="760" t="s">
        <v>828</v>
      </c>
      <c r="C38" s="761"/>
      <c r="D38" s="761"/>
      <c r="E38" s="761"/>
      <c r="F38" s="761"/>
      <c r="G38" s="761"/>
      <c r="H38" s="761"/>
      <c r="I38" s="761"/>
      <c r="J38" s="762"/>
    </row>
    <row r="39" spans="2:13" s="406" customFormat="1" ht="34.5" customHeight="1">
      <c r="B39" s="760" t="s">
        <v>829</v>
      </c>
      <c r="C39" s="761"/>
      <c r="D39" s="761"/>
      <c r="E39" s="761"/>
      <c r="F39" s="761"/>
      <c r="G39" s="761"/>
      <c r="H39" s="761"/>
      <c r="I39" s="761"/>
      <c r="J39" s="762"/>
      <c r="M39" s="524"/>
    </row>
    <row r="40" spans="2:13" s="406" customFormat="1" ht="34.5" customHeight="1">
      <c r="B40" s="760" t="s">
        <v>830</v>
      </c>
      <c r="C40" s="761"/>
      <c r="D40" s="761"/>
      <c r="E40" s="761"/>
      <c r="F40" s="761"/>
      <c r="G40" s="761"/>
      <c r="H40" s="761"/>
      <c r="I40" s="761"/>
      <c r="J40" s="762"/>
      <c r="M40" s="524"/>
    </row>
    <row r="41" spans="2:13" s="406" customFormat="1" ht="35.25" customHeight="1">
      <c r="B41" s="760" t="s">
        <v>831</v>
      </c>
      <c r="C41" s="761"/>
      <c r="D41" s="761"/>
      <c r="E41" s="761"/>
      <c r="F41" s="761"/>
      <c r="G41" s="761"/>
      <c r="H41" s="761"/>
      <c r="I41" s="761"/>
      <c r="J41" s="762"/>
      <c r="M41" s="524"/>
    </row>
    <row r="42" spans="2:13" s="406" customFormat="1" ht="36.75" customHeight="1">
      <c r="B42" s="760" t="s">
        <v>832</v>
      </c>
      <c r="C42" s="761"/>
      <c r="D42" s="761"/>
      <c r="E42" s="761"/>
      <c r="F42" s="761"/>
      <c r="G42" s="761"/>
      <c r="H42" s="761"/>
      <c r="I42" s="761"/>
      <c r="J42" s="762"/>
      <c r="M42" s="524"/>
    </row>
    <row r="43" spans="2:13" s="406" customFormat="1" ht="15.5">
      <c r="B43" s="411"/>
      <c r="C43" s="412"/>
      <c r="D43" s="412"/>
      <c r="E43" s="412"/>
      <c r="F43" s="412"/>
      <c r="G43" s="412"/>
      <c r="H43" s="412"/>
      <c r="I43" s="412"/>
      <c r="J43" s="413"/>
      <c r="M43" s="524"/>
    </row>
    <row r="44" spans="2:13" s="399" customFormat="1" ht="15" customHeight="1">
      <c r="B44" s="451" t="s">
        <v>809</v>
      </c>
      <c r="C44" s="433"/>
      <c r="D44" s="433"/>
      <c r="E44" s="433"/>
      <c r="F44" s="433"/>
      <c r="G44" s="433"/>
      <c r="H44" s="433"/>
      <c r="I44" s="433"/>
      <c r="J44" s="434"/>
      <c r="M44" s="525"/>
    </row>
    <row r="45" spans="2:13" s="399" customFormat="1" ht="48" customHeight="1">
      <c r="B45" s="806" t="s">
        <v>1048</v>
      </c>
      <c r="C45" s="807"/>
      <c r="D45" s="807"/>
      <c r="E45" s="807"/>
      <c r="F45" s="807"/>
      <c r="G45" s="807"/>
      <c r="H45" s="807"/>
      <c r="I45" s="807"/>
      <c r="J45" s="808"/>
      <c r="M45" s="525"/>
    </row>
    <row r="46" spans="2:13" s="404" customFormat="1" ht="19.5" customHeight="1">
      <c r="B46" s="763" t="s">
        <v>810</v>
      </c>
      <c r="C46" s="764"/>
      <c r="D46" s="764"/>
      <c r="E46" s="764"/>
      <c r="F46" s="764"/>
      <c r="G46" s="764"/>
      <c r="H46" s="764"/>
      <c r="I46" s="764"/>
      <c r="J46" s="765"/>
      <c r="K46" s="441"/>
    </row>
    <row r="47" spans="2:13" s="404" customFormat="1" ht="27" customHeight="1">
      <c r="B47" s="766" t="s">
        <v>1013</v>
      </c>
      <c r="C47" s="767"/>
      <c r="D47" s="767"/>
      <c r="E47" s="767"/>
      <c r="F47" s="767"/>
      <c r="G47" s="767"/>
      <c r="H47" s="767"/>
      <c r="I47" s="767"/>
      <c r="J47" s="768"/>
    </row>
    <row r="48" spans="2:13" s="399" customFormat="1" ht="15" customHeight="1">
      <c r="B48" s="432"/>
      <c r="C48" s="433"/>
      <c r="D48" s="433"/>
      <c r="E48" s="433"/>
      <c r="F48" s="433"/>
      <c r="G48" s="433"/>
      <c r="H48" s="433"/>
      <c r="I48" s="433"/>
      <c r="J48" s="434"/>
    </row>
    <row r="49" spans="2:12" s="404" customFormat="1" ht="15" customHeight="1">
      <c r="B49" s="754" t="s">
        <v>767</v>
      </c>
      <c r="C49" s="755"/>
      <c r="D49" s="755"/>
      <c r="E49" s="755"/>
      <c r="F49" s="755"/>
      <c r="G49" s="755"/>
      <c r="H49" s="755"/>
      <c r="I49" s="755"/>
      <c r="J49" s="756"/>
      <c r="K49" s="441"/>
      <c r="L49" s="441"/>
    </row>
    <row r="50" spans="2:12" s="404" customFormat="1" ht="36" customHeight="1">
      <c r="B50" s="814" t="s">
        <v>1053</v>
      </c>
      <c r="C50" s="815"/>
      <c r="D50" s="815"/>
      <c r="E50" s="815"/>
      <c r="F50" s="815"/>
      <c r="G50" s="815"/>
      <c r="H50" s="815"/>
      <c r="I50" s="815"/>
      <c r="J50" s="816"/>
      <c r="K50" s="441"/>
      <c r="L50" s="441"/>
    </row>
    <row r="51" spans="2:12" s="452" customFormat="1" ht="9.9" customHeight="1">
      <c r="B51" s="453"/>
      <c r="C51" s="454"/>
      <c r="D51" s="454"/>
      <c r="E51" s="454"/>
      <c r="F51" s="454"/>
      <c r="G51" s="454"/>
      <c r="H51" s="454"/>
      <c r="I51" s="454"/>
      <c r="J51" s="455"/>
      <c r="K51" s="456"/>
      <c r="L51" s="456"/>
    </row>
    <row r="52" spans="2:12" s="404" customFormat="1" ht="15" customHeight="1">
      <c r="B52" s="775" t="s">
        <v>811</v>
      </c>
      <c r="C52" s="776"/>
      <c r="D52" s="776"/>
      <c r="E52" s="776"/>
      <c r="F52" s="776"/>
      <c r="G52" s="776"/>
      <c r="H52" s="776"/>
      <c r="I52" s="776"/>
      <c r="J52" s="777"/>
      <c r="K52" s="441"/>
      <c r="L52" s="441"/>
    </row>
    <row r="53" spans="2:12" s="404" customFormat="1" ht="14">
      <c r="B53" s="766" t="s">
        <v>746</v>
      </c>
      <c r="C53" s="767"/>
      <c r="D53" s="767"/>
      <c r="E53" s="767"/>
      <c r="F53" s="767"/>
      <c r="G53" s="767"/>
      <c r="H53" s="767"/>
      <c r="I53" s="767"/>
      <c r="J53" s="768"/>
    </row>
    <row r="54" spans="2:12" s="404" customFormat="1" ht="9.9" customHeight="1">
      <c r="B54" s="442"/>
      <c r="C54" s="443"/>
      <c r="D54" s="443"/>
      <c r="E54" s="443"/>
      <c r="F54" s="443"/>
      <c r="G54" s="443"/>
      <c r="H54" s="443"/>
      <c r="I54" s="443"/>
      <c r="J54" s="444"/>
    </row>
    <row r="55" spans="2:12" s="404" customFormat="1" ht="15" customHeight="1">
      <c r="B55" s="775" t="s">
        <v>812</v>
      </c>
      <c r="C55" s="776"/>
      <c r="D55" s="776"/>
      <c r="E55" s="776"/>
      <c r="F55" s="776"/>
      <c r="G55" s="776"/>
      <c r="H55" s="776"/>
      <c r="I55" s="776"/>
      <c r="J55" s="777"/>
      <c r="K55" s="441"/>
      <c r="L55" s="441"/>
    </row>
    <row r="56" spans="2:12" s="404" customFormat="1" ht="43.75" customHeight="1">
      <c r="B56" s="817" t="s">
        <v>1055</v>
      </c>
      <c r="C56" s="818"/>
      <c r="D56" s="818"/>
      <c r="E56" s="818"/>
      <c r="F56" s="818"/>
      <c r="G56" s="818"/>
      <c r="H56" s="818"/>
      <c r="I56" s="818"/>
      <c r="J56" s="819"/>
      <c r="K56" s="441"/>
      <c r="L56" s="441"/>
    </row>
    <row r="57" spans="2:12" s="404" customFormat="1" ht="9.9" customHeight="1">
      <c r="B57" s="448"/>
      <c r="C57" s="449"/>
      <c r="D57" s="449"/>
      <c r="E57" s="449"/>
      <c r="F57" s="449"/>
      <c r="G57" s="449"/>
      <c r="H57" s="449"/>
      <c r="I57" s="449"/>
      <c r="J57" s="450"/>
    </row>
    <row r="58" spans="2:12" s="404" customFormat="1" ht="15" customHeight="1">
      <c r="B58" s="775" t="s">
        <v>813</v>
      </c>
      <c r="C58" s="776"/>
      <c r="D58" s="776"/>
      <c r="E58" s="776"/>
      <c r="F58" s="776"/>
      <c r="G58" s="776"/>
      <c r="H58" s="776"/>
      <c r="I58" s="776"/>
      <c r="J58" s="777"/>
      <c r="K58" s="441"/>
      <c r="L58" s="441"/>
    </row>
    <row r="59" spans="2:12" s="404" customFormat="1" ht="14">
      <c r="B59" s="784" t="s">
        <v>746</v>
      </c>
      <c r="C59" s="785"/>
      <c r="D59" s="785"/>
      <c r="E59" s="785"/>
      <c r="F59" s="785"/>
      <c r="G59" s="785"/>
      <c r="H59" s="785"/>
      <c r="I59" s="785"/>
      <c r="J59" s="786"/>
    </row>
    <row r="60" spans="2:12" s="404" customFormat="1" ht="90" customHeight="1">
      <c r="B60" s="784" t="s">
        <v>814</v>
      </c>
      <c r="C60" s="785"/>
      <c r="D60" s="785"/>
      <c r="E60" s="785"/>
      <c r="F60" s="785"/>
      <c r="G60" s="785"/>
      <c r="H60" s="785"/>
      <c r="I60" s="785"/>
      <c r="J60" s="786"/>
    </row>
    <row r="61" spans="2:12" s="404" customFormat="1" ht="41.25" customHeight="1">
      <c r="B61" s="817" t="s">
        <v>1052</v>
      </c>
      <c r="C61" s="818"/>
      <c r="D61" s="818"/>
      <c r="E61" s="818"/>
      <c r="F61" s="818"/>
      <c r="G61" s="818"/>
      <c r="H61" s="818"/>
      <c r="I61" s="818"/>
      <c r="J61" s="819"/>
    </row>
    <row r="62" spans="2:12" s="404" customFormat="1" ht="27" customHeight="1">
      <c r="B62" s="784" t="s">
        <v>815</v>
      </c>
      <c r="C62" s="785"/>
      <c r="D62" s="785"/>
      <c r="E62" s="785"/>
      <c r="F62" s="785"/>
      <c r="G62" s="785"/>
      <c r="H62" s="785"/>
      <c r="I62" s="785"/>
      <c r="J62" s="786"/>
    </row>
    <row r="63" spans="2:12" s="404" customFormat="1" ht="15.65" customHeight="1">
      <c r="B63" s="505"/>
      <c r="C63" s="506"/>
      <c r="D63" s="506"/>
      <c r="E63" s="506"/>
      <c r="F63" s="506"/>
      <c r="G63" s="506"/>
      <c r="H63" s="506"/>
      <c r="I63" s="506"/>
      <c r="J63" s="507"/>
    </row>
    <row r="64" spans="2:12" s="404" customFormat="1" ht="15" customHeight="1">
      <c r="B64" s="775" t="s">
        <v>1015</v>
      </c>
      <c r="C64" s="776"/>
      <c r="D64" s="776"/>
      <c r="E64" s="776"/>
      <c r="F64" s="776"/>
      <c r="G64" s="776"/>
      <c r="H64" s="776"/>
      <c r="I64" s="776"/>
      <c r="J64" s="777"/>
      <c r="K64" s="796"/>
      <c r="L64" s="796"/>
    </row>
    <row r="65" spans="2:12" s="404" customFormat="1" ht="84" customHeight="1">
      <c r="B65" s="784" t="s">
        <v>816</v>
      </c>
      <c r="C65" s="785"/>
      <c r="D65" s="785"/>
      <c r="E65" s="785"/>
      <c r="F65" s="785"/>
      <c r="G65" s="785"/>
      <c r="H65" s="785"/>
      <c r="I65" s="785"/>
      <c r="J65" s="786"/>
      <c r="K65" s="796"/>
      <c r="L65" s="796"/>
    </row>
    <row r="66" spans="2:12" s="404" customFormat="1" ht="41" customHeight="1">
      <c r="B66" s="784" t="s">
        <v>800</v>
      </c>
      <c r="C66" s="785"/>
      <c r="D66" s="785"/>
      <c r="E66" s="785"/>
      <c r="F66" s="785"/>
      <c r="G66" s="785"/>
      <c r="H66" s="785"/>
      <c r="I66" s="785"/>
      <c r="J66" s="786"/>
      <c r="K66" s="508"/>
      <c r="L66" s="508"/>
    </row>
    <row r="67" spans="2:12" s="404" customFormat="1" ht="26" customHeight="1">
      <c r="B67" s="784" t="s">
        <v>799</v>
      </c>
      <c r="C67" s="785"/>
      <c r="D67" s="785"/>
      <c r="E67" s="785"/>
      <c r="F67" s="785"/>
      <c r="G67" s="785"/>
      <c r="H67" s="785"/>
      <c r="I67" s="785"/>
      <c r="J67" s="786"/>
      <c r="K67" s="508"/>
      <c r="L67" s="508"/>
    </row>
    <row r="68" spans="2:12" s="404" customFormat="1" ht="9.65" customHeight="1">
      <c r="B68" s="529"/>
      <c r="C68" s="530"/>
      <c r="D68" s="530"/>
      <c r="E68" s="530"/>
      <c r="F68" s="530"/>
      <c r="G68" s="530"/>
      <c r="H68" s="530"/>
      <c r="I68" s="530"/>
      <c r="J68" s="531"/>
      <c r="K68" s="532"/>
      <c r="L68" s="532"/>
    </row>
    <row r="69" spans="2:12" s="399" customFormat="1">
      <c r="B69" s="415"/>
      <c r="C69" s="811" t="s">
        <v>769</v>
      </c>
      <c r="D69" s="812"/>
      <c r="E69" s="572" t="s">
        <v>770</v>
      </c>
      <c r="F69" s="810" t="s">
        <v>771</v>
      </c>
      <c r="G69" s="810"/>
      <c r="H69" s="437"/>
      <c r="I69" s="437"/>
      <c r="J69" s="438"/>
      <c r="K69" s="435"/>
      <c r="L69" s="435"/>
    </row>
    <row r="70" spans="2:12" s="399" customFormat="1" ht="15.9" customHeight="1">
      <c r="B70" s="436"/>
      <c r="C70" s="813" t="s">
        <v>731</v>
      </c>
      <c r="D70" s="813"/>
      <c r="E70" s="405" t="s">
        <v>777</v>
      </c>
      <c r="F70" s="809">
        <v>0.1</v>
      </c>
      <c r="G70" s="809"/>
      <c r="H70" s="437"/>
      <c r="I70" s="437"/>
      <c r="J70" s="438"/>
      <c r="K70" s="435"/>
      <c r="L70" s="435"/>
    </row>
    <row r="71" spans="2:12" s="399" customFormat="1" ht="15.9" customHeight="1">
      <c r="B71" s="436"/>
      <c r="C71" s="813" t="s">
        <v>772</v>
      </c>
      <c r="D71" s="813"/>
      <c r="E71" s="405" t="s">
        <v>778</v>
      </c>
      <c r="F71" s="809">
        <v>0.1</v>
      </c>
      <c r="G71" s="809"/>
      <c r="H71" s="437"/>
      <c r="I71" s="437"/>
      <c r="J71" s="438"/>
      <c r="K71" s="435"/>
      <c r="L71" s="435"/>
    </row>
    <row r="72" spans="2:12" s="399" customFormat="1" ht="15.9" customHeight="1">
      <c r="B72" s="436"/>
      <c r="C72" s="813" t="s">
        <v>773</v>
      </c>
      <c r="D72" s="813"/>
      <c r="E72" s="405" t="s">
        <v>777</v>
      </c>
      <c r="F72" s="809">
        <v>0.2</v>
      </c>
      <c r="G72" s="809"/>
      <c r="H72" s="437"/>
      <c r="I72" s="437"/>
      <c r="J72" s="438"/>
      <c r="K72" s="435"/>
      <c r="L72" s="435"/>
    </row>
    <row r="73" spans="2:12" s="399" customFormat="1" ht="15.9" customHeight="1">
      <c r="B73" s="436"/>
      <c r="C73" s="813" t="s">
        <v>774</v>
      </c>
      <c r="D73" s="813"/>
      <c r="E73" s="405" t="s">
        <v>779</v>
      </c>
      <c r="F73" s="809">
        <v>0.1</v>
      </c>
      <c r="G73" s="809"/>
      <c r="H73" s="437"/>
      <c r="I73" s="437"/>
      <c r="J73" s="438"/>
      <c r="K73" s="435"/>
      <c r="L73" s="435"/>
    </row>
    <row r="74" spans="2:12" s="399" customFormat="1" ht="15.9" customHeight="1">
      <c r="B74" s="436"/>
      <c r="C74" s="813" t="s">
        <v>732</v>
      </c>
      <c r="D74" s="813"/>
      <c r="E74" s="405" t="s">
        <v>817</v>
      </c>
      <c r="F74" s="809">
        <v>0.1</v>
      </c>
      <c r="G74" s="809"/>
      <c r="H74" s="437"/>
      <c r="I74" s="437"/>
      <c r="J74" s="438"/>
      <c r="K74" s="435"/>
      <c r="L74" s="435"/>
    </row>
    <row r="75" spans="2:12" s="399" customFormat="1" ht="15.9" customHeight="1">
      <c r="B75" s="436"/>
      <c r="C75" s="813" t="s">
        <v>775</v>
      </c>
      <c r="D75" s="813"/>
      <c r="E75" s="405" t="s">
        <v>779</v>
      </c>
      <c r="F75" s="809">
        <v>0.2</v>
      </c>
      <c r="G75" s="809"/>
      <c r="H75" s="437"/>
      <c r="I75" s="437"/>
      <c r="J75" s="438"/>
      <c r="K75" s="435"/>
      <c r="L75" s="435"/>
    </row>
    <row r="76" spans="2:12" s="399" customFormat="1" ht="15.9" customHeight="1">
      <c r="B76" s="436"/>
      <c r="C76" s="813" t="s">
        <v>1014</v>
      </c>
      <c r="D76" s="813"/>
      <c r="E76" s="405" t="s">
        <v>818</v>
      </c>
      <c r="F76" s="809">
        <v>0.2</v>
      </c>
      <c r="G76" s="809"/>
      <c r="H76" s="437"/>
      <c r="I76" s="437"/>
      <c r="J76" s="438"/>
      <c r="K76" s="435"/>
      <c r="L76" s="435"/>
    </row>
    <row r="77" spans="2:12" s="399" customFormat="1" ht="15.9" customHeight="1">
      <c r="B77" s="436"/>
      <c r="C77" s="813" t="s">
        <v>776</v>
      </c>
      <c r="D77" s="813"/>
      <c r="E77" s="405" t="s">
        <v>779</v>
      </c>
      <c r="F77" s="809">
        <v>0.1</v>
      </c>
      <c r="G77" s="809"/>
      <c r="H77" s="437"/>
      <c r="I77" s="437"/>
      <c r="J77" s="438"/>
      <c r="K77" s="435"/>
      <c r="L77" s="435"/>
    </row>
    <row r="78" spans="2:12" s="399" customFormat="1" ht="15" customHeight="1">
      <c r="B78" s="436"/>
      <c r="C78" s="437"/>
      <c r="D78" s="437"/>
      <c r="E78" s="437"/>
      <c r="F78" s="437"/>
      <c r="G78" s="437"/>
      <c r="H78" s="437"/>
      <c r="I78" s="437"/>
      <c r="J78" s="438"/>
      <c r="K78" s="435"/>
      <c r="L78" s="435"/>
    </row>
    <row r="79" spans="2:12" s="404" customFormat="1" ht="14">
      <c r="B79" s="775" t="s">
        <v>819</v>
      </c>
      <c r="C79" s="776"/>
      <c r="D79" s="776"/>
      <c r="E79" s="776"/>
      <c r="F79" s="776"/>
      <c r="G79" s="776"/>
      <c r="H79" s="776"/>
      <c r="I79" s="776"/>
      <c r="J79" s="777"/>
      <c r="K79" s="796"/>
      <c r="L79" s="796"/>
    </row>
    <row r="80" spans="2:12" s="404" customFormat="1" ht="25.25" customHeight="1">
      <c r="B80" s="800" t="s">
        <v>1049</v>
      </c>
      <c r="C80" s="801"/>
      <c r="D80" s="801"/>
      <c r="E80" s="801"/>
      <c r="F80" s="801"/>
      <c r="G80" s="801"/>
      <c r="H80" s="801"/>
      <c r="I80" s="801"/>
      <c r="J80" s="802"/>
      <c r="K80" s="796"/>
      <c r="L80" s="796"/>
    </row>
    <row r="81" spans="2:12" s="404" customFormat="1" ht="10.5" customHeight="1">
      <c r="B81" s="797"/>
      <c r="C81" s="798"/>
      <c r="D81" s="798"/>
      <c r="E81" s="798"/>
      <c r="F81" s="798"/>
      <c r="G81" s="798"/>
      <c r="H81" s="798"/>
      <c r="I81" s="798"/>
      <c r="J81" s="799"/>
      <c r="K81" s="796"/>
      <c r="L81" s="796"/>
    </row>
    <row r="82" spans="2:12" s="404" customFormat="1" ht="14">
      <c r="B82" s="775" t="s">
        <v>820</v>
      </c>
      <c r="C82" s="776"/>
      <c r="D82" s="776"/>
      <c r="E82" s="776"/>
      <c r="F82" s="776"/>
      <c r="G82" s="776"/>
      <c r="H82" s="776"/>
      <c r="I82" s="776"/>
      <c r="J82" s="777"/>
      <c r="K82" s="796"/>
      <c r="L82" s="796"/>
    </row>
    <row r="83" spans="2:12" s="404" customFormat="1" ht="14">
      <c r="B83" s="784" t="s">
        <v>744</v>
      </c>
      <c r="C83" s="785"/>
      <c r="D83" s="785"/>
      <c r="E83" s="785"/>
      <c r="F83" s="785"/>
      <c r="G83" s="785"/>
      <c r="H83" s="785"/>
      <c r="I83" s="785"/>
      <c r="J83" s="786"/>
      <c r="K83" s="457"/>
      <c r="L83" s="457"/>
    </row>
    <row r="84" spans="2:12" s="404" customFormat="1" ht="9" customHeight="1">
      <c r="B84" s="479"/>
      <c r="C84" s="480"/>
      <c r="D84" s="480"/>
      <c r="E84" s="480"/>
      <c r="F84" s="480"/>
      <c r="G84" s="480"/>
      <c r="H84" s="480"/>
      <c r="I84" s="480"/>
      <c r="J84" s="481"/>
      <c r="K84" s="457"/>
      <c r="L84" s="457"/>
    </row>
    <row r="85" spans="2:12" s="482" customFormat="1" ht="14">
      <c r="B85" s="775" t="s">
        <v>821</v>
      </c>
      <c r="C85" s="776"/>
      <c r="D85" s="776"/>
      <c r="E85" s="776"/>
      <c r="F85" s="776"/>
      <c r="G85" s="776"/>
      <c r="H85" s="776"/>
      <c r="I85" s="776"/>
      <c r="J85" s="777"/>
      <c r="K85" s="483"/>
      <c r="L85" s="483"/>
    </row>
    <row r="86" spans="2:12" s="482" customFormat="1" ht="14">
      <c r="B86" s="778" t="s">
        <v>121</v>
      </c>
      <c r="C86" s="779"/>
      <c r="D86" s="779"/>
      <c r="E86" s="779"/>
      <c r="F86" s="779"/>
      <c r="G86" s="779"/>
      <c r="H86" s="779"/>
      <c r="I86" s="779"/>
      <c r="J86" s="780"/>
      <c r="K86" s="483"/>
      <c r="L86" s="483"/>
    </row>
    <row r="87" spans="2:12" s="482" customFormat="1" ht="14">
      <c r="B87" s="458"/>
      <c r="C87" s="459"/>
      <c r="D87" s="459"/>
      <c r="E87" s="459"/>
      <c r="F87" s="459"/>
      <c r="G87" s="459"/>
      <c r="H87" s="459"/>
      <c r="I87" s="459"/>
      <c r="J87" s="460"/>
      <c r="K87" s="483"/>
      <c r="L87" s="483"/>
    </row>
    <row r="88" spans="2:12" s="404" customFormat="1" ht="14">
      <c r="B88" s="775" t="s">
        <v>780</v>
      </c>
      <c r="C88" s="776"/>
      <c r="D88" s="776"/>
      <c r="E88" s="776"/>
      <c r="F88" s="776"/>
      <c r="G88" s="776"/>
      <c r="H88" s="776"/>
      <c r="I88" s="776"/>
      <c r="J88" s="777"/>
      <c r="K88" s="457"/>
      <c r="L88" s="457"/>
    </row>
    <row r="89" spans="2:12" s="404" customFormat="1" ht="29.4" customHeight="1">
      <c r="B89" s="778" t="s">
        <v>768</v>
      </c>
      <c r="C89" s="779"/>
      <c r="D89" s="779"/>
      <c r="E89" s="779"/>
      <c r="F89" s="779"/>
      <c r="G89" s="779"/>
      <c r="H89" s="779"/>
      <c r="I89" s="779"/>
      <c r="J89" s="780"/>
      <c r="K89" s="457"/>
      <c r="L89" s="457"/>
    </row>
    <row r="90" spans="2:12" s="404" customFormat="1" ht="14">
      <c r="B90" s="458"/>
      <c r="C90" s="459"/>
      <c r="D90" s="459"/>
      <c r="E90" s="459"/>
      <c r="F90" s="459"/>
      <c r="G90" s="459"/>
      <c r="H90" s="459"/>
      <c r="I90" s="459"/>
      <c r="J90" s="460"/>
      <c r="K90" s="457"/>
      <c r="L90" s="457"/>
    </row>
    <row r="91" spans="2:12" s="404" customFormat="1" ht="14">
      <c r="B91" s="775" t="s">
        <v>822</v>
      </c>
      <c r="C91" s="776"/>
      <c r="D91" s="776"/>
      <c r="E91" s="776"/>
      <c r="F91" s="776"/>
      <c r="G91" s="776"/>
      <c r="H91" s="776"/>
      <c r="I91" s="776"/>
      <c r="J91" s="777"/>
      <c r="K91" s="796"/>
      <c r="L91" s="796"/>
    </row>
    <row r="92" spans="2:12" s="404" customFormat="1" ht="45.75" customHeight="1">
      <c r="B92" s="787" t="s">
        <v>1016</v>
      </c>
      <c r="C92" s="788"/>
      <c r="D92" s="788"/>
      <c r="E92" s="788"/>
      <c r="F92" s="788"/>
      <c r="G92" s="788"/>
      <c r="H92" s="788"/>
      <c r="I92" s="788"/>
      <c r="J92" s="789"/>
      <c r="K92" s="457"/>
      <c r="L92" s="457"/>
    </row>
    <row r="93" spans="2:12" s="404" customFormat="1" ht="31.5" customHeight="1">
      <c r="B93" s="787" t="s">
        <v>1017</v>
      </c>
      <c r="C93" s="788"/>
      <c r="D93" s="788"/>
      <c r="E93" s="788"/>
      <c r="F93" s="788"/>
      <c r="G93" s="788"/>
      <c r="H93" s="788"/>
      <c r="I93" s="788"/>
      <c r="J93" s="789"/>
      <c r="K93" s="457"/>
      <c r="L93" s="457"/>
    </row>
    <row r="94" spans="2:12" s="404" customFormat="1" ht="14">
      <c r="B94" s="479"/>
      <c r="C94" s="480"/>
      <c r="D94" s="480"/>
      <c r="E94" s="480"/>
      <c r="F94" s="480"/>
      <c r="G94" s="480"/>
      <c r="H94" s="480"/>
      <c r="I94" s="480"/>
      <c r="J94" s="481"/>
      <c r="K94" s="457"/>
      <c r="L94" s="457"/>
    </row>
    <row r="95" spans="2:12" s="404" customFormat="1" ht="14">
      <c r="B95" s="793" t="s">
        <v>823</v>
      </c>
      <c r="C95" s="794"/>
      <c r="D95" s="794"/>
      <c r="E95" s="794"/>
      <c r="F95" s="794"/>
      <c r="G95" s="794"/>
      <c r="H95" s="794"/>
      <c r="I95" s="794"/>
      <c r="J95" s="795"/>
      <c r="K95" s="484"/>
      <c r="L95" s="484"/>
    </row>
    <row r="96" spans="2:12" s="404" customFormat="1" ht="77.25" customHeight="1">
      <c r="B96" s="790" t="s">
        <v>764</v>
      </c>
      <c r="C96" s="791"/>
      <c r="D96" s="791"/>
      <c r="E96" s="791"/>
      <c r="F96" s="791"/>
      <c r="G96" s="791"/>
      <c r="H96" s="791"/>
      <c r="I96" s="791"/>
      <c r="J96" s="792"/>
      <c r="K96" s="426"/>
      <c r="L96" s="426"/>
    </row>
    <row r="97" spans="1:12" s="404" customFormat="1" ht="8.25" customHeight="1">
      <c r="B97" s="479"/>
      <c r="C97" s="480"/>
      <c r="D97" s="480"/>
      <c r="E97" s="480"/>
      <c r="F97" s="480"/>
      <c r="G97" s="480"/>
      <c r="H97" s="480"/>
      <c r="I97" s="480"/>
      <c r="J97" s="481"/>
      <c r="K97" s="426"/>
      <c r="L97" s="426"/>
    </row>
    <row r="98" spans="1:12" s="440" customFormat="1" ht="14">
      <c r="A98" s="439"/>
      <c r="B98" s="775" t="s">
        <v>1018</v>
      </c>
      <c r="C98" s="776"/>
      <c r="D98" s="776"/>
      <c r="E98" s="776"/>
      <c r="F98" s="776"/>
      <c r="G98" s="776"/>
      <c r="H98" s="776"/>
      <c r="I98" s="776"/>
      <c r="J98" s="777"/>
    </row>
    <row r="99" spans="1:12" s="440" customFormat="1" ht="14">
      <c r="A99" s="439"/>
      <c r="B99" s="784" t="s">
        <v>755</v>
      </c>
      <c r="C99" s="785"/>
      <c r="D99" s="785"/>
      <c r="E99" s="785"/>
      <c r="F99" s="785"/>
      <c r="G99" s="785"/>
      <c r="H99" s="785"/>
      <c r="I99" s="785"/>
      <c r="J99" s="786"/>
    </row>
    <row r="100" spans="1:12" s="440" customFormat="1" ht="14">
      <c r="A100" s="439"/>
      <c r="B100" s="684"/>
      <c r="C100" s="685"/>
      <c r="D100" s="685"/>
      <c r="E100" s="685"/>
      <c r="F100" s="685"/>
      <c r="G100" s="685"/>
      <c r="H100" s="685"/>
      <c r="I100" s="685"/>
      <c r="J100" s="686"/>
    </row>
    <row r="101" spans="1:12" s="399" customFormat="1" ht="15" customHeight="1"/>
    <row r="103" spans="1:12" ht="14">
      <c r="B103" s="401"/>
      <c r="C103" s="25"/>
      <c r="D103" s="401"/>
      <c r="F103" s="37"/>
      <c r="G103" s="522"/>
      <c r="H103" s="25"/>
      <c r="I103" s="37"/>
      <c r="J103" s="401"/>
    </row>
    <row r="104" spans="1:12" s="514" customFormat="1" ht="14">
      <c r="B104" s="514" t="s">
        <v>1026</v>
      </c>
      <c r="C104" s="703"/>
      <c r="D104" s="514" t="s">
        <v>826</v>
      </c>
      <c r="F104" s="514" t="s">
        <v>854</v>
      </c>
      <c r="I104" s="514" t="s">
        <v>1054</v>
      </c>
    </row>
    <row r="105" spans="1:12" ht="14">
      <c r="B105" s="401" t="s">
        <v>985</v>
      </c>
      <c r="C105" s="25"/>
      <c r="D105" s="519" t="s">
        <v>1022</v>
      </c>
      <c r="E105" s="25"/>
      <c r="F105" s="401" t="s">
        <v>838</v>
      </c>
      <c r="I105" s="698"/>
    </row>
    <row r="106" spans="1:12">
      <c r="L106" s="513"/>
    </row>
    <row r="107" spans="1:12">
      <c r="L107" s="513"/>
    </row>
  </sheetData>
  <customSheetViews>
    <customSheetView guid="{1CF653B9-1D21-4A9C-AA17-F11F69E63EF0}" showGridLines="0">
      <selection activeCell="B31" sqref="B31"/>
      <pageMargins left="0.70866141732283472" right="0.70866141732283472" top="0.74803149606299213" bottom="0.74803149606299213" header="0.31496062992125984" footer="0.31496062992125984"/>
      <pageSetup paperSize="5" scale="80" orientation="portrait" r:id="rId1"/>
    </customSheetView>
    <customSheetView guid="{F8E9AB04-54F6-429E-BABF-AEAD6E7A56F0}" showGridLines="0" topLeftCell="A25">
      <selection activeCell="B31" sqref="B31"/>
      <pageMargins left="0.70866141732283472" right="0.70866141732283472" top="0.74803149606299213" bottom="0.74803149606299213" header="0.31496062992125984" footer="0.31496062992125984"/>
      <pageSetup paperSize="5" scale="80" orientation="portrait" r:id="rId2"/>
    </customSheetView>
  </customSheetViews>
  <mergeCells count="80">
    <mergeCell ref="B50:J50"/>
    <mergeCell ref="B53:J53"/>
    <mergeCell ref="B60:J60"/>
    <mergeCell ref="B61:J61"/>
    <mergeCell ref="B62:J62"/>
    <mergeCell ref="B52:J52"/>
    <mergeCell ref="B55:J55"/>
    <mergeCell ref="B58:J58"/>
    <mergeCell ref="B56:J56"/>
    <mergeCell ref="F74:G74"/>
    <mergeCell ref="F75:G75"/>
    <mergeCell ref="F76:G76"/>
    <mergeCell ref="C76:D76"/>
    <mergeCell ref="C77:D77"/>
    <mergeCell ref="C75:D75"/>
    <mergeCell ref="C74:D74"/>
    <mergeCell ref="F71:G71"/>
    <mergeCell ref="F72:G72"/>
    <mergeCell ref="C69:D69"/>
    <mergeCell ref="C70:D70"/>
    <mergeCell ref="F73:G73"/>
    <mergeCell ref="C71:D71"/>
    <mergeCell ref="C72:D72"/>
    <mergeCell ref="C73:D73"/>
    <mergeCell ref="K65:L65"/>
    <mergeCell ref="B66:J66"/>
    <mergeCell ref="B67:J67"/>
    <mergeCell ref="F69:G69"/>
    <mergeCell ref="F70:G70"/>
    <mergeCell ref="K80:L80"/>
    <mergeCell ref="B80:J80"/>
    <mergeCell ref="C17:E17"/>
    <mergeCell ref="G17:I17"/>
    <mergeCell ref="C28:E28"/>
    <mergeCell ref="G28:I28"/>
    <mergeCell ref="B59:J59"/>
    <mergeCell ref="B64:J64"/>
    <mergeCell ref="B65:J65"/>
    <mergeCell ref="B79:J79"/>
    <mergeCell ref="K79:L79"/>
    <mergeCell ref="B35:J35"/>
    <mergeCell ref="B38:J38"/>
    <mergeCell ref="B45:J45"/>
    <mergeCell ref="F77:G77"/>
    <mergeCell ref="K64:L64"/>
    <mergeCell ref="B83:J83"/>
    <mergeCell ref="K81:L81"/>
    <mergeCell ref="B92:J92"/>
    <mergeCell ref="B81:J81"/>
    <mergeCell ref="B82:J82"/>
    <mergeCell ref="K82:L82"/>
    <mergeCell ref="B85:J85"/>
    <mergeCell ref="B86:J86"/>
    <mergeCell ref="K91:L91"/>
    <mergeCell ref="B91:J91"/>
    <mergeCell ref="B88:J88"/>
    <mergeCell ref="B89:J89"/>
    <mergeCell ref="B99:J99"/>
    <mergeCell ref="B98:J98"/>
    <mergeCell ref="B93:J93"/>
    <mergeCell ref="B96:J96"/>
    <mergeCell ref="B95:J95"/>
    <mergeCell ref="B5:J5"/>
    <mergeCell ref="B12:J12"/>
    <mergeCell ref="B6:J6"/>
    <mergeCell ref="B11:J11"/>
    <mergeCell ref="B9:J9"/>
    <mergeCell ref="B10:J10"/>
    <mergeCell ref="B15:J15"/>
    <mergeCell ref="B8:J8"/>
    <mergeCell ref="B32:J32"/>
    <mergeCell ref="B39:J39"/>
    <mergeCell ref="B49:J49"/>
    <mergeCell ref="B46:J46"/>
    <mergeCell ref="B13:J13"/>
    <mergeCell ref="B14:J14"/>
    <mergeCell ref="B47:J47"/>
    <mergeCell ref="B40:J40"/>
    <mergeCell ref="B41:J41"/>
    <mergeCell ref="B42:J42"/>
  </mergeCells>
  <hyperlinks>
    <hyperlink ref="I1" location="BG!A1" display="BG" xr:uid="{00000000-0004-0000-0700-000000000000}"/>
  </hyperlinks>
  <pageMargins left="0.43307086614173229" right="0" top="0.35433070866141736" bottom="0.31" header="0.31496062992125984" footer="0.31496062992125984"/>
  <pageSetup paperSize="9"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4" tint="-0.499984740745262"/>
  </sheetPr>
  <dimension ref="A1:L97"/>
  <sheetViews>
    <sheetView showGridLines="0" zoomScale="90" zoomScaleNormal="90" workbookViewId="0">
      <selection activeCell="D28" sqref="D28"/>
    </sheetView>
  </sheetViews>
  <sheetFormatPr baseColWidth="10" defaultColWidth="11.36328125" defaultRowHeight="12.5"/>
  <cols>
    <col min="1" max="1" width="2.36328125" style="159" customWidth="1"/>
    <col min="2" max="2" width="37.6328125" style="159" customWidth="1"/>
    <col min="3" max="3" width="15.6328125" style="159" customWidth="1"/>
    <col min="4" max="4" width="15.54296875" style="159" customWidth="1"/>
    <col min="5" max="5" width="22.90625" style="159" customWidth="1"/>
    <col min="6" max="6" width="16" style="159" customWidth="1"/>
    <col min="7" max="16384" width="11.36328125" style="159"/>
  </cols>
  <sheetData>
    <row r="1" spans="1:5" ht="14">
      <c r="E1" s="163" t="s">
        <v>102</v>
      </c>
    </row>
    <row r="5" spans="1:5">
      <c r="A5" s="28"/>
    </row>
    <row r="6" spans="1:5" ht="13">
      <c r="A6" s="28"/>
      <c r="B6" s="573" t="s">
        <v>306</v>
      </c>
      <c r="C6" s="574"/>
      <c r="D6" s="574"/>
      <c r="E6" s="575"/>
    </row>
    <row r="7" spans="1:5" s="292" customFormat="1" ht="13">
      <c r="A7" s="28"/>
      <c r="B7" s="141"/>
      <c r="C7" s="141"/>
      <c r="D7" s="141"/>
      <c r="E7" s="141"/>
    </row>
    <row r="8" spans="1:5">
      <c r="A8" s="28"/>
      <c r="B8" s="3" t="s">
        <v>3</v>
      </c>
    </row>
    <row r="9" spans="1:5">
      <c r="A9" s="28"/>
      <c r="B9" s="3"/>
      <c r="D9" s="820" t="s">
        <v>713</v>
      </c>
      <c r="E9" s="820"/>
    </row>
    <row r="10" spans="1:5" ht="13">
      <c r="A10" s="40"/>
      <c r="B10" s="29" t="s">
        <v>4</v>
      </c>
      <c r="C10" s="178"/>
      <c r="D10" s="540">
        <v>44561</v>
      </c>
      <c r="E10" s="540">
        <v>44196</v>
      </c>
    </row>
    <row r="11" spans="1:5" ht="13">
      <c r="A11" s="40"/>
      <c r="B11" s="31"/>
      <c r="C11" s="30"/>
      <c r="D11" s="62"/>
      <c r="E11" s="62"/>
    </row>
    <row r="12" spans="1:5">
      <c r="A12" s="28"/>
      <c r="B12" s="9" t="s">
        <v>5</v>
      </c>
      <c r="C12" s="32"/>
      <c r="D12" s="166">
        <v>54800412</v>
      </c>
      <c r="E12" s="165">
        <v>110954904.9445</v>
      </c>
    </row>
    <row r="13" spans="1:5">
      <c r="A13" s="28"/>
      <c r="B13" s="33" t="s">
        <v>722</v>
      </c>
      <c r="C13" s="32"/>
      <c r="D13" s="166">
        <v>208020519</v>
      </c>
      <c r="E13" s="165">
        <v>31598687</v>
      </c>
    </row>
    <row r="14" spans="1:5">
      <c r="A14" s="28"/>
      <c r="B14" s="33" t="s">
        <v>723</v>
      </c>
      <c r="C14" s="32"/>
      <c r="D14" s="166">
        <v>4529953068.0836</v>
      </c>
      <c r="E14" s="165">
        <v>381699658</v>
      </c>
    </row>
    <row r="15" spans="1:5" s="526" customFormat="1">
      <c r="A15" s="28"/>
      <c r="B15" s="33" t="s">
        <v>1040</v>
      </c>
      <c r="C15" s="32"/>
      <c r="D15" s="166">
        <v>30000000</v>
      </c>
      <c r="E15" s="165">
        <v>22000000</v>
      </c>
    </row>
    <row r="16" spans="1:5" ht="13.5" thickBot="1">
      <c r="A16" s="28"/>
      <c r="B16" s="34" t="s">
        <v>2</v>
      </c>
      <c r="C16" s="35"/>
      <c r="D16" s="18">
        <f>SUM($D$12:D15)</f>
        <v>4822773999.0836</v>
      </c>
      <c r="E16" s="18">
        <f>SUM($E$12:E15)</f>
        <v>546253249.94449997</v>
      </c>
    </row>
    <row r="17" spans="1:12" ht="13" thickTop="1">
      <c r="A17" s="28"/>
      <c r="D17" s="167"/>
    </row>
    <row r="18" spans="1:12">
      <c r="A18" s="28"/>
    </row>
    <row r="19" spans="1:12" ht="14">
      <c r="B19" s="401"/>
      <c r="C19" s="25"/>
      <c r="D19" s="401"/>
      <c r="E19" s="354"/>
      <c r="F19" s="37"/>
      <c r="G19" s="522"/>
      <c r="H19" s="25"/>
      <c r="I19" s="37"/>
      <c r="J19" s="401"/>
      <c r="K19" s="354"/>
      <c r="L19" s="354"/>
    </row>
    <row r="20" spans="1:12" s="336" customFormat="1" ht="13">
      <c r="A20" s="214"/>
      <c r="B20" s="704" t="s">
        <v>1027</v>
      </c>
      <c r="C20" s="514" t="s">
        <v>826</v>
      </c>
      <c r="D20" s="514"/>
      <c r="E20" s="514" t="s">
        <v>841</v>
      </c>
      <c r="F20" s="514"/>
      <c r="G20" s="514" t="s">
        <v>1054</v>
      </c>
      <c r="K20" s="514"/>
      <c r="L20" s="514"/>
    </row>
    <row r="21" spans="1:12" ht="14">
      <c r="A21" s="28"/>
      <c r="B21" s="401" t="s">
        <v>985</v>
      </c>
      <c r="C21" s="519" t="s">
        <v>838</v>
      </c>
      <c r="E21" s="519" t="s">
        <v>835</v>
      </c>
      <c r="F21" s="25"/>
      <c r="G21" s="698"/>
      <c r="K21" s="354"/>
      <c r="L21" s="354"/>
    </row>
    <row r="22" spans="1:12" ht="13">
      <c r="A22" s="28"/>
      <c r="B22" s="354"/>
      <c r="C22" s="354"/>
      <c r="D22" s="354"/>
      <c r="E22" s="354"/>
      <c r="F22" s="354"/>
      <c r="G22" s="354"/>
      <c r="H22" s="354"/>
      <c r="I22" s="513"/>
      <c r="J22" s="354"/>
      <c r="K22" s="354"/>
      <c r="L22" s="354"/>
    </row>
    <row r="23" spans="1:12">
      <c r="A23" s="28"/>
      <c r="I23" s="513"/>
    </row>
    <row r="24" spans="1:12">
      <c r="A24" s="28"/>
    </row>
    <row r="25" spans="1:12">
      <c r="A25" s="28"/>
    </row>
    <row r="26" spans="1:12">
      <c r="A26" s="28"/>
    </row>
    <row r="27" spans="1:12">
      <c r="A27" s="28"/>
    </row>
    <row r="28" spans="1:12">
      <c r="A28" s="28"/>
    </row>
    <row r="29" spans="1:12">
      <c r="A29" s="28"/>
    </row>
    <row r="30" spans="1:12">
      <c r="A30" s="28"/>
    </row>
    <row r="31" spans="1:12">
      <c r="A31" s="28"/>
    </row>
    <row r="32" spans="1:12">
      <c r="A32" s="28"/>
    </row>
    <row r="33" spans="1:1">
      <c r="A33" s="28"/>
    </row>
    <row r="34" spans="1:1">
      <c r="A34" s="28"/>
    </row>
    <row r="35" spans="1:1">
      <c r="A35" s="28"/>
    </row>
    <row r="36" spans="1:1">
      <c r="A36" s="28"/>
    </row>
    <row r="37" spans="1:1">
      <c r="A37" s="28"/>
    </row>
    <row r="38" spans="1:1">
      <c r="A38" s="51"/>
    </row>
    <row r="39" spans="1:1">
      <c r="A39" s="28"/>
    </row>
    <row r="40" spans="1:1">
      <c r="A40" s="28"/>
    </row>
    <row r="41" spans="1:1">
      <c r="A41" s="28"/>
    </row>
    <row r="42" spans="1:1">
      <c r="A42" s="28"/>
    </row>
    <row r="43" spans="1:1">
      <c r="A43" s="28"/>
    </row>
    <row r="44" spans="1:1">
      <c r="A44" s="28"/>
    </row>
    <row r="45" spans="1:1">
      <c r="A45" s="28"/>
    </row>
    <row r="46" spans="1:1">
      <c r="A46" s="28"/>
    </row>
    <row r="47" spans="1:1">
      <c r="A47" s="28"/>
    </row>
    <row r="48" spans="1:1">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28"/>
    </row>
    <row r="60" spans="1:1">
      <c r="A60" s="28"/>
    </row>
    <row r="61" spans="1:1">
      <c r="A61" s="28"/>
    </row>
    <row r="62" spans="1:1">
      <c r="A62" s="28"/>
    </row>
    <row r="63" spans="1:1">
      <c r="A63" s="28"/>
    </row>
    <row r="64" spans="1:1">
      <c r="A64" s="40"/>
    </row>
    <row r="65" spans="1:1">
      <c r="A65" s="40"/>
    </row>
    <row r="66" spans="1:1">
      <c r="A66" s="40"/>
    </row>
    <row r="67" spans="1:1">
      <c r="A67" s="28"/>
    </row>
    <row r="68" spans="1:1">
      <c r="A68" s="28"/>
    </row>
    <row r="69" spans="1:1">
      <c r="A69" s="28"/>
    </row>
    <row r="70" spans="1:1">
      <c r="A70" s="40"/>
    </row>
    <row r="71" spans="1:1">
      <c r="A71" s="40"/>
    </row>
    <row r="72" spans="1:1">
      <c r="A72" s="40"/>
    </row>
    <row r="73" spans="1:1">
      <c r="A73" s="28"/>
    </row>
    <row r="74" spans="1:1">
      <c r="A74" s="23"/>
    </row>
    <row r="75" spans="1:1">
      <c r="A75" s="23"/>
    </row>
    <row r="76" spans="1:1">
      <c r="A76" s="23"/>
    </row>
    <row r="77" spans="1:1">
      <c r="A77" s="28"/>
    </row>
    <row r="78" spans="1:1">
      <c r="A78" s="28"/>
    </row>
    <row r="79" spans="1:1">
      <c r="A79" s="28"/>
    </row>
    <row r="80" spans="1:1">
      <c r="A80" s="28"/>
    </row>
    <row r="81" spans="1:1">
      <c r="A81" s="28"/>
    </row>
    <row r="82" spans="1:1">
      <c r="A82" s="28"/>
    </row>
    <row r="83" spans="1:1">
      <c r="A83" s="28"/>
    </row>
    <row r="84" spans="1:1">
      <c r="A84" s="28"/>
    </row>
    <row r="85" spans="1:1">
      <c r="A85" s="28"/>
    </row>
    <row r="86" spans="1:1">
      <c r="A86" s="40"/>
    </row>
    <row r="87" spans="1:1">
      <c r="A87" s="40"/>
    </row>
    <row r="88" spans="1:1">
      <c r="A88" s="28"/>
    </row>
    <row r="89" spans="1:1">
      <c r="A89" s="28"/>
    </row>
    <row r="90" spans="1:1">
      <c r="A90" s="28"/>
    </row>
    <row r="91" spans="1:1">
      <c r="A91" s="28"/>
    </row>
    <row r="92" spans="1:1">
      <c r="A92" s="23"/>
    </row>
    <row r="93" spans="1:1">
      <c r="A93" s="28"/>
    </row>
    <row r="94" spans="1:1">
      <c r="A94" s="28"/>
    </row>
    <row r="95" spans="1:1">
      <c r="A95" s="28"/>
    </row>
    <row r="96" spans="1:1">
      <c r="A96" s="28"/>
    </row>
    <row r="97" spans="1:1">
      <c r="A97" s="28"/>
    </row>
  </sheetData>
  <customSheetViews>
    <customSheetView guid="{1CF653B9-1D21-4A9C-AA17-F11F69E63EF0}" scale="90" showGridLines="0">
      <selection activeCell="D17" sqref="D17"/>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G19" sqref="G19"/>
      <pageMargins left="0.70866141732283472" right="0.70866141732283472" top="0.74803149606299213" bottom="0.74803149606299213" header="0.31496062992125984" footer="0.31496062992125984"/>
      <pageSetup paperSize="5" scale="80" orientation="portrait" verticalDpi="0" r:id="rId2"/>
    </customSheetView>
  </customSheetViews>
  <mergeCells count="1">
    <mergeCell ref="D9:E9"/>
  </mergeCells>
  <hyperlinks>
    <hyperlink ref="E1" location="BG!A1" display="BG" xr:uid="{00000000-0004-0000-08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K5j++mf41kZlM7E8kYG7NHNpc4eBboDYR78RnRsJUvo=</DigestValue>
    </Reference>
    <Reference Type="http://www.w3.org/2000/09/xmldsig#Object" URI="#idOfficeObject">
      <DigestMethod Algorithm="http://www.w3.org/2001/04/xmlenc#sha256"/>
      <DigestValue>JA2/CfHjil1TEUoZOFj5s+zeyQX2mbE1iofToQTLsY0=</DigestValue>
    </Reference>
    <Reference Type="http://uri.etsi.org/01903#SignedProperties" URI="#idSignedProperties">
      <Transforms>
        <Transform Algorithm="http://www.w3.org/TR/2001/REC-xml-c14n-20010315"/>
      </Transforms>
      <DigestMethod Algorithm="http://www.w3.org/2001/04/xmlenc#sha256"/>
      <DigestValue>/59i+Y47RD6Cd+EbFUrO7ueStr2NvrftmGA993mO7Lc=</DigestValue>
    </Reference>
  </SignedInfo>
  <SignatureValue>Yqm0B7l9vmYC4BdCxz5NcbDuukNFBOkRP+v1HktP11nAVjI/mjzrsxrDUd8nXTMmAHytk707In/m
FYOHq++XdExw3FwIvc9ltTweQxKZAl6AywVxh+k7GFXN8Q+B4XVT3NSoIId28wFfRTi/pEbD2eBk
Ia3GYE4/JPyJb3d8WkyKgPSfljaNvbplYtHlIahMenfAGrDcg+P9NyJZcobctVp6F8ulfW8flJzo
VFdUnyQE1ggpEp7mvsYrvjBJMAqirNMEuEF6bdfUxgWnwO5C1o6qiMpxDrmj3Kp0GHxr3DjjZI+8
BZwBEq9Q5NyA5fe0J5r03fmTZAUdgLp2b0dVrQ==</SignatureValue>
  <KeyInfo>
    <X509Data>
      <X509Certificate>MIIH+jCCBeKgAwIBAgITXAAArSkE7QBNzBVtbgAAAACtKTANBgkqhkiG9w0BAQsFADBXMRcwFQYDVQQFEw5SVUMgODAwODA2MTAtNzEVMBMGA1UEChMMQ09ERTEwMCBTLkEuMQswCQYDVQQGEwJQWTEYMBYGA1UEAxMPQ0EtQ09ERTEwMCBTLkEuMB4XDTIyMDExODIwMDUwMFoXDTI0MDExODIwMDUwMFowgZYxHjAcBgNVBAMTFUdFUkFSRE8gQUxMRU4gR0FMSUFOTzEXMBUGA1UEChMOUEVSU09OQSBGSVNJQ0ExCzAJBgNVBAYTAlBZMRAwDgYDVQQqEwdHRVJBUkRPMRYwFAYDVQQEEw1BTExFTiBHQUxJQU5PMREwDwYDVQQFEwhDSTUyNjIwNDERMA8GA1UECxMIRklSTUEgRjIwggEiMA0GCSqGSIb3DQEBAQUAA4IBDwAwggEKAoIBAQC3f2r/6axqOfyjI2e8/CCn80lG9MHTYIDgnsFW3kkERXxEZOdga8FSndBS1XlZaAnb0WMRS85Z4l/t5XSBun6dWgC1sh8BJlWGS6+MmrhVuioSE52IAWu2d88328m7VYd9Hy7aAjOHXQXiZs4SE2lXJPbY9+hL5mC7f72hXR66vPqJDZ7R/FCR1NBHRVEMasQ66ZpjnMDfJLsJBIn2XGD36l7O1PBL7WoM1y8NOfJmhsFKVvpOlq/o54BsXml3djhwMVPMLAFAq4gQE9mteglcNvZ4gOrj78iFnuYgedoMT4qa0xpIwHnJX8hKwgYnGJSUNQEz3VXzop1DMc0Er1WRAgMBAAGjggN9MIIDeTAOBgNVHQ8BAf8EBAMCBeAwDAYDVR0TAQH/BAIwADAgBgNVHSUBAf8EFjAUBggrBgEFBQcDAgYIKwYBBQUHAwQwHQYDVR0OBBYEFLj1NveXGRkf8joSSO8Gk89Itttj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dBTExFTkBBTExFTi5DT00uUFkwDQYJKoZIhvcNAQELBQADggIBADerl9lmDuzf4i6QRITPhl04GTAy+U05XeQDjjCIJ9Q0JRn14VDk4vF6yscv6SeS4sjh6lyvNNS7Im2Iw0QqsyHQKTIRINmu4MAp+4SMdMPvV4KyfW+jvgIzWJHY0VaDwAndppmNcVtjy2cHywuCrM1CJAD/ceXBBOSHchvzxySYui0+1eQsIZK1Pf4kVlzEcebDFewrUqCKROHwTTEjJ4rPihtWO4eRT2psYWkrEYIGwcTiQ3bfNOpTR+3gHMbPmoRdfQjf7cap8oFC3wkcWDXXaFy9lcWevNt5VYyP6iJq57Lm9xV0bQWzxCPn5t667kpKzVANj0u5mesJ4zxD61V/Qkv3rcDxx6Mvm19RGezUn7C7X8SZ3XELHlENewkGXZdYMKJxLg2whfCRPyzeDsv03tHs1DXXMunWpFA+hKEHdN2PSAG4pYl5o4sS4Ezv1KC/QKwcnfVnssBRtSQWviqlN0sBvfTFRAefSv6+hs+k9VsGvrrstZbKJa/lojxjkH99BbX0P3FrtYY8DIyoM7m9sOVIL/ktrRuKDMdaepGlO1IKZTA1fa4bqiHbIao05rjSY8S3Qsv+WVuJcEcykbCwd9M+btF9KwJ8e8FQ+zX4onlAqUm6gcRSLRu/MhUvPPPh55q2drgNMavN/1swYNV3uvocw+lb2Vhdp6KVrypm</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66"/>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87"/>
            <mdssi:RelationshipReference xmlns:mdssi="http://schemas.openxmlformats.org/package/2006/digital-signature" SourceId="rId102"/>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1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14"/>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DBCxJDSdTy2emzXBy9mDM2u+VVgkRcXQXsDXNAPenLU=</DigestValue>
      </Reference>
      <Reference URI="/xl/comments1.xml?ContentType=application/vnd.openxmlformats-officedocument.spreadsheetml.comments+xml">
        <DigestMethod Algorithm="http://www.w3.org/2001/04/xmlenc#sha256"/>
        <DigestValue>+TxbmjhtfcoifGTBbdWtWwVfwNYl7uS9bWMe+u+wVGU=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/qxlDsluD0wulTHDsr5q0KUrvBxiBbpY400gboe/pf8=</DigestValue>
      </Reference>
      <Reference URI="/xl/drawings/drawing1.xml?ContentType=application/vnd.openxmlformats-officedocument.drawing+xml">
        <DigestMethod Algorithm="http://www.w3.org/2001/04/xmlenc#sha256"/>
        <DigestValue>NWywDtZity6OA62wvFABlQLnsKIeZC525UgQW0NbugI=</DigestValue>
      </Reference>
      <Reference URI="/xl/drawings/drawing10.xml?ContentType=application/vnd.openxmlformats-officedocument.drawing+xml">
        <DigestMethod Algorithm="http://www.w3.org/2001/04/xmlenc#sha256"/>
        <DigestValue>k98P/pdYJzAwjHgVZfffaxfzIBCUhVLUWL3e7vkHKO4=</DigestValue>
      </Reference>
      <Reference URI="/xl/drawings/drawing11.xml?ContentType=application/vnd.openxmlformats-officedocument.drawing+xml">
        <DigestMethod Algorithm="http://www.w3.org/2001/04/xmlenc#sha256"/>
        <DigestValue>hDKo1ct8PABnD92QkF3r4L2CrNJ7F1WuhN2KCX/yxoA=</DigestValue>
      </Reference>
      <Reference URI="/xl/drawings/drawing12.xml?ContentType=application/vnd.openxmlformats-officedocument.drawing+xml">
        <DigestMethod Algorithm="http://www.w3.org/2001/04/xmlenc#sha256"/>
        <DigestValue>YCWCkrXXImzaKAgHSoYFFgtgbAizdCbEvtLyngpRKtw=</DigestValue>
      </Reference>
      <Reference URI="/xl/drawings/drawing13.xml?ContentType=application/vnd.openxmlformats-officedocument.drawing+xml">
        <DigestMethod Algorithm="http://www.w3.org/2001/04/xmlenc#sha256"/>
        <DigestValue>TuboC+fZwXsRWIdqT9l1nK5RgO8OaUjGjNnCqqTQN+Q=</DigestValue>
      </Reference>
      <Reference URI="/xl/drawings/drawing14.xml?ContentType=application/vnd.openxmlformats-officedocument.drawing+xml">
        <DigestMethod Algorithm="http://www.w3.org/2001/04/xmlenc#sha256"/>
        <DigestValue>K8CCZ3cpr7KYV7gH6pERp+Fb2VPNTP19YkFIiZ3SuqQ=</DigestValue>
      </Reference>
      <Reference URI="/xl/drawings/drawing15.xml?ContentType=application/vnd.openxmlformats-officedocument.drawing+xml">
        <DigestMethod Algorithm="http://www.w3.org/2001/04/xmlenc#sha256"/>
        <DigestValue>gcD0mJ8lZi3HawuYikgqFmzNeqiu+x8cDzBc0zkgtLU=</DigestValue>
      </Reference>
      <Reference URI="/xl/drawings/drawing16.xml?ContentType=application/vnd.openxmlformats-officedocument.drawing+xml">
        <DigestMethod Algorithm="http://www.w3.org/2001/04/xmlenc#sha256"/>
        <DigestValue>OMVNW/eVlBCR/zVURgkStxUuPydYKSb4UmBU7HfhfMU=</DigestValue>
      </Reference>
      <Reference URI="/xl/drawings/drawing17.xml?ContentType=application/vnd.openxmlformats-officedocument.drawing+xml">
        <DigestMethod Algorithm="http://www.w3.org/2001/04/xmlenc#sha256"/>
        <DigestValue>2z+GArW1Wfj1f90G6L3OS7Evl9rYGHVpv4zcFHAqn98=</DigestValue>
      </Reference>
      <Reference URI="/xl/drawings/drawing18.xml?ContentType=application/vnd.openxmlformats-officedocument.drawing+xml">
        <DigestMethod Algorithm="http://www.w3.org/2001/04/xmlenc#sha256"/>
        <DigestValue>0DXIRL8McnKl7LiIEH7MmKNoD9kibnJCoGeWeenLe28=</DigestValue>
      </Reference>
      <Reference URI="/xl/drawings/drawing19.xml?ContentType=application/vnd.openxmlformats-officedocument.drawing+xml">
        <DigestMethod Algorithm="http://www.w3.org/2001/04/xmlenc#sha256"/>
        <DigestValue>hjW6frdXZGhyzvd6tTyDqX3NSwmyG1/sEXny3TOOusM=</DigestValue>
      </Reference>
      <Reference URI="/xl/drawings/drawing2.xml?ContentType=application/vnd.openxmlformats-officedocument.drawing+xml">
        <DigestMethod Algorithm="http://www.w3.org/2001/04/xmlenc#sha256"/>
        <DigestValue>r1jEUvIo8rKUSwc0KxwcEkTPDKI5SHUTFzcH0HsPQ8Q=</DigestValue>
      </Reference>
      <Reference URI="/xl/drawings/drawing20.xml?ContentType=application/vnd.openxmlformats-officedocument.drawing+xml">
        <DigestMethod Algorithm="http://www.w3.org/2001/04/xmlenc#sha256"/>
        <DigestValue>TZViwT1GShbNBiFSkemFebXtiCnCyP6n3UPObo5Zjgg=</DigestValue>
      </Reference>
      <Reference URI="/xl/drawings/drawing21.xml?ContentType=application/vnd.openxmlformats-officedocument.drawing+xml">
        <DigestMethod Algorithm="http://www.w3.org/2001/04/xmlenc#sha256"/>
        <DigestValue>4OQj8rtbBuMMRYuLgdSSPfNthY0jEEzngoU7NPFQXCM=</DigestValue>
      </Reference>
      <Reference URI="/xl/drawings/drawing22.xml?ContentType=application/vnd.openxmlformats-officedocument.drawing+xml">
        <DigestMethod Algorithm="http://www.w3.org/2001/04/xmlenc#sha256"/>
        <DigestValue>izNHGtyT9rAs33M3lF1QeWDgmt9QeC+A+dZkiyquD28=</DigestValue>
      </Reference>
      <Reference URI="/xl/drawings/drawing23.xml?ContentType=application/vnd.openxmlformats-officedocument.drawing+xml">
        <DigestMethod Algorithm="http://www.w3.org/2001/04/xmlenc#sha256"/>
        <DigestValue>eeKe5tuDqyXejMdEy/JMnzl9ka/S1XbJp9Ed5MZeBUs=</DigestValue>
      </Reference>
      <Reference URI="/xl/drawings/drawing24.xml?ContentType=application/vnd.openxmlformats-officedocument.drawing+xml">
        <DigestMethod Algorithm="http://www.w3.org/2001/04/xmlenc#sha256"/>
        <DigestValue>UZpXGGAOlJmHDk6+CFO3PGkU6AWQhtX+ghcqvbcug0g=</DigestValue>
      </Reference>
      <Reference URI="/xl/drawings/drawing25.xml?ContentType=application/vnd.openxmlformats-officedocument.drawing+xml">
        <DigestMethod Algorithm="http://www.w3.org/2001/04/xmlenc#sha256"/>
        <DigestValue>v/pBG/Zm2I3W1GxsMgPWw7SGQ2d4V/pMUsmhZBN4I4I=</DigestValue>
      </Reference>
      <Reference URI="/xl/drawings/drawing26.xml?ContentType=application/vnd.openxmlformats-officedocument.drawing+xml">
        <DigestMethod Algorithm="http://www.w3.org/2001/04/xmlenc#sha256"/>
        <DigestValue>ZoJQynEqiF1vBMrJPVF1RLxM4oxuH2QluKIPkX5G0kE=</DigestValue>
      </Reference>
      <Reference URI="/xl/drawings/drawing27.xml?ContentType=application/vnd.openxmlformats-officedocument.drawing+xml">
        <DigestMethod Algorithm="http://www.w3.org/2001/04/xmlenc#sha256"/>
        <DigestValue>pMC7jcoWWwprHTSFNnGfhuHzt7fo9IsgdwEjydvc1YE=</DigestValue>
      </Reference>
      <Reference URI="/xl/drawings/drawing28.xml?ContentType=application/vnd.openxmlformats-officedocument.drawing+xml">
        <DigestMethod Algorithm="http://www.w3.org/2001/04/xmlenc#sha256"/>
        <DigestValue>2OFl3FgUnpp/1Dxf1Mf4/i21yRzqS88eyK1aNBSgL+w=</DigestValue>
      </Reference>
      <Reference URI="/xl/drawings/drawing29.xml?ContentType=application/vnd.openxmlformats-officedocument.drawing+xml">
        <DigestMethod Algorithm="http://www.w3.org/2001/04/xmlenc#sha256"/>
        <DigestValue>T6KaFxwluKAbKDH738CddXfaqZayUkwpZIy8GWuCf1E=</DigestValue>
      </Reference>
      <Reference URI="/xl/drawings/drawing3.xml?ContentType=application/vnd.openxmlformats-officedocument.drawing+xml">
        <DigestMethod Algorithm="http://www.w3.org/2001/04/xmlenc#sha256"/>
        <DigestValue>hi/F2KUcyDum61Ry9Z/TKh8Nyd/V5i3l3xdgnhjdH2I=</DigestValue>
      </Reference>
      <Reference URI="/xl/drawings/drawing30.xml?ContentType=application/vnd.openxmlformats-officedocument.drawing+xml">
        <DigestMethod Algorithm="http://www.w3.org/2001/04/xmlenc#sha256"/>
        <DigestValue>qLM76sn9K1GZ8ypkA2LCRUlUxkBvTFf+UBtzVUDZaoE=</DigestValue>
      </Reference>
      <Reference URI="/xl/drawings/drawing31.xml?ContentType=application/vnd.openxmlformats-officedocument.drawing+xml">
        <DigestMethod Algorithm="http://www.w3.org/2001/04/xmlenc#sha256"/>
        <DigestValue>LN8jEBWdPBw1AxGpAK/96nbz2IfCMbSgZGiPwysUQFY=</DigestValue>
      </Reference>
      <Reference URI="/xl/drawings/drawing32.xml?ContentType=application/vnd.openxmlformats-officedocument.drawing+xml">
        <DigestMethod Algorithm="http://www.w3.org/2001/04/xmlenc#sha256"/>
        <DigestValue>cESC2jSzjhJcb/ke2Kthpc+/fhS1Wg+0gEXNrYLHeVY=</DigestValue>
      </Reference>
      <Reference URI="/xl/drawings/drawing33.xml?ContentType=application/vnd.openxmlformats-officedocument.drawing+xml">
        <DigestMethod Algorithm="http://www.w3.org/2001/04/xmlenc#sha256"/>
        <DigestValue>+4kEzI6LyQXBTQ0Py5illVz6SyLNB8mTERNFXSZoJDc=</DigestValue>
      </Reference>
      <Reference URI="/xl/drawings/drawing34.xml?ContentType=application/vnd.openxmlformats-officedocument.drawing+xml">
        <DigestMethod Algorithm="http://www.w3.org/2001/04/xmlenc#sha256"/>
        <DigestValue>MuOOhHNIjeaUPtf5tgQML+8pIDqUoHsodkNL+5Rjxdc=</DigestValue>
      </Reference>
      <Reference URI="/xl/drawings/drawing35.xml?ContentType=application/vnd.openxmlformats-officedocument.drawing+xml">
        <DigestMethod Algorithm="http://www.w3.org/2001/04/xmlenc#sha256"/>
        <DigestValue>n5fFVdk2fWX7syXstX8UowJ0EHm4XQ38khtB0a4021I=</DigestValue>
      </Reference>
      <Reference URI="/xl/drawings/drawing36.xml?ContentType=application/vnd.openxmlformats-officedocument.drawing+xml">
        <DigestMethod Algorithm="http://www.w3.org/2001/04/xmlenc#sha256"/>
        <DigestValue>OuC514VlTsYZ2aSw0HjkP7bKIGiGTZ+zep5mAb+zqmc=</DigestValue>
      </Reference>
      <Reference URI="/xl/drawings/drawing37.xml?ContentType=application/vnd.openxmlformats-officedocument.drawing+xml">
        <DigestMethod Algorithm="http://www.w3.org/2001/04/xmlenc#sha256"/>
        <DigestValue>EO44Euj3tA6//Z55jAQviFkQCBd2LwG1aXiYc/tNS+Y=</DigestValue>
      </Reference>
      <Reference URI="/xl/drawings/drawing38.xml?ContentType=application/vnd.openxmlformats-officedocument.drawing+xml">
        <DigestMethod Algorithm="http://www.w3.org/2001/04/xmlenc#sha256"/>
        <DigestValue>hlLBzu+LHr8B/Jt9RvsOpHgEV4zjIKIAPi3IHEeqFFw=</DigestValue>
      </Reference>
      <Reference URI="/xl/drawings/drawing39.xml?ContentType=application/vnd.openxmlformats-officedocument.drawing+xml">
        <DigestMethod Algorithm="http://www.w3.org/2001/04/xmlenc#sha256"/>
        <DigestValue>LkBxtHUcjpaJ4NHCq4KWKR1Mt/0xBcp+VlOGMnudFDg=</DigestValue>
      </Reference>
      <Reference URI="/xl/drawings/drawing4.xml?ContentType=application/vnd.openxmlformats-officedocument.drawing+xml">
        <DigestMethod Algorithm="http://www.w3.org/2001/04/xmlenc#sha256"/>
        <DigestValue>DTohuFGotvqP7HLhlFgL5kS0WU4Jikr5EX94Jyj6Xrg=</DigestValue>
      </Reference>
      <Reference URI="/xl/drawings/drawing40.xml?ContentType=application/vnd.openxmlformats-officedocument.drawing+xml">
        <DigestMethod Algorithm="http://www.w3.org/2001/04/xmlenc#sha256"/>
        <DigestValue>rGD5MCcFDBYfqxCZYfwkfM4VM0UEFe2FEJwsmdhiIwQ=</DigestValue>
      </Reference>
      <Reference URI="/xl/drawings/drawing41.xml?ContentType=application/vnd.openxmlformats-officedocument.drawing+xml">
        <DigestMethod Algorithm="http://www.w3.org/2001/04/xmlenc#sha256"/>
        <DigestValue>NmgovRQzgAKjoKNhPSGwrqeR4877CgeKxPnh/g+wqBs=</DigestValue>
      </Reference>
      <Reference URI="/xl/drawings/drawing42.xml?ContentType=application/vnd.openxmlformats-officedocument.drawing+xml">
        <DigestMethod Algorithm="http://www.w3.org/2001/04/xmlenc#sha256"/>
        <DigestValue>utmjUgx98bldW4ene3p9owyv/XPdKf/7v7cdB7+cDcg=</DigestValue>
      </Reference>
      <Reference URI="/xl/drawings/drawing43.xml?ContentType=application/vnd.openxmlformats-officedocument.drawing+xml">
        <DigestMethod Algorithm="http://www.w3.org/2001/04/xmlenc#sha256"/>
        <DigestValue>JL5zeW8iuVgytgnTp8+6X4mD20PLfgCn35054DdEK2Y=</DigestValue>
      </Reference>
      <Reference URI="/xl/drawings/drawing44.xml?ContentType=application/vnd.openxmlformats-officedocument.drawing+xml">
        <DigestMethod Algorithm="http://www.w3.org/2001/04/xmlenc#sha256"/>
        <DigestValue>0bTxGTkdajO1Vybdk2f7a8VdJj3FGAJ9nXFXouOXytk=</DigestValue>
      </Reference>
      <Reference URI="/xl/drawings/drawing45.xml?ContentType=application/vnd.openxmlformats-officedocument.drawing+xml">
        <DigestMethod Algorithm="http://www.w3.org/2001/04/xmlenc#sha256"/>
        <DigestValue>7O20R7QR/k0hN5eXNAqCPIQ7yFdwPS30uesmOTngty0=</DigestValue>
      </Reference>
      <Reference URI="/xl/drawings/drawing46.xml?ContentType=application/vnd.openxmlformats-officedocument.drawing+xml">
        <DigestMethod Algorithm="http://www.w3.org/2001/04/xmlenc#sha256"/>
        <DigestValue>y74WWUDwa3ODLXatZb7dzPzRsY7SUisQ7bR10zzg71w=</DigestValue>
      </Reference>
      <Reference URI="/xl/drawings/drawing5.xml?ContentType=application/vnd.openxmlformats-officedocument.drawing+xml">
        <DigestMethod Algorithm="http://www.w3.org/2001/04/xmlenc#sha256"/>
        <DigestValue>gWWk4VnDxTbMGqD6huqotgdaHLoIZteSiACQ8mGRTrQ=</DigestValue>
      </Reference>
      <Reference URI="/xl/drawings/drawing6.xml?ContentType=application/vnd.openxmlformats-officedocument.drawing+xml">
        <DigestMethod Algorithm="http://www.w3.org/2001/04/xmlenc#sha256"/>
        <DigestValue>c03z92DaRms33zkLc/m0QFo2Bx5J2tFeuDysdf5jeLs=</DigestValue>
      </Reference>
      <Reference URI="/xl/drawings/drawing7.xml?ContentType=application/vnd.openxmlformats-officedocument.drawing+xml">
        <DigestMethod Algorithm="http://www.w3.org/2001/04/xmlenc#sha256"/>
        <DigestValue>LoDNBLKGiNkk1vD3V7EsgQA8+OteuJFRQAH2LEAC1yc=</DigestValue>
      </Reference>
      <Reference URI="/xl/drawings/drawing8.xml?ContentType=application/vnd.openxmlformats-officedocument.drawing+xml">
        <DigestMethod Algorithm="http://www.w3.org/2001/04/xmlenc#sha256"/>
        <DigestValue>N42s9omZkB+icAsH3Of+b/nk3X+J1Rs3vfWELdVmgjM=</DigestValue>
      </Reference>
      <Reference URI="/xl/drawings/drawing9.xml?ContentType=application/vnd.openxmlformats-officedocument.drawing+xml">
        <DigestMethod Algorithm="http://www.w3.org/2001/04/xmlenc#sha256"/>
        <DigestValue>uQNNTdhbCxACIOzZtzP4iNCKsEYCTbH2vdQ8BnuMkZA=</DigestValue>
      </Reference>
      <Reference URI="/xl/drawings/vmlDrawing1.vml?ContentType=application/vnd.openxmlformats-officedocument.vmlDrawing">
        <DigestMethod Algorithm="http://www.w3.org/2001/04/xmlenc#sha256"/>
        <DigestValue>S/Jd4d+8ckiQibeGL7Q7HgwemQJ5HojIdb1CEHGs99M=</DigestValue>
      </Reference>
      <Reference URI="/xl/drawings/vmlDrawing2.vml?ContentType=application/vnd.openxmlformats-officedocument.vmlDrawing">
        <DigestMethod Algorithm="http://www.w3.org/2001/04/xmlenc#sha256"/>
        <DigestValue>gPE9zzDQUW10x4Od/y0DklcGoVbVTVrP1NIPEmq39Mk=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TfGy8c7Chs4ImN4YHkqIvZ3a3oC6EKW12a7mrGOn9qg=</DigestValue>
      </Reference>
      <Reference URI="/xl/media/image4.emf?ContentType=image/x-emf">
        <DigestMethod Algorithm="http://www.w3.org/2001/04/xmlenc#sha256"/>
        <DigestValue>/h6q5toMxfNzE1wlmgh7rC9ssnByBq90D6ACzJDPmCA=</DigestValue>
      </Reference>
      <Reference URI="/xl/media/image5.emf?ContentType=image/x-emf">
        <DigestMethod Algorithm="http://www.w3.org/2001/04/xmlenc#sha256"/>
        <DigestValue>B3lEYs36T1k0B7UkpgPQDem0wDZoKR/HYHCNfzQpxTI=</DigestValue>
      </Reference>
      <Reference URI="/xl/media/image6.emf?ContentType=image/x-emf">
        <DigestMethod Algorithm="http://www.w3.org/2001/04/xmlenc#sha256"/>
        <DigestValue>kqOAG6pdO4KjZvG7AcjPpFimnpePcFhcNF3yj6xqsKg=</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+CD8yXTcV7R0UPktSQ1iysCJtCvCSVF2j80e6m46HpQ=</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ymxNySoDlpQGITxNYbk+EdqkqYo4/ZzpG2F9QTxdRig=</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W2FZE12uijt/5dPk9WrYUk4C2V7wETO5DoQLSsgSiho=</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OITeQ7m/5Xl+VOzT0jmGBom9DMdCx0XOGNOYPbgz6XA=</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ThTDgs3bjCd4pvE1Keo+MC57GBYVj5cU4rn1LoenBhk=</DigestValue>
      </Reference>
      <Reference URI="/xl/printerSettings/printerSettings72.bin?ContentType=application/vnd.openxmlformats-officedocument.spreadsheetml.printerSettings">
        <DigestMethod Algorithm="http://www.w3.org/2001/04/xmlenc#sha256"/>
        <DigestValue>W2FZE12uijt/5dPk9WrYUk4C2V7wETO5DoQLSsgSiho=</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D6BqfGUI1V/BGsdXqH0rI/TzDJhBkuP08/x4liuxexI=</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S83kU5fU7e2ig0mWCmvISQDTJL2ytN2eQBshi2eTYj8=</DigestValue>
      </Reference>
      <Reference URI="/xl/styles.xml?ContentType=application/vnd.openxmlformats-officedocument.spreadsheetml.styles+xml">
        <DigestMethod Algorithm="http://www.w3.org/2001/04/xmlenc#sha256"/>
        <DigestValue>fSBinAKJNMMcd4E+jgrkU+Xnj6Z89C9v6fvDIf4VaP4=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CvIoqtH/3G5JjfRO+Jn3FUiRs0w4FqC2UZS1oUl5i4Y=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s0rjs0T/S/fUrojq3gAqqhoFF9H9WoBJmSaYbTkqKBM=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weVWT+lzyQd1L3JTPaBBj3csIpwndFQJbll0hnVkeGA=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kf7UqCmINe5lLd28Z3HZfJ9+7pdEtDJkfGx69zwY904=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l3p6rfWfQAgZGsCkTLIA/iZA1LnZo5kU1b3Y6MXkm8M=</DigestValue>
      </Reference>
      <Reference URI="/xl/worksheets/sheet10.xml?ContentType=application/vnd.openxmlformats-officedocument.spreadsheetml.worksheet+xml">
        <DigestMethod Algorithm="http://www.w3.org/2001/04/xmlenc#sha256"/>
        <DigestValue>EDxeo02Fmi/FaUYXv1veUkiNR+3JDYjom19yKu6aMpo=</DigestValue>
      </Reference>
      <Reference URI="/xl/worksheets/sheet11.xml?ContentType=application/vnd.openxmlformats-officedocument.spreadsheetml.worksheet+xml">
        <DigestMethod Algorithm="http://www.w3.org/2001/04/xmlenc#sha256"/>
        <DigestValue>tHx00D0uIbii2pOKtHNtnobdqqepuzL8TOF7z+NArTQ=</DigestValue>
      </Reference>
      <Reference URI="/xl/worksheets/sheet12.xml?ContentType=application/vnd.openxmlformats-officedocument.spreadsheetml.worksheet+xml">
        <DigestMethod Algorithm="http://www.w3.org/2001/04/xmlenc#sha256"/>
        <DigestValue>TUWa41lPGp5l0H9Xwh9WSn/4O0CNwZx7xZ4RF53Y0Ro=</DigestValue>
      </Reference>
      <Reference URI="/xl/worksheets/sheet13.xml?ContentType=application/vnd.openxmlformats-officedocument.spreadsheetml.worksheet+xml">
        <DigestMethod Algorithm="http://www.w3.org/2001/04/xmlenc#sha256"/>
        <DigestValue>uGe5DKU6zH3kpnFeyLkY1pfS2G37GjsWmk3P95URrZk=</DigestValue>
      </Reference>
      <Reference URI="/xl/worksheets/sheet14.xml?ContentType=application/vnd.openxmlformats-officedocument.spreadsheetml.worksheet+xml">
        <DigestMethod Algorithm="http://www.w3.org/2001/04/xmlenc#sha256"/>
        <DigestValue>lmw7l/uSNPjWjrrAUFZ3vg4OTqfSg9EHxxUIDogPwj0=</DigestValue>
      </Reference>
      <Reference URI="/xl/worksheets/sheet15.xml?ContentType=application/vnd.openxmlformats-officedocument.spreadsheetml.worksheet+xml">
        <DigestMethod Algorithm="http://www.w3.org/2001/04/xmlenc#sha256"/>
        <DigestValue>ydD0C2ZmyKdZsjain290Na79bFF8Qf1fYSrS2wRzb7w=</DigestValue>
      </Reference>
      <Reference URI="/xl/worksheets/sheet16.xml?ContentType=application/vnd.openxmlformats-officedocument.spreadsheetml.worksheet+xml">
        <DigestMethod Algorithm="http://www.w3.org/2001/04/xmlenc#sha256"/>
        <DigestValue>ZZCMuKHDkAPRsiFeVd7q/uKPkBkvBtGavLEhj7wR4eY=</DigestValue>
      </Reference>
      <Reference URI="/xl/worksheets/sheet17.xml?ContentType=application/vnd.openxmlformats-officedocument.spreadsheetml.worksheet+xml">
        <DigestMethod Algorithm="http://www.w3.org/2001/04/xmlenc#sha256"/>
        <DigestValue>tI5wqXUDm8d5prP6zF2c9928DMlLBcYH+xmVesr7FGs=</DigestValue>
      </Reference>
      <Reference URI="/xl/worksheets/sheet18.xml?ContentType=application/vnd.openxmlformats-officedocument.spreadsheetml.worksheet+xml">
        <DigestMethod Algorithm="http://www.w3.org/2001/04/xmlenc#sha256"/>
        <DigestValue>y1S13oqAwVcBMn/bStVqHWmFiyZYoiTZ0fyw/Frk8SU=</DigestValue>
      </Reference>
      <Reference URI="/xl/worksheets/sheet19.xml?ContentType=application/vnd.openxmlformats-officedocument.spreadsheetml.worksheet+xml">
        <DigestMethod Algorithm="http://www.w3.org/2001/04/xmlenc#sha256"/>
        <DigestValue>J76ZcNVIiPuBXSwddcziDb6AMsy7aPhvxFmNyM6pNIE=</DigestValue>
      </Reference>
      <Reference URI="/xl/worksheets/sheet2.xml?ContentType=application/vnd.openxmlformats-officedocument.spreadsheetml.worksheet+xml">
        <DigestMethod Algorithm="http://www.w3.org/2001/04/xmlenc#sha256"/>
        <DigestValue>pKS2hny05w4V1ReGr2CdkNtK+dsHIjQnpWJ33WK9ouo=</DigestValue>
      </Reference>
      <Reference URI="/xl/worksheets/sheet20.xml?ContentType=application/vnd.openxmlformats-officedocument.spreadsheetml.worksheet+xml">
        <DigestMethod Algorithm="http://www.w3.org/2001/04/xmlenc#sha256"/>
        <DigestValue>Suum/TzCKn4BbMDN3bJbkD2a/SjFhgOj4QRdTHR4S00=</DigestValue>
      </Reference>
      <Reference URI="/xl/worksheets/sheet21.xml?ContentType=application/vnd.openxmlformats-officedocument.spreadsheetml.worksheet+xml">
        <DigestMethod Algorithm="http://www.w3.org/2001/04/xmlenc#sha256"/>
        <DigestValue>M+dIRXNeaAxwIR3FXVs4ILFbdqmv//cF4LB9QtCSit4=</DigestValue>
      </Reference>
      <Reference URI="/xl/worksheets/sheet22.xml?ContentType=application/vnd.openxmlformats-officedocument.spreadsheetml.worksheet+xml">
        <DigestMethod Algorithm="http://www.w3.org/2001/04/xmlenc#sha256"/>
        <DigestValue>M6xBksfYhqQHYzB1OGhke/KBzUoFC7hrcvN9E++pphU=</DigestValue>
      </Reference>
      <Reference URI="/xl/worksheets/sheet23.xml?ContentType=application/vnd.openxmlformats-officedocument.spreadsheetml.worksheet+xml">
        <DigestMethod Algorithm="http://www.w3.org/2001/04/xmlenc#sha256"/>
        <DigestValue>rPFYZ/M0bTWiSJn5Z4ArW+i3Osb14Xr6/H/CcWkgVDs=</DigestValue>
      </Reference>
      <Reference URI="/xl/worksheets/sheet24.xml?ContentType=application/vnd.openxmlformats-officedocument.spreadsheetml.worksheet+xml">
        <DigestMethod Algorithm="http://www.w3.org/2001/04/xmlenc#sha256"/>
        <DigestValue>qW8ZAM7/VNS1OALvvYptaDok8agt/jKTbHeILFd2w3w=</DigestValue>
      </Reference>
      <Reference URI="/xl/worksheets/sheet25.xml?ContentType=application/vnd.openxmlformats-officedocument.spreadsheetml.worksheet+xml">
        <DigestMethod Algorithm="http://www.w3.org/2001/04/xmlenc#sha256"/>
        <DigestValue>IbbkbZrvwBIQPhTRyhrklnu7rDz4I7NuPIXeM6qXiOg=</DigestValue>
      </Reference>
      <Reference URI="/xl/worksheets/sheet26.xml?ContentType=application/vnd.openxmlformats-officedocument.spreadsheetml.worksheet+xml">
        <DigestMethod Algorithm="http://www.w3.org/2001/04/xmlenc#sha256"/>
        <DigestValue>fA5zhJhZ50lDnm8CfENwtqAWzeMs2fPPXOEGWu01CXY=</DigestValue>
      </Reference>
      <Reference URI="/xl/worksheets/sheet27.xml?ContentType=application/vnd.openxmlformats-officedocument.spreadsheetml.worksheet+xml">
        <DigestMethod Algorithm="http://www.w3.org/2001/04/xmlenc#sha256"/>
        <DigestValue>73KFP6CASOEbKwouAo091vlc7rAmX6OLy/WQrN4oguY=</DigestValue>
      </Reference>
      <Reference URI="/xl/worksheets/sheet28.xml?ContentType=application/vnd.openxmlformats-officedocument.spreadsheetml.worksheet+xml">
        <DigestMethod Algorithm="http://www.w3.org/2001/04/xmlenc#sha256"/>
        <DigestValue>b2UqPbBY1O/HpjfPgvgHhGPPWMuCa7fd7j3h/fGdkOQ=</DigestValue>
      </Reference>
      <Reference URI="/xl/worksheets/sheet29.xml?ContentType=application/vnd.openxmlformats-officedocument.spreadsheetml.worksheet+xml">
        <DigestMethod Algorithm="http://www.w3.org/2001/04/xmlenc#sha256"/>
        <DigestValue>GdUBaHP3x+2TJZiD6ngefitlogiRn81C/szqN5ykkqs=</DigestValue>
      </Reference>
      <Reference URI="/xl/worksheets/sheet3.xml?ContentType=application/vnd.openxmlformats-officedocument.spreadsheetml.worksheet+xml">
        <DigestMethod Algorithm="http://www.w3.org/2001/04/xmlenc#sha256"/>
        <DigestValue>W8NhSW4SADorS3yQ8qJQl2P7SSXRNLbPqCPrYkzEOuY=</DigestValue>
      </Reference>
      <Reference URI="/xl/worksheets/sheet30.xml?ContentType=application/vnd.openxmlformats-officedocument.spreadsheetml.worksheet+xml">
        <DigestMethod Algorithm="http://www.w3.org/2001/04/xmlenc#sha256"/>
        <DigestValue>3kixLJCqFbjrhoxEF4Ul0ioe8M0s3hgTp/IAYXydAo0=</DigestValue>
      </Reference>
      <Reference URI="/xl/worksheets/sheet31.xml?ContentType=application/vnd.openxmlformats-officedocument.spreadsheetml.worksheet+xml">
        <DigestMethod Algorithm="http://www.w3.org/2001/04/xmlenc#sha256"/>
        <DigestValue>6T0hS1Pi0erER9vGWZF9qZxgXAgrL6OMUF2wGVjvvug=</DigestValue>
      </Reference>
      <Reference URI="/xl/worksheets/sheet32.xml?ContentType=application/vnd.openxmlformats-officedocument.spreadsheetml.worksheet+xml">
        <DigestMethod Algorithm="http://www.w3.org/2001/04/xmlenc#sha256"/>
        <DigestValue>neUckqbVpE4zR9h8Si+2u6Bf4/eIF8paUaTVKqSkFKU=</DigestValue>
      </Reference>
      <Reference URI="/xl/worksheets/sheet33.xml?ContentType=application/vnd.openxmlformats-officedocument.spreadsheetml.worksheet+xml">
        <DigestMethod Algorithm="http://www.w3.org/2001/04/xmlenc#sha256"/>
        <DigestValue>4Pnqpdi5ZRg9ICpfmIg1qe8pA2feY5cN3VNOgHXOTlI=</DigestValue>
      </Reference>
      <Reference URI="/xl/worksheets/sheet34.xml?ContentType=application/vnd.openxmlformats-officedocument.spreadsheetml.worksheet+xml">
        <DigestMethod Algorithm="http://www.w3.org/2001/04/xmlenc#sha256"/>
        <DigestValue>xITxeLv4W62/MV/7/q0t/WdMSLELkywzHcPT70m7BL0=</DigestValue>
      </Reference>
      <Reference URI="/xl/worksheets/sheet35.xml?ContentType=application/vnd.openxmlformats-officedocument.spreadsheetml.worksheet+xml">
        <DigestMethod Algorithm="http://www.w3.org/2001/04/xmlenc#sha256"/>
        <DigestValue>N2olgBv8DkewJT/krBQyuzb7DhW90UEbuaqWpoixznw=</DigestValue>
      </Reference>
      <Reference URI="/xl/worksheets/sheet36.xml?ContentType=application/vnd.openxmlformats-officedocument.spreadsheetml.worksheet+xml">
        <DigestMethod Algorithm="http://www.w3.org/2001/04/xmlenc#sha256"/>
        <DigestValue>IQi3Q8C6J1KCa6lCf9Mrp365MU4XdnxUJZIRnJj2OOQ=</DigestValue>
      </Reference>
      <Reference URI="/xl/worksheets/sheet37.xml?ContentType=application/vnd.openxmlformats-officedocument.spreadsheetml.worksheet+xml">
        <DigestMethod Algorithm="http://www.w3.org/2001/04/xmlenc#sha256"/>
        <DigestValue>7TNLRmQLt6Jz6/hsFNF0vGWiHyTcaRd1L/aG5XPGUYM=</DigestValue>
      </Reference>
      <Reference URI="/xl/worksheets/sheet38.xml?ContentType=application/vnd.openxmlformats-officedocument.spreadsheetml.worksheet+xml">
        <DigestMethod Algorithm="http://www.w3.org/2001/04/xmlenc#sha256"/>
        <DigestValue>gqSDD8HZLa+jjV8PYbxhCRIg7DYay8jRcEoI6PmZffI=</DigestValue>
      </Reference>
      <Reference URI="/xl/worksheets/sheet39.xml?ContentType=application/vnd.openxmlformats-officedocument.spreadsheetml.worksheet+xml">
        <DigestMethod Algorithm="http://www.w3.org/2001/04/xmlenc#sha256"/>
        <DigestValue>atVr1EbuES5wKMzKkgg72AnxLTkn8MCrb+228rcy4qE=</DigestValue>
      </Reference>
      <Reference URI="/xl/worksheets/sheet4.xml?ContentType=application/vnd.openxmlformats-officedocument.spreadsheetml.worksheet+xml">
        <DigestMethod Algorithm="http://www.w3.org/2001/04/xmlenc#sha256"/>
        <DigestValue>8vojpOqvUylihErw+uhvi7C3wgJaOO9PgqHH8a+saXY=</DigestValue>
      </Reference>
      <Reference URI="/xl/worksheets/sheet40.xml?ContentType=application/vnd.openxmlformats-officedocument.spreadsheetml.worksheet+xml">
        <DigestMethod Algorithm="http://www.w3.org/2001/04/xmlenc#sha256"/>
        <DigestValue>RwrnjbcsPrlgPM4EYnP1EWmAKhKj58+kYTzjXny0cD0=</DigestValue>
      </Reference>
      <Reference URI="/xl/worksheets/sheet41.xml?ContentType=application/vnd.openxmlformats-officedocument.spreadsheetml.worksheet+xml">
        <DigestMethod Algorithm="http://www.w3.org/2001/04/xmlenc#sha256"/>
        <DigestValue>thQnmiPPUpQaLUkuJDXInDhXGobm4iSXTWOTJpb3vIE=</DigestValue>
      </Reference>
      <Reference URI="/xl/worksheets/sheet42.xml?ContentType=application/vnd.openxmlformats-officedocument.spreadsheetml.worksheet+xml">
        <DigestMethod Algorithm="http://www.w3.org/2001/04/xmlenc#sha256"/>
        <DigestValue>Ve/33a/wd0pEZmnRtMK+JpMwV5NvE7eBU9N6vrVlzeQ=</DigestValue>
      </Reference>
      <Reference URI="/xl/worksheets/sheet43.xml?ContentType=application/vnd.openxmlformats-officedocument.spreadsheetml.worksheet+xml">
        <DigestMethod Algorithm="http://www.w3.org/2001/04/xmlenc#sha256"/>
        <DigestValue>G9lNrc3asaZDaZS8+8cmscF2g66Y+En+sTb+hds06ZY=</DigestValue>
      </Reference>
      <Reference URI="/xl/worksheets/sheet44.xml?ContentType=application/vnd.openxmlformats-officedocument.spreadsheetml.worksheet+xml">
        <DigestMethod Algorithm="http://www.w3.org/2001/04/xmlenc#sha256"/>
        <DigestValue>TLPX7sksmJsdxa4Hprw6Z8JDFavL5/Qp51YdHH4ncmg=</DigestValue>
      </Reference>
      <Reference URI="/xl/worksheets/sheet45.xml?ContentType=application/vnd.openxmlformats-officedocument.spreadsheetml.worksheet+xml">
        <DigestMethod Algorithm="http://www.w3.org/2001/04/xmlenc#sha256"/>
        <DigestValue>ZI37HsdIhm7IusrdnekHCrvj4DUFYLHPUQzAH7tyVeI=</DigestValue>
      </Reference>
      <Reference URI="/xl/worksheets/sheet46.xml?ContentType=application/vnd.openxmlformats-officedocument.spreadsheetml.worksheet+xml">
        <DigestMethod Algorithm="http://www.w3.org/2001/04/xmlenc#sha256"/>
        <DigestValue>IHhHi60exVfLqcTuamMWLHgWHUAMBtGJ7QdOGhKm/9k=</DigestValue>
      </Reference>
      <Reference URI="/xl/worksheets/sheet47.xml?ContentType=application/vnd.openxmlformats-officedocument.spreadsheetml.worksheet+xml">
        <DigestMethod Algorithm="http://www.w3.org/2001/04/xmlenc#sha256"/>
        <DigestValue>3xQzuKiu8VMU3MxhDEDD4AY3j6NXGvhw2Y9aoRrHw0E=</DigestValue>
      </Reference>
      <Reference URI="/xl/worksheets/sheet5.xml?ContentType=application/vnd.openxmlformats-officedocument.spreadsheetml.worksheet+xml">
        <DigestMethod Algorithm="http://www.w3.org/2001/04/xmlenc#sha256"/>
        <DigestValue>5GWsZwtS2BItLzwvOKes4E7NIgQDJJdL6iWSzomNvo0=</DigestValue>
      </Reference>
      <Reference URI="/xl/worksheets/sheet6.xml?ContentType=application/vnd.openxmlformats-officedocument.spreadsheetml.worksheet+xml">
        <DigestMethod Algorithm="http://www.w3.org/2001/04/xmlenc#sha256"/>
        <DigestValue>/mP/rOS/VmlOS0tUQuoeookIFK1IGIqrUO0BcHqRJ/c=</DigestValue>
      </Reference>
      <Reference URI="/xl/worksheets/sheet7.xml?ContentType=application/vnd.openxmlformats-officedocument.spreadsheetml.worksheet+xml">
        <DigestMethod Algorithm="http://www.w3.org/2001/04/xmlenc#sha256"/>
        <DigestValue>+BqYNXKkRkI/KGwUMjW09tbs2+++2y2z7vzqD/vr8hM=</DigestValue>
      </Reference>
      <Reference URI="/xl/worksheets/sheet8.xml?ContentType=application/vnd.openxmlformats-officedocument.spreadsheetml.worksheet+xml">
        <DigestMethod Algorithm="http://www.w3.org/2001/04/xmlenc#sha256"/>
        <DigestValue>D7Kf4liUFDhEkkrwGsZx3Bv+gHIJlqiW7ZkZqVLgtDE=</DigestValue>
      </Reference>
      <Reference URI="/xl/worksheets/sheet9.xml?ContentType=application/vnd.openxmlformats-officedocument.spreadsheetml.worksheet+xml">
        <DigestMethod Algorithm="http://www.w3.org/2001/04/xmlenc#sha256"/>
        <DigestValue>iB3TXi2Ms67MgDL5lSVOztyIwD1sFhi8mfrFcUm3wvQ=</DigestValue>
      </Reference>
    </Manifest>
    <SignatureProperties>
      <SignatureProperty Id="idSignatureTime" Target="#idPackageSignature">
        <mdssi:SignatureTime xmlns:mdssi="http://schemas.openxmlformats.org/package/2006/digital-signature">
          <mdssi:Format>YYYY-MM-DDThh:mm:ssTZD</mdssi:Format>
          <mdssi:Value>2022-07-19T12:51:21Z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16.0.15330/23</OfficeVersion>
          <ApplicationVersion>16.0.15330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2022-07-19T12:51:21Z</xd:SigningTime>
          <xd:SigningCertificate>
            <xd:Cert>
              <xd:CertDigest>
                <DigestMethod Algorithm="http://www.w3.org/2001/04/xmlenc#sha256"/>
                <DigestValue>Q2dNrKVjUDZsjWHJUPKhsoEezrTYKzrisO0mTUZy+EA=</DigestValue>
              </xd:CertDigest>
              <xd:IssuerSerial>
                <X509IssuerName>CN=CA-CODE100 S.A., C=PY, O=CODE100 S.A., SERIALNUMBER=RUC 80080610-7</X509IssuerName>
                <X509SerialNumber>2051668788434244677818641559681423895018122537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pTHpF4q3red/XqXS4uuoj6cNYo47iNF93Z5e9p1A5SU=</DigestValue>
    </Reference>
    <Reference Type="http://www.w3.org/2000/09/xmldsig#Object" URI="#idOfficeObject">
      <DigestMethod Algorithm="http://www.w3.org/2001/04/xmlenc#sha256"/>
      <DigestValue>fHlSSsT0xHSPpKxYNyzLkHI9OdZXt6TNApHCOOX1GuM=</DigestValue>
    </Reference>
    <Reference Type="http://uri.etsi.org/01903#SignedProperties" URI="#idSignedProperties">
      <Transforms>
        <Transform Algorithm="http://www.w3.org/TR/2001/REC-xml-c14n-20010315"/>
      </Transforms>
      <DigestMethod Algorithm="http://www.w3.org/2001/04/xmlenc#sha256"/>
      <DigestValue>nGGPNzIdV/7hoNYPqf4nR5HBD/kwb6fOOgjtInJ1bCI=</DigestValue>
    </Reference>
    <Reference Type="http://www.w3.org/2000/09/xmldsig#Object" URI="#idValidSigLnImg">
      <DigestMethod Algorithm="http://www.w3.org/2001/04/xmlenc#sha256"/>
      <DigestValue>Uc22BJuF1vaSaKl7kb5bLNXQsCUY8izMDx8wZl/DCO4=</DigestValue>
    </Reference>
    <Reference Type="http://www.w3.org/2000/09/xmldsig#Object" URI="#idInvalidSigLnImg">
      <DigestMethod Algorithm="http://www.w3.org/2001/04/xmlenc#sha256"/>
      <DigestValue>Ett2wzsnoVwM4qtSq7vVb0dDTIWrd7ZAHYlukQKrI9A=</DigestValue>
    </Reference>
  </SignedInfo>
  <SignatureValue>TknmXArYB/GfqAWEN8oU7s8I1lUD90rWDgJl+6K27W83AwwoP16e75rJFFYoZASfEn9QfNLlKLCO
4zifuguxGnYcZw09UjushZ7rw7JURoBr8VcQIVeqrMzA8ZDr8G3cDyWvaCt40MHF7ZVTA+WF7BtY
6h8NPLokEQKpC42jJ7G4dU0dt+LHIvL64qdmDOeUQLZWnk7U6ztJFmYijk2FpHJJZH3amztsk1b2
N29X/dwn6u7relSSPteEZxRE85N5kmNcMEJT5jRW2/rfLItbCaVvtnuKcD4u0wpxxXnGu/Vkvj1g
67//iEeoDvKFTHFbM4a9vCogXbh8nW0BVasFMg==</SignatureValue>
  <KeyInfo>
    <X509Data>
      <X509Certificate>MIIH+jCCBeKgAwIBAgITXAAArSkE7QBNzBVtbgAAAACtKTANBgkqhkiG9w0BAQsFADBXMRcwFQYDVQQFEw5SVUMgODAwODA2MTAtNzEVMBMGA1UEChMMQ09ERTEwMCBTLkEuMQswCQYDVQQGEwJQWTEYMBYGA1UEAxMPQ0EtQ09ERTEwMCBTLkEuMB4XDTIyMDExODIwMDUwMFoXDTI0MDExODIwMDUwMFowgZYxHjAcBgNVBAMTFUdFUkFSRE8gQUxMRU4gR0FMSUFOTzEXMBUGA1UEChMOUEVSU09OQSBGSVNJQ0ExCzAJBgNVBAYTAlBZMRAwDgYDVQQqEwdHRVJBUkRPMRYwFAYDVQQEEw1BTExFTiBHQUxJQU5PMREwDwYDVQQFEwhDSTUyNjIwNDERMA8GA1UECxMIRklSTUEgRjIwggEiMA0GCSqGSIb3DQEBAQUAA4IBDwAwggEKAoIBAQC3f2r/6axqOfyjI2e8/CCn80lG9MHTYIDgnsFW3kkERXxEZOdga8FSndBS1XlZaAnb0WMRS85Z4l/t5XSBun6dWgC1sh8BJlWGS6+MmrhVuioSE52IAWu2d88328m7VYd9Hy7aAjOHXQXiZs4SE2lXJPbY9+hL5mC7f72hXR66vPqJDZ7R/FCR1NBHRVEMasQ66ZpjnMDfJLsJBIn2XGD36l7O1PBL7WoM1y8NOfJmhsFKVvpOlq/o54BsXml3djhwMVPMLAFAq4gQE9mteglcNvZ4gOrj78iFnuYgedoMT4qa0xpIwHnJX8hKwgYnGJSUNQEz3VXzop1DMc0Er1WRAgMBAAGjggN9MIIDeTAOBgNVHQ8BAf8EBAMCBeAwDAYDVR0TAQH/BAIwADAgBgNVHSUBAf8EFjAUBggrBgEFBQcDAgYIKwYBBQUHAwQwHQYDVR0OBBYEFLj1NveXGRkf8joSSO8Gk89Itttj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dBTExFTkBBTExFTi5DT00uUFkwDQYJKoZIhvcNAQELBQADggIBADerl9lmDuzf4i6QRITPhl04GTAy+U05XeQDjjCIJ9Q0JRn14VDk4vF6yscv6SeS4sjh6lyvNNS7Im2Iw0QqsyHQKTIRINmu4MAp+4SMdMPvV4KyfW+jvgIzWJHY0VaDwAndppmNcVtjy2cHywuCrM1CJAD/ceXBBOSHchvzxySYui0+1eQsIZK1Pf4kVlzEcebDFewrUqCKROHwTTEjJ4rPihtWO4eRT2psYWkrEYIGwcTiQ3bfNOpTR+3gHMbPmoRdfQjf7cap8oFC3wkcWDXXaFy9lcWevNt5VYyP6iJq57Lm9xV0bQWzxCPn5t667kpKzVANj0u5mesJ4zxD61V/Qkv3rcDxx6Mvm19RGezUn7C7X8SZ3XELHlENewkGXZdYMKJxLg2whfCRPyzeDsv03tHs1DXXMunWpFA+hKEHdN2PSAG4pYl5o4sS4Ezv1KC/QKwcnfVnssBRtSQWviqlN0sBvfTFRAefSv6+hs+k9VsGvrrstZbKJa/lojxjkH99BbX0P3FrtYY8DIyoM7m9sOVIL/ktrRuKDMdaepGlO1IKZTA1fa4bqiHbIao05rjSY8S3Qsv+WVuJcEcykbCwd9M+btF9KwJ8e8FQ+zX4onlAqUm6gcRSLRu/MhUvPPPh55q2drgNMavN/1swYNV3uvocw+lb2Vhdp6KVrypm</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66"/>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87"/>
            <mdssi:RelationshipReference xmlns:mdssi="http://schemas.openxmlformats.org/package/2006/digital-signature" SourceId="rId102"/>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1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14"/>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DBCxJDSdTy2emzXBy9mDM2u+VVgkRcXQXsDXNAPenLU=</DigestValue>
      </Reference>
      <Reference URI="/xl/comments1.xml?ContentType=application/vnd.openxmlformats-officedocument.spreadsheetml.comments+xml">
        <DigestMethod Algorithm="http://www.w3.org/2001/04/xmlenc#sha256"/>
        <DigestValue>+TxbmjhtfcoifGTBbdWtWwVfwNYl7uS9bWMe+u+wVGU=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/qxlDsluD0wulTHDsr5q0KUrvBxiBbpY400gboe/pf8=</DigestValue>
      </Reference>
      <Reference URI="/xl/drawings/drawing1.xml?ContentType=application/vnd.openxmlformats-officedocument.drawing+xml">
        <DigestMethod Algorithm="http://www.w3.org/2001/04/xmlenc#sha256"/>
        <DigestValue>NWywDtZity6OA62wvFABlQLnsKIeZC525UgQW0NbugI=</DigestValue>
      </Reference>
      <Reference URI="/xl/drawings/drawing10.xml?ContentType=application/vnd.openxmlformats-officedocument.drawing+xml">
        <DigestMethod Algorithm="http://www.w3.org/2001/04/xmlenc#sha256"/>
        <DigestValue>k98P/pdYJzAwjHgVZfffaxfzIBCUhVLUWL3e7vkHKO4=</DigestValue>
      </Reference>
      <Reference URI="/xl/drawings/drawing11.xml?ContentType=application/vnd.openxmlformats-officedocument.drawing+xml">
        <DigestMethod Algorithm="http://www.w3.org/2001/04/xmlenc#sha256"/>
        <DigestValue>hDKo1ct8PABnD92QkF3r4L2CrNJ7F1WuhN2KCX/yxoA=</DigestValue>
      </Reference>
      <Reference URI="/xl/drawings/drawing12.xml?ContentType=application/vnd.openxmlformats-officedocument.drawing+xml">
        <DigestMethod Algorithm="http://www.w3.org/2001/04/xmlenc#sha256"/>
        <DigestValue>YCWCkrXXImzaKAgHSoYFFgtgbAizdCbEvtLyngpRKtw=</DigestValue>
      </Reference>
      <Reference URI="/xl/drawings/drawing13.xml?ContentType=application/vnd.openxmlformats-officedocument.drawing+xml">
        <DigestMethod Algorithm="http://www.w3.org/2001/04/xmlenc#sha256"/>
        <DigestValue>TuboC+fZwXsRWIdqT9l1nK5RgO8OaUjGjNnCqqTQN+Q=</DigestValue>
      </Reference>
      <Reference URI="/xl/drawings/drawing14.xml?ContentType=application/vnd.openxmlformats-officedocument.drawing+xml">
        <DigestMethod Algorithm="http://www.w3.org/2001/04/xmlenc#sha256"/>
        <DigestValue>K8CCZ3cpr7KYV7gH6pERp+Fb2VPNTP19YkFIiZ3SuqQ=</DigestValue>
      </Reference>
      <Reference URI="/xl/drawings/drawing15.xml?ContentType=application/vnd.openxmlformats-officedocument.drawing+xml">
        <DigestMethod Algorithm="http://www.w3.org/2001/04/xmlenc#sha256"/>
        <DigestValue>gcD0mJ8lZi3HawuYikgqFmzNeqiu+x8cDzBc0zkgtLU=</DigestValue>
      </Reference>
      <Reference URI="/xl/drawings/drawing16.xml?ContentType=application/vnd.openxmlformats-officedocument.drawing+xml">
        <DigestMethod Algorithm="http://www.w3.org/2001/04/xmlenc#sha256"/>
        <DigestValue>OMVNW/eVlBCR/zVURgkStxUuPydYKSb4UmBU7HfhfMU=</DigestValue>
      </Reference>
      <Reference URI="/xl/drawings/drawing17.xml?ContentType=application/vnd.openxmlformats-officedocument.drawing+xml">
        <DigestMethod Algorithm="http://www.w3.org/2001/04/xmlenc#sha256"/>
        <DigestValue>2z+GArW1Wfj1f90G6L3OS7Evl9rYGHVpv4zcFHAqn98=</DigestValue>
      </Reference>
      <Reference URI="/xl/drawings/drawing18.xml?ContentType=application/vnd.openxmlformats-officedocument.drawing+xml">
        <DigestMethod Algorithm="http://www.w3.org/2001/04/xmlenc#sha256"/>
        <DigestValue>0DXIRL8McnKl7LiIEH7MmKNoD9kibnJCoGeWeenLe28=</DigestValue>
      </Reference>
      <Reference URI="/xl/drawings/drawing19.xml?ContentType=application/vnd.openxmlformats-officedocument.drawing+xml">
        <DigestMethod Algorithm="http://www.w3.org/2001/04/xmlenc#sha256"/>
        <DigestValue>hjW6frdXZGhyzvd6tTyDqX3NSwmyG1/sEXny3TOOusM=</DigestValue>
      </Reference>
      <Reference URI="/xl/drawings/drawing2.xml?ContentType=application/vnd.openxmlformats-officedocument.drawing+xml">
        <DigestMethod Algorithm="http://www.w3.org/2001/04/xmlenc#sha256"/>
        <DigestValue>r1jEUvIo8rKUSwc0KxwcEkTPDKI5SHUTFzcH0HsPQ8Q=</DigestValue>
      </Reference>
      <Reference URI="/xl/drawings/drawing20.xml?ContentType=application/vnd.openxmlformats-officedocument.drawing+xml">
        <DigestMethod Algorithm="http://www.w3.org/2001/04/xmlenc#sha256"/>
        <DigestValue>TZViwT1GShbNBiFSkemFebXtiCnCyP6n3UPObo5Zjgg=</DigestValue>
      </Reference>
      <Reference URI="/xl/drawings/drawing21.xml?ContentType=application/vnd.openxmlformats-officedocument.drawing+xml">
        <DigestMethod Algorithm="http://www.w3.org/2001/04/xmlenc#sha256"/>
        <DigestValue>4OQj8rtbBuMMRYuLgdSSPfNthY0jEEzngoU7NPFQXCM=</DigestValue>
      </Reference>
      <Reference URI="/xl/drawings/drawing22.xml?ContentType=application/vnd.openxmlformats-officedocument.drawing+xml">
        <DigestMethod Algorithm="http://www.w3.org/2001/04/xmlenc#sha256"/>
        <DigestValue>izNHGtyT9rAs33M3lF1QeWDgmt9QeC+A+dZkiyquD28=</DigestValue>
      </Reference>
      <Reference URI="/xl/drawings/drawing23.xml?ContentType=application/vnd.openxmlformats-officedocument.drawing+xml">
        <DigestMethod Algorithm="http://www.w3.org/2001/04/xmlenc#sha256"/>
        <DigestValue>eeKe5tuDqyXejMdEy/JMnzl9ka/S1XbJp9Ed5MZeBUs=</DigestValue>
      </Reference>
      <Reference URI="/xl/drawings/drawing24.xml?ContentType=application/vnd.openxmlformats-officedocument.drawing+xml">
        <DigestMethod Algorithm="http://www.w3.org/2001/04/xmlenc#sha256"/>
        <DigestValue>UZpXGGAOlJmHDk6+CFO3PGkU6AWQhtX+ghcqvbcug0g=</DigestValue>
      </Reference>
      <Reference URI="/xl/drawings/drawing25.xml?ContentType=application/vnd.openxmlformats-officedocument.drawing+xml">
        <DigestMethod Algorithm="http://www.w3.org/2001/04/xmlenc#sha256"/>
        <DigestValue>v/pBG/Zm2I3W1GxsMgPWw7SGQ2d4V/pMUsmhZBN4I4I=</DigestValue>
      </Reference>
      <Reference URI="/xl/drawings/drawing26.xml?ContentType=application/vnd.openxmlformats-officedocument.drawing+xml">
        <DigestMethod Algorithm="http://www.w3.org/2001/04/xmlenc#sha256"/>
        <DigestValue>ZoJQynEqiF1vBMrJPVF1RLxM4oxuH2QluKIPkX5G0kE=</DigestValue>
      </Reference>
      <Reference URI="/xl/drawings/drawing27.xml?ContentType=application/vnd.openxmlformats-officedocument.drawing+xml">
        <DigestMethod Algorithm="http://www.w3.org/2001/04/xmlenc#sha256"/>
        <DigestValue>pMC7jcoWWwprHTSFNnGfhuHzt7fo9IsgdwEjydvc1YE=</DigestValue>
      </Reference>
      <Reference URI="/xl/drawings/drawing28.xml?ContentType=application/vnd.openxmlformats-officedocument.drawing+xml">
        <DigestMethod Algorithm="http://www.w3.org/2001/04/xmlenc#sha256"/>
        <DigestValue>2OFl3FgUnpp/1Dxf1Mf4/i21yRzqS88eyK1aNBSgL+w=</DigestValue>
      </Reference>
      <Reference URI="/xl/drawings/drawing29.xml?ContentType=application/vnd.openxmlformats-officedocument.drawing+xml">
        <DigestMethod Algorithm="http://www.w3.org/2001/04/xmlenc#sha256"/>
        <DigestValue>T6KaFxwluKAbKDH738CddXfaqZayUkwpZIy8GWuCf1E=</DigestValue>
      </Reference>
      <Reference URI="/xl/drawings/drawing3.xml?ContentType=application/vnd.openxmlformats-officedocument.drawing+xml">
        <DigestMethod Algorithm="http://www.w3.org/2001/04/xmlenc#sha256"/>
        <DigestValue>hi/F2KUcyDum61Ry9Z/TKh8Nyd/V5i3l3xdgnhjdH2I=</DigestValue>
      </Reference>
      <Reference URI="/xl/drawings/drawing30.xml?ContentType=application/vnd.openxmlformats-officedocument.drawing+xml">
        <DigestMethod Algorithm="http://www.w3.org/2001/04/xmlenc#sha256"/>
        <DigestValue>qLM76sn9K1GZ8ypkA2LCRUlUxkBvTFf+UBtzVUDZaoE=</DigestValue>
      </Reference>
      <Reference URI="/xl/drawings/drawing31.xml?ContentType=application/vnd.openxmlformats-officedocument.drawing+xml">
        <DigestMethod Algorithm="http://www.w3.org/2001/04/xmlenc#sha256"/>
        <DigestValue>LN8jEBWdPBw1AxGpAK/96nbz2IfCMbSgZGiPwysUQFY=</DigestValue>
      </Reference>
      <Reference URI="/xl/drawings/drawing32.xml?ContentType=application/vnd.openxmlformats-officedocument.drawing+xml">
        <DigestMethod Algorithm="http://www.w3.org/2001/04/xmlenc#sha256"/>
        <DigestValue>cESC2jSzjhJcb/ke2Kthpc+/fhS1Wg+0gEXNrYLHeVY=</DigestValue>
      </Reference>
      <Reference URI="/xl/drawings/drawing33.xml?ContentType=application/vnd.openxmlformats-officedocument.drawing+xml">
        <DigestMethod Algorithm="http://www.w3.org/2001/04/xmlenc#sha256"/>
        <DigestValue>+4kEzI6LyQXBTQ0Py5illVz6SyLNB8mTERNFXSZoJDc=</DigestValue>
      </Reference>
      <Reference URI="/xl/drawings/drawing34.xml?ContentType=application/vnd.openxmlformats-officedocument.drawing+xml">
        <DigestMethod Algorithm="http://www.w3.org/2001/04/xmlenc#sha256"/>
        <DigestValue>MuOOhHNIjeaUPtf5tgQML+8pIDqUoHsodkNL+5Rjxdc=</DigestValue>
      </Reference>
      <Reference URI="/xl/drawings/drawing35.xml?ContentType=application/vnd.openxmlformats-officedocument.drawing+xml">
        <DigestMethod Algorithm="http://www.w3.org/2001/04/xmlenc#sha256"/>
        <DigestValue>n5fFVdk2fWX7syXstX8UowJ0EHm4XQ38khtB0a4021I=</DigestValue>
      </Reference>
      <Reference URI="/xl/drawings/drawing36.xml?ContentType=application/vnd.openxmlformats-officedocument.drawing+xml">
        <DigestMethod Algorithm="http://www.w3.org/2001/04/xmlenc#sha256"/>
        <DigestValue>OuC514VlTsYZ2aSw0HjkP7bKIGiGTZ+zep5mAb+zqmc=</DigestValue>
      </Reference>
      <Reference URI="/xl/drawings/drawing37.xml?ContentType=application/vnd.openxmlformats-officedocument.drawing+xml">
        <DigestMethod Algorithm="http://www.w3.org/2001/04/xmlenc#sha256"/>
        <DigestValue>EO44Euj3tA6//Z55jAQviFkQCBd2LwG1aXiYc/tNS+Y=</DigestValue>
      </Reference>
      <Reference URI="/xl/drawings/drawing38.xml?ContentType=application/vnd.openxmlformats-officedocument.drawing+xml">
        <DigestMethod Algorithm="http://www.w3.org/2001/04/xmlenc#sha256"/>
        <DigestValue>hlLBzu+LHr8B/Jt9RvsOpHgEV4zjIKIAPi3IHEeqFFw=</DigestValue>
      </Reference>
      <Reference URI="/xl/drawings/drawing39.xml?ContentType=application/vnd.openxmlformats-officedocument.drawing+xml">
        <DigestMethod Algorithm="http://www.w3.org/2001/04/xmlenc#sha256"/>
        <DigestValue>LkBxtHUcjpaJ4NHCq4KWKR1Mt/0xBcp+VlOGMnudFDg=</DigestValue>
      </Reference>
      <Reference URI="/xl/drawings/drawing4.xml?ContentType=application/vnd.openxmlformats-officedocument.drawing+xml">
        <DigestMethod Algorithm="http://www.w3.org/2001/04/xmlenc#sha256"/>
        <DigestValue>DTohuFGotvqP7HLhlFgL5kS0WU4Jikr5EX94Jyj6Xrg=</DigestValue>
      </Reference>
      <Reference URI="/xl/drawings/drawing40.xml?ContentType=application/vnd.openxmlformats-officedocument.drawing+xml">
        <DigestMethod Algorithm="http://www.w3.org/2001/04/xmlenc#sha256"/>
        <DigestValue>rGD5MCcFDBYfqxCZYfwkfM4VM0UEFe2FEJwsmdhiIwQ=</DigestValue>
      </Reference>
      <Reference URI="/xl/drawings/drawing41.xml?ContentType=application/vnd.openxmlformats-officedocument.drawing+xml">
        <DigestMethod Algorithm="http://www.w3.org/2001/04/xmlenc#sha256"/>
        <DigestValue>NmgovRQzgAKjoKNhPSGwrqeR4877CgeKxPnh/g+wqBs=</DigestValue>
      </Reference>
      <Reference URI="/xl/drawings/drawing42.xml?ContentType=application/vnd.openxmlformats-officedocument.drawing+xml">
        <DigestMethod Algorithm="http://www.w3.org/2001/04/xmlenc#sha256"/>
        <DigestValue>utmjUgx98bldW4ene3p9owyv/XPdKf/7v7cdB7+cDcg=</DigestValue>
      </Reference>
      <Reference URI="/xl/drawings/drawing43.xml?ContentType=application/vnd.openxmlformats-officedocument.drawing+xml">
        <DigestMethod Algorithm="http://www.w3.org/2001/04/xmlenc#sha256"/>
        <DigestValue>JL5zeW8iuVgytgnTp8+6X4mD20PLfgCn35054DdEK2Y=</DigestValue>
      </Reference>
      <Reference URI="/xl/drawings/drawing44.xml?ContentType=application/vnd.openxmlformats-officedocument.drawing+xml">
        <DigestMethod Algorithm="http://www.w3.org/2001/04/xmlenc#sha256"/>
        <DigestValue>0bTxGTkdajO1Vybdk2f7a8VdJj3FGAJ9nXFXouOXytk=</DigestValue>
      </Reference>
      <Reference URI="/xl/drawings/drawing45.xml?ContentType=application/vnd.openxmlformats-officedocument.drawing+xml">
        <DigestMethod Algorithm="http://www.w3.org/2001/04/xmlenc#sha256"/>
        <DigestValue>7O20R7QR/k0hN5eXNAqCPIQ7yFdwPS30uesmOTngty0=</DigestValue>
      </Reference>
      <Reference URI="/xl/drawings/drawing46.xml?ContentType=application/vnd.openxmlformats-officedocument.drawing+xml">
        <DigestMethod Algorithm="http://www.w3.org/2001/04/xmlenc#sha256"/>
        <DigestValue>y74WWUDwa3ODLXatZb7dzPzRsY7SUisQ7bR10zzg71w=</DigestValue>
      </Reference>
      <Reference URI="/xl/drawings/drawing5.xml?ContentType=application/vnd.openxmlformats-officedocument.drawing+xml">
        <DigestMethod Algorithm="http://www.w3.org/2001/04/xmlenc#sha256"/>
        <DigestValue>gWWk4VnDxTbMGqD6huqotgdaHLoIZteSiACQ8mGRTrQ=</DigestValue>
      </Reference>
      <Reference URI="/xl/drawings/drawing6.xml?ContentType=application/vnd.openxmlformats-officedocument.drawing+xml">
        <DigestMethod Algorithm="http://www.w3.org/2001/04/xmlenc#sha256"/>
        <DigestValue>c03z92DaRms33zkLc/m0QFo2Bx5J2tFeuDysdf5jeLs=</DigestValue>
      </Reference>
      <Reference URI="/xl/drawings/drawing7.xml?ContentType=application/vnd.openxmlformats-officedocument.drawing+xml">
        <DigestMethod Algorithm="http://www.w3.org/2001/04/xmlenc#sha256"/>
        <DigestValue>LoDNBLKGiNkk1vD3V7EsgQA8+OteuJFRQAH2LEAC1yc=</DigestValue>
      </Reference>
      <Reference URI="/xl/drawings/drawing8.xml?ContentType=application/vnd.openxmlformats-officedocument.drawing+xml">
        <DigestMethod Algorithm="http://www.w3.org/2001/04/xmlenc#sha256"/>
        <DigestValue>N42s9omZkB+icAsH3Of+b/nk3X+J1Rs3vfWELdVmgjM=</DigestValue>
      </Reference>
      <Reference URI="/xl/drawings/drawing9.xml?ContentType=application/vnd.openxmlformats-officedocument.drawing+xml">
        <DigestMethod Algorithm="http://www.w3.org/2001/04/xmlenc#sha256"/>
        <DigestValue>uQNNTdhbCxACIOzZtzP4iNCKsEYCTbH2vdQ8BnuMkZA=</DigestValue>
      </Reference>
      <Reference URI="/xl/drawings/vmlDrawing1.vml?ContentType=application/vnd.openxmlformats-officedocument.vmlDrawing">
        <DigestMethod Algorithm="http://www.w3.org/2001/04/xmlenc#sha256"/>
        <DigestValue>S/Jd4d+8ckiQibeGL7Q7HgwemQJ5HojIdb1CEHGs99M=</DigestValue>
      </Reference>
      <Reference URI="/xl/drawings/vmlDrawing2.vml?ContentType=application/vnd.openxmlformats-officedocument.vmlDrawing">
        <DigestMethod Algorithm="http://www.w3.org/2001/04/xmlenc#sha256"/>
        <DigestValue>gPE9zzDQUW10x4Od/y0DklcGoVbVTVrP1NIPEmq39Mk=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TfGy8c7Chs4ImN4YHkqIvZ3a3oC6EKW12a7mrGOn9qg=</DigestValue>
      </Reference>
      <Reference URI="/xl/media/image4.emf?ContentType=image/x-emf">
        <DigestMethod Algorithm="http://www.w3.org/2001/04/xmlenc#sha256"/>
        <DigestValue>/h6q5toMxfNzE1wlmgh7rC9ssnByBq90D6ACzJDPmCA=</DigestValue>
      </Reference>
      <Reference URI="/xl/media/image5.emf?ContentType=image/x-emf">
        <DigestMethod Algorithm="http://www.w3.org/2001/04/xmlenc#sha256"/>
        <DigestValue>B3lEYs36T1k0B7UkpgPQDem0wDZoKR/HYHCNfzQpxTI=</DigestValue>
      </Reference>
      <Reference URI="/xl/media/image6.emf?ContentType=image/x-emf">
        <DigestMethod Algorithm="http://www.w3.org/2001/04/xmlenc#sha256"/>
        <DigestValue>kqOAG6pdO4KjZvG7AcjPpFimnpePcFhcNF3yj6xqsKg=</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+CD8yXTcV7R0UPktSQ1iysCJtCvCSVF2j80e6m46HpQ=</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ymxNySoDlpQGITxNYbk+EdqkqYo4/ZzpG2F9QTxdRig=</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W2FZE12uijt/5dPk9WrYUk4C2V7wETO5DoQLSsgSiho=</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OITeQ7m/5Xl+VOzT0jmGBom9DMdCx0XOGNOYPbgz6XA=</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ThTDgs3bjCd4pvE1Keo+MC57GBYVj5cU4rn1LoenBhk=</DigestValue>
      </Reference>
      <Reference URI="/xl/printerSettings/printerSettings72.bin?ContentType=application/vnd.openxmlformats-officedocument.spreadsheetml.printerSettings">
        <DigestMethod Algorithm="http://www.w3.org/2001/04/xmlenc#sha256"/>
        <DigestValue>W2FZE12uijt/5dPk9WrYUk4C2V7wETO5DoQLSsgSiho=</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D6BqfGUI1V/BGsdXqH0rI/TzDJhBkuP08/x4liuxexI=</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S83kU5fU7e2ig0mWCmvISQDTJL2ytN2eQBshi2eTYj8=</DigestValue>
      </Reference>
      <Reference URI="/xl/styles.xml?ContentType=application/vnd.openxmlformats-officedocument.spreadsheetml.styles+xml">
        <DigestMethod Algorithm="http://www.w3.org/2001/04/xmlenc#sha256"/>
        <DigestValue>fSBinAKJNMMcd4E+jgrkU+Xnj6Z89C9v6fvDIf4VaP4=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CvIoqtH/3G5JjfRO+Jn3FUiRs0w4FqC2UZS1oUl5i4Y=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s0rjs0T/S/fUrojq3gAqqhoFF9H9WoBJmSaYbTkqKBM=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weVWT+lzyQd1L3JTPaBBj3csIpwndFQJbll0hnVkeGA=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kf7UqCmINe5lLd28Z3HZfJ9+7pdEtDJkfGx69zwY904=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l3p6rfWfQAgZGsCkTLIA/iZA1LnZo5kU1b3Y6MXkm8M=</DigestValue>
      </Reference>
      <Reference URI="/xl/worksheets/sheet10.xml?ContentType=application/vnd.openxmlformats-officedocument.spreadsheetml.worksheet+xml">
        <DigestMethod Algorithm="http://www.w3.org/2001/04/xmlenc#sha256"/>
        <DigestValue>EDxeo02Fmi/FaUYXv1veUkiNR+3JDYjom19yKu6aMpo=</DigestValue>
      </Reference>
      <Reference URI="/xl/worksheets/sheet11.xml?ContentType=application/vnd.openxmlformats-officedocument.spreadsheetml.worksheet+xml">
        <DigestMethod Algorithm="http://www.w3.org/2001/04/xmlenc#sha256"/>
        <DigestValue>tHx00D0uIbii2pOKtHNtnobdqqepuzL8TOF7z+NArTQ=</DigestValue>
      </Reference>
      <Reference URI="/xl/worksheets/sheet12.xml?ContentType=application/vnd.openxmlformats-officedocument.spreadsheetml.worksheet+xml">
        <DigestMethod Algorithm="http://www.w3.org/2001/04/xmlenc#sha256"/>
        <DigestValue>TUWa41lPGp5l0H9Xwh9WSn/4O0CNwZx7xZ4RF53Y0Ro=</DigestValue>
      </Reference>
      <Reference URI="/xl/worksheets/sheet13.xml?ContentType=application/vnd.openxmlformats-officedocument.spreadsheetml.worksheet+xml">
        <DigestMethod Algorithm="http://www.w3.org/2001/04/xmlenc#sha256"/>
        <DigestValue>uGe5DKU6zH3kpnFeyLkY1pfS2G37GjsWmk3P95URrZk=</DigestValue>
      </Reference>
      <Reference URI="/xl/worksheets/sheet14.xml?ContentType=application/vnd.openxmlformats-officedocument.spreadsheetml.worksheet+xml">
        <DigestMethod Algorithm="http://www.w3.org/2001/04/xmlenc#sha256"/>
        <DigestValue>lmw7l/uSNPjWjrrAUFZ3vg4OTqfSg9EHxxUIDogPwj0=</DigestValue>
      </Reference>
      <Reference URI="/xl/worksheets/sheet15.xml?ContentType=application/vnd.openxmlformats-officedocument.spreadsheetml.worksheet+xml">
        <DigestMethod Algorithm="http://www.w3.org/2001/04/xmlenc#sha256"/>
        <DigestValue>ydD0C2ZmyKdZsjain290Na79bFF8Qf1fYSrS2wRzb7w=</DigestValue>
      </Reference>
      <Reference URI="/xl/worksheets/sheet16.xml?ContentType=application/vnd.openxmlformats-officedocument.spreadsheetml.worksheet+xml">
        <DigestMethod Algorithm="http://www.w3.org/2001/04/xmlenc#sha256"/>
        <DigestValue>ZZCMuKHDkAPRsiFeVd7q/uKPkBkvBtGavLEhj7wR4eY=</DigestValue>
      </Reference>
      <Reference URI="/xl/worksheets/sheet17.xml?ContentType=application/vnd.openxmlformats-officedocument.spreadsheetml.worksheet+xml">
        <DigestMethod Algorithm="http://www.w3.org/2001/04/xmlenc#sha256"/>
        <DigestValue>tI5wqXUDm8d5prP6zF2c9928DMlLBcYH+xmVesr7FGs=</DigestValue>
      </Reference>
      <Reference URI="/xl/worksheets/sheet18.xml?ContentType=application/vnd.openxmlformats-officedocument.spreadsheetml.worksheet+xml">
        <DigestMethod Algorithm="http://www.w3.org/2001/04/xmlenc#sha256"/>
        <DigestValue>y1S13oqAwVcBMn/bStVqHWmFiyZYoiTZ0fyw/Frk8SU=</DigestValue>
      </Reference>
      <Reference URI="/xl/worksheets/sheet19.xml?ContentType=application/vnd.openxmlformats-officedocument.spreadsheetml.worksheet+xml">
        <DigestMethod Algorithm="http://www.w3.org/2001/04/xmlenc#sha256"/>
        <DigestValue>J76ZcNVIiPuBXSwddcziDb6AMsy7aPhvxFmNyM6pNIE=</DigestValue>
      </Reference>
      <Reference URI="/xl/worksheets/sheet2.xml?ContentType=application/vnd.openxmlformats-officedocument.spreadsheetml.worksheet+xml">
        <DigestMethod Algorithm="http://www.w3.org/2001/04/xmlenc#sha256"/>
        <DigestValue>pKS2hny05w4V1ReGr2CdkNtK+dsHIjQnpWJ33WK9ouo=</DigestValue>
      </Reference>
      <Reference URI="/xl/worksheets/sheet20.xml?ContentType=application/vnd.openxmlformats-officedocument.spreadsheetml.worksheet+xml">
        <DigestMethod Algorithm="http://www.w3.org/2001/04/xmlenc#sha256"/>
        <DigestValue>Suum/TzCKn4BbMDN3bJbkD2a/SjFhgOj4QRdTHR4S00=</DigestValue>
      </Reference>
      <Reference URI="/xl/worksheets/sheet21.xml?ContentType=application/vnd.openxmlformats-officedocument.spreadsheetml.worksheet+xml">
        <DigestMethod Algorithm="http://www.w3.org/2001/04/xmlenc#sha256"/>
        <DigestValue>M+dIRXNeaAxwIR3FXVs4ILFbdqmv//cF4LB9QtCSit4=</DigestValue>
      </Reference>
      <Reference URI="/xl/worksheets/sheet22.xml?ContentType=application/vnd.openxmlformats-officedocument.spreadsheetml.worksheet+xml">
        <DigestMethod Algorithm="http://www.w3.org/2001/04/xmlenc#sha256"/>
        <DigestValue>M6xBksfYhqQHYzB1OGhke/KBzUoFC7hrcvN9E++pphU=</DigestValue>
      </Reference>
      <Reference URI="/xl/worksheets/sheet23.xml?ContentType=application/vnd.openxmlformats-officedocument.spreadsheetml.worksheet+xml">
        <DigestMethod Algorithm="http://www.w3.org/2001/04/xmlenc#sha256"/>
        <DigestValue>rPFYZ/M0bTWiSJn5Z4ArW+i3Osb14Xr6/H/CcWkgVDs=</DigestValue>
      </Reference>
      <Reference URI="/xl/worksheets/sheet24.xml?ContentType=application/vnd.openxmlformats-officedocument.spreadsheetml.worksheet+xml">
        <DigestMethod Algorithm="http://www.w3.org/2001/04/xmlenc#sha256"/>
        <DigestValue>qW8ZAM7/VNS1OALvvYptaDok8agt/jKTbHeILFd2w3w=</DigestValue>
      </Reference>
      <Reference URI="/xl/worksheets/sheet25.xml?ContentType=application/vnd.openxmlformats-officedocument.spreadsheetml.worksheet+xml">
        <DigestMethod Algorithm="http://www.w3.org/2001/04/xmlenc#sha256"/>
        <DigestValue>IbbkbZrvwBIQPhTRyhrklnu7rDz4I7NuPIXeM6qXiOg=</DigestValue>
      </Reference>
      <Reference URI="/xl/worksheets/sheet26.xml?ContentType=application/vnd.openxmlformats-officedocument.spreadsheetml.worksheet+xml">
        <DigestMethod Algorithm="http://www.w3.org/2001/04/xmlenc#sha256"/>
        <DigestValue>fA5zhJhZ50lDnm8CfENwtqAWzeMs2fPPXOEGWu01CXY=</DigestValue>
      </Reference>
      <Reference URI="/xl/worksheets/sheet27.xml?ContentType=application/vnd.openxmlformats-officedocument.spreadsheetml.worksheet+xml">
        <DigestMethod Algorithm="http://www.w3.org/2001/04/xmlenc#sha256"/>
        <DigestValue>73KFP6CASOEbKwouAo091vlc7rAmX6OLy/WQrN4oguY=</DigestValue>
      </Reference>
      <Reference URI="/xl/worksheets/sheet28.xml?ContentType=application/vnd.openxmlformats-officedocument.spreadsheetml.worksheet+xml">
        <DigestMethod Algorithm="http://www.w3.org/2001/04/xmlenc#sha256"/>
        <DigestValue>b2UqPbBY1O/HpjfPgvgHhGPPWMuCa7fd7j3h/fGdkOQ=</DigestValue>
      </Reference>
      <Reference URI="/xl/worksheets/sheet29.xml?ContentType=application/vnd.openxmlformats-officedocument.spreadsheetml.worksheet+xml">
        <DigestMethod Algorithm="http://www.w3.org/2001/04/xmlenc#sha256"/>
        <DigestValue>GdUBaHP3x+2TJZiD6ngefitlogiRn81C/szqN5ykkqs=</DigestValue>
      </Reference>
      <Reference URI="/xl/worksheets/sheet3.xml?ContentType=application/vnd.openxmlformats-officedocument.spreadsheetml.worksheet+xml">
        <DigestMethod Algorithm="http://www.w3.org/2001/04/xmlenc#sha256"/>
        <DigestValue>W8NhSW4SADorS3yQ8qJQl2P7SSXRNLbPqCPrYkzEOuY=</DigestValue>
      </Reference>
      <Reference URI="/xl/worksheets/sheet30.xml?ContentType=application/vnd.openxmlformats-officedocument.spreadsheetml.worksheet+xml">
        <DigestMethod Algorithm="http://www.w3.org/2001/04/xmlenc#sha256"/>
        <DigestValue>3kixLJCqFbjrhoxEF4Ul0ioe8M0s3hgTp/IAYXydAo0=</DigestValue>
      </Reference>
      <Reference URI="/xl/worksheets/sheet31.xml?ContentType=application/vnd.openxmlformats-officedocument.spreadsheetml.worksheet+xml">
        <DigestMethod Algorithm="http://www.w3.org/2001/04/xmlenc#sha256"/>
        <DigestValue>6T0hS1Pi0erER9vGWZF9qZxgXAgrL6OMUF2wGVjvvug=</DigestValue>
      </Reference>
      <Reference URI="/xl/worksheets/sheet32.xml?ContentType=application/vnd.openxmlformats-officedocument.spreadsheetml.worksheet+xml">
        <DigestMethod Algorithm="http://www.w3.org/2001/04/xmlenc#sha256"/>
        <DigestValue>neUckqbVpE4zR9h8Si+2u6Bf4/eIF8paUaTVKqSkFKU=</DigestValue>
      </Reference>
      <Reference URI="/xl/worksheets/sheet33.xml?ContentType=application/vnd.openxmlformats-officedocument.spreadsheetml.worksheet+xml">
        <DigestMethod Algorithm="http://www.w3.org/2001/04/xmlenc#sha256"/>
        <DigestValue>4Pnqpdi5ZRg9ICpfmIg1qe8pA2feY5cN3VNOgHXOTlI=</DigestValue>
      </Reference>
      <Reference URI="/xl/worksheets/sheet34.xml?ContentType=application/vnd.openxmlformats-officedocument.spreadsheetml.worksheet+xml">
        <DigestMethod Algorithm="http://www.w3.org/2001/04/xmlenc#sha256"/>
        <DigestValue>xITxeLv4W62/MV/7/q0t/WdMSLELkywzHcPT70m7BL0=</DigestValue>
      </Reference>
      <Reference URI="/xl/worksheets/sheet35.xml?ContentType=application/vnd.openxmlformats-officedocument.spreadsheetml.worksheet+xml">
        <DigestMethod Algorithm="http://www.w3.org/2001/04/xmlenc#sha256"/>
        <DigestValue>N2olgBv8DkewJT/krBQyuzb7DhW90UEbuaqWpoixznw=</DigestValue>
      </Reference>
      <Reference URI="/xl/worksheets/sheet36.xml?ContentType=application/vnd.openxmlformats-officedocument.spreadsheetml.worksheet+xml">
        <DigestMethod Algorithm="http://www.w3.org/2001/04/xmlenc#sha256"/>
        <DigestValue>IQi3Q8C6J1KCa6lCf9Mrp365MU4XdnxUJZIRnJj2OOQ=</DigestValue>
      </Reference>
      <Reference URI="/xl/worksheets/sheet37.xml?ContentType=application/vnd.openxmlformats-officedocument.spreadsheetml.worksheet+xml">
        <DigestMethod Algorithm="http://www.w3.org/2001/04/xmlenc#sha256"/>
        <DigestValue>7TNLRmQLt6Jz6/hsFNF0vGWiHyTcaRd1L/aG5XPGUYM=</DigestValue>
      </Reference>
      <Reference URI="/xl/worksheets/sheet38.xml?ContentType=application/vnd.openxmlformats-officedocument.spreadsheetml.worksheet+xml">
        <DigestMethod Algorithm="http://www.w3.org/2001/04/xmlenc#sha256"/>
        <DigestValue>gqSDD8HZLa+jjV8PYbxhCRIg7DYay8jRcEoI6PmZffI=</DigestValue>
      </Reference>
      <Reference URI="/xl/worksheets/sheet39.xml?ContentType=application/vnd.openxmlformats-officedocument.spreadsheetml.worksheet+xml">
        <DigestMethod Algorithm="http://www.w3.org/2001/04/xmlenc#sha256"/>
        <DigestValue>atVr1EbuES5wKMzKkgg72AnxLTkn8MCrb+228rcy4qE=</DigestValue>
      </Reference>
      <Reference URI="/xl/worksheets/sheet4.xml?ContentType=application/vnd.openxmlformats-officedocument.spreadsheetml.worksheet+xml">
        <DigestMethod Algorithm="http://www.w3.org/2001/04/xmlenc#sha256"/>
        <DigestValue>8vojpOqvUylihErw+uhvi7C3wgJaOO9PgqHH8a+saXY=</DigestValue>
      </Reference>
      <Reference URI="/xl/worksheets/sheet40.xml?ContentType=application/vnd.openxmlformats-officedocument.spreadsheetml.worksheet+xml">
        <DigestMethod Algorithm="http://www.w3.org/2001/04/xmlenc#sha256"/>
        <DigestValue>RwrnjbcsPrlgPM4EYnP1EWmAKhKj58+kYTzjXny0cD0=</DigestValue>
      </Reference>
      <Reference URI="/xl/worksheets/sheet41.xml?ContentType=application/vnd.openxmlformats-officedocument.spreadsheetml.worksheet+xml">
        <DigestMethod Algorithm="http://www.w3.org/2001/04/xmlenc#sha256"/>
        <DigestValue>thQnmiPPUpQaLUkuJDXInDhXGobm4iSXTWOTJpb3vIE=</DigestValue>
      </Reference>
      <Reference URI="/xl/worksheets/sheet42.xml?ContentType=application/vnd.openxmlformats-officedocument.spreadsheetml.worksheet+xml">
        <DigestMethod Algorithm="http://www.w3.org/2001/04/xmlenc#sha256"/>
        <DigestValue>Ve/33a/wd0pEZmnRtMK+JpMwV5NvE7eBU9N6vrVlzeQ=</DigestValue>
      </Reference>
      <Reference URI="/xl/worksheets/sheet43.xml?ContentType=application/vnd.openxmlformats-officedocument.spreadsheetml.worksheet+xml">
        <DigestMethod Algorithm="http://www.w3.org/2001/04/xmlenc#sha256"/>
        <DigestValue>G9lNrc3asaZDaZS8+8cmscF2g66Y+En+sTb+hds06ZY=</DigestValue>
      </Reference>
      <Reference URI="/xl/worksheets/sheet44.xml?ContentType=application/vnd.openxmlformats-officedocument.spreadsheetml.worksheet+xml">
        <DigestMethod Algorithm="http://www.w3.org/2001/04/xmlenc#sha256"/>
        <DigestValue>TLPX7sksmJsdxa4Hprw6Z8JDFavL5/Qp51YdHH4ncmg=</DigestValue>
      </Reference>
      <Reference URI="/xl/worksheets/sheet45.xml?ContentType=application/vnd.openxmlformats-officedocument.spreadsheetml.worksheet+xml">
        <DigestMethod Algorithm="http://www.w3.org/2001/04/xmlenc#sha256"/>
        <DigestValue>ZI37HsdIhm7IusrdnekHCrvj4DUFYLHPUQzAH7tyVeI=</DigestValue>
      </Reference>
      <Reference URI="/xl/worksheets/sheet46.xml?ContentType=application/vnd.openxmlformats-officedocument.spreadsheetml.worksheet+xml">
        <DigestMethod Algorithm="http://www.w3.org/2001/04/xmlenc#sha256"/>
        <DigestValue>IHhHi60exVfLqcTuamMWLHgWHUAMBtGJ7QdOGhKm/9k=</DigestValue>
      </Reference>
      <Reference URI="/xl/worksheets/sheet47.xml?ContentType=application/vnd.openxmlformats-officedocument.spreadsheetml.worksheet+xml">
        <DigestMethod Algorithm="http://www.w3.org/2001/04/xmlenc#sha256"/>
        <DigestValue>3xQzuKiu8VMU3MxhDEDD4AY3j6NXGvhw2Y9aoRrHw0E=</DigestValue>
      </Reference>
      <Reference URI="/xl/worksheets/sheet5.xml?ContentType=application/vnd.openxmlformats-officedocument.spreadsheetml.worksheet+xml">
        <DigestMethod Algorithm="http://www.w3.org/2001/04/xmlenc#sha256"/>
        <DigestValue>5GWsZwtS2BItLzwvOKes4E7NIgQDJJdL6iWSzomNvo0=</DigestValue>
      </Reference>
      <Reference URI="/xl/worksheets/sheet6.xml?ContentType=application/vnd.openxmlformats-officedocument.spreadsheetml.worksheet+xml">
        <DigestMethod Algorithm="http://www.w3.org/2001/04/xmlenc#sha256"/>
        <DigestValue>/mP/rOS/VmlOS0tUQuoeookIFK1IGIqrUO0BcHqRJ/c=</DigestValue>
      </Reference>
      <Reference URI="/xl/worksheets/sheet7.xml?ContentType=application/vnd.openxmlformats-officedocument.spreadsheetml.worksheet+xml">
        <DigestMethod Algorithm="http://www.w3.org/2001/04/xmlenc#sha256"/>
        <DigestValue>+BqYNXKkRkI/KGwUMjW09tbs2+++2y2z7vzqD/vr8hM=</DigestValue>
      </Reference>
      <Reference URI="/xl/worksheets/sheet8.xml?ContentType=application/vnd.openxmlformats-officedocument.spreadsheetml.worksheet+xml">
        <DigestMethod Algorithm="http://www.w3.org/2001/04/xmlenc#sha256"/>
        <DigestValue>D7Kf4liUFDhEkkrwGsZx3Bv+gHIJlqiW7ZkZqVLgtDE=</DigestValue>
      </Reference>
      <Reference URI="/xl/worksheets/sheet9.xml?ContentType=application/vnd.openxmlformats-officedocument.spreadsheetml.worksheet+xml">
        <DigestMethod Algorithm="http://www.w3.org/2001/04/xmlenc#sha256"/>
        <DigestValue>iB3TXi2Ms67MgDL5lSVOztyIwD1sFhi8mfrFcUm3wvQ=</DigestValue>
      </Reference>
    </Manifest>
    <SignatureProperties>
      <SignatureProperty Id="idSignatureTime" Target="#idPackageSignature">
        <mdssi:SignatureTime xmlns:mdssi="http://schemas.openxmlformats.org/package/2006/digital-signature">
          <mdssi:Format>YYYY-MM-DDThh:mm:ssTZD</mdssi:Format>
          <mdssi:Value>2022-07-19T12:53:21Z</mdssi:Value>
        </mdssi:SignatureTime>
      </SignatureProperty>
    </SignatureProperties>
  </Object>
  <Object Id="idOfficeObject">
    <SignatureProperties>
      <SignatureProperty Id="idOfficeV1Details" Target="#idPackageSignature">
        <SignatureInfoV1 xmlns="http://schemas.microsoft.com/office/2006/digsig">
          <SetupID>{740D7DE1-C355-4DE3-BC24-9C50C76A1C02}</SetupID>
          <SignatureText>Gerardo Allen</SignatureText>
          <SignatureImage/>
          <SignatureComments/>
          <WindowsVersion>10.0</WindowsVersion>
          <OfficeVersion>16.0.15330/23</OfficeVersion>
          <ApplicationVersion>16.0.15330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2022-07-19T12:53:21Z</xd:SigningTime>
          <xd:SigningCertificate>
            <xd:Cert>
              <xd:CertDigest>
                <DigestMethod Algorithm="http://www.w3.org/2001/04/xmlenc#sha256"/>
                <DigestValue>Q2dNrKVjUDZsjWHJUPKhsoEezrTYKzrisO0mTUZy+EA=</DigestValue>
              </xd:CertDigest>
              <xd:IssuerSerial>
                <X509IssuerName>CN=CA-CODE100 S.A., C=PY, O=CODE100 S.A., SERIALNUMBER=RUC 80080610-7</X509IssuerName>
                <X509SerialNumber>2051668788434244677818641559681423895018122537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BQFAAAIAoAACBFTUYAAAEA1BsAAKoAAAAGAAAAAAAAAAAAAAAAAAAAgAcAALAEAAAEAQAAogAAAAAAAAAAAAAAAAAAAKD3AwDQe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PxiCQAAAAkAAADMj6NiQEl4d4jNjmNk0I8AeN6VAFzQjwAya2Vi/////2jQjwAyPUJi0KijYgIAAAAMSK5iIHoIElykxXNcLqAAST1CYlwuoABJPUJiDEiuYkk9QmLUR6liAEAAAPznrGLQqKNiAAAAAMAy6xEgeggSAAAAAAAAqWLAMusRUMivYgAAAABOAGUAdABVAEkAXwBIAGkAZABkAGUAbgAAAKx3UwBPAEYAVADQdyjwhMyPAPGwD3YAAHh3eMyPAAAAAACAzI8AAAAAAIXs/GIAAHh3AAAAABMAFACIzY5jQEl4d5jMjwA0X2p1AAB4d4jNjmOF7PxiZHYACAAAAAAlAAAADAAAAAEAAAAYAAAADAAAAAAAAAASAAAADAAAAAEAAAAeAAAAGAAAABUBAAAGAAAAawEAABsAAAAlAAAADAAAAAEAAABUAAAAiAAAABYBAAAGAAAAaQEAABoAAAABAAAAq6pYQQAAWEEWAQAABgAAAAoAAABMAAAAAAAAAAAAAAAAAAAA//////////9gAAAAMQA5AC8AMAA3AC8AMgAwADIAMgAJAAAACQAAAAYAAAAJAAAACQAAAAYAAAAJAAAACQAAAAkAAAAJAAAASwAAAEAAAAAwAAAABQAAACAAAAABAAAAAQAAABAAAAAAAAAAAAAAAIABAADAAAAAAAAAAAAAAACAAQAAwAAAAFIAAABwAQAAAgAAABQAAAAJAAAAAAAAAAAAAAC8AgAAAAAAAAECAiJTAHkAcwB0AGUAbQAAAAAAAAAAAAAAAAAAAAAAAAAAAAAAAAAAAAAAAAAAAAAAAAAAAAAAAAAAAAAAAAAAAAAAAACxd3TOjwC+VbF3CQAAAHjelQDpVbF3wM6PAHjelQBezY5jAAAAAF7NjmMAAAAAeN6VAAAAAAAAAAAAAAAAAAAAAABw6pUAAAAAAAAAAAAAAAAAAAAAAAAAAAAAAAAAAAAAAAAAAAAAAAAAAAAAAAAAAAAAAAAAAAAAAAAAAAAAAAAAAAAAAHx2KPBAoLB3aM+PAKItrHcAAAAAAQAAAMDOjwD//wAAAAAAAFwwrHdcMKx3AADkA5jPjwCcz48AAACOYwcAAAAAAAAAZkEQdgkAAABUBiT/BwAAANDPjwDkXQZ2AdgAANDPjw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FMAZAAAAFwuoAAoAAAAwK1rFVg9VBYAAAAAAAAAAFgZqhUAAFMAAACVAAUAAAABAAAAAgAAAAAAUwDMAVMAIAAAAOwcUwAAAAAAOG+qFegcUwBABcRziHGOAI6urHcAAAAAjq6sdwAAAAAAAAAAIAAAAHAb8xGkcY4Ay7WgYwAAlQAAAAAAIAAAAGx2jgCgDwAAIHaOAASMQGIgAAAAAQAAABJ0QWIUAsRzAwAAAD53QWJmRWVi/////3Ab8xEAAAAAAAAAAGZBEHbUR6liVAYk/wYAAAD8co4A5F0GdgHYAAD8co4AAAAAAAAAAAAAAAAAAAAAAAAAAAC0R6liZHYACAAAAAAlAAAADAAAAAMAAAAYAAAADAAAAAAAAAASAAAADAAAAAEAAAAWAAAADAAAAAgAAABUAAAAVAAAAA8AAABHAAAAIwAAAGoAAAABAAAAq6pYQQAAWEEPAAAAawAAAAEAAABMAAAABAAAAA4AAABHAAAAJQAAAGsAAABQAAAAWABjch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DNAAAAZQAAADoAAABGAAAAlAAAACAAAAAhAPAAAAAAAAAAAAAAAIA/AAAAAAAAAAAAAIA/AAAAAAAAAAAAAAAAAAAAAAAAAAAAAAAAAAAAAAAAAAAlAAAADAAAAAAAAIAoAAAADAAAAAQAAABSAAAAcAEAAAQAAADo////AAAAAAAAAAAAAAAAkAEAAAAAAAEAAAAAcwBlAGcAbwBlACAAdQBpAAAAAAAAAAAAAAAAAAAAAAAAAAAAAAAAAAAAAAAAAAAAAAAAAAAAAAAAAAAAAAAAAAAA/2ABAAAAbHKOACANAIQAAAAA+AzI7cBxjgB90QVj2IqaBXjJBRL4BcRzAgAAAIBzjgCTa2Vi/////4xzjgBEwUhiuAfEc0QAAABgeI4AFb1IYtiKmgUAAAAA4HeOAAAAAEIBcY4AAAAAAAAAAECAXjMVAQAAAOxzjgAgAAAAAAB1FQAAAADoc44AAAAAAAAAAACcdI4ACAAAAAcAAAB4yQUSXGuqFQEAAAAyawAAAwAAAOh2jgAyPUJikHGjYgAAAAAAAAAAZkEQdtwCxHNUBiT/CQAAAHxzjgDkXQZ2AdgAAHxzjgAAAAAAAAAAAAAAAAAAAAAAAAAAAFiJo2JkdgAIAAAAACUAAAAMAAAABAAAABgAAAAMAAAAAAAAABIAAAAMAAAAAQAAAB4AAAAYAAAAOgAAAEYAAADOAAAAZgAAACUAAAAMAAAABAAAAFQAAACcAAAAOwAAAEYAAADMAAAAZQAAAAEAAACrqlhBAABYQTsAAABGAAAADQAAAEwAAAAAAAAAAAAAAAAAAAD//////////2gAAABHAGUAcgBhAHIAZABvACAAQQBsAGwAZQBuAHubEAAAAA0AAAAIAAAADAAAAAgAAAAOAAAADgAAAAcAAAAPAAAABgAAAAYAAAANAAAADg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DkAAAAFgAAAHIAAADEAAAAhgAAAAEAAACrqlhBAABYQRYAAAByAAAAGQAAAEwAAAAAAAAAAAAAAAAAAAD//////////4AAAABMAGkAYwAuAEcAZQByAGEAcgBkAG8AIABBAGwAbABlAG4AIABHAGEAbABpAGEAbgBvAFAtCAAAAAQAAAAHAAAAAwAAAAsAAAAIAAAABgAAAAgAAAAGAAAACQAAAAkAAAAEAAAACgAAAAQAAAAEAAAACAAAAAkAAAAEAAAACwAAAAgAAAAEAAAABAAAAAgAAAAJAAAACQ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KgAAAAWAAAAjAAAAIEAAACgAAAAAQAAAKuqWEEAAFhBFgAAAIwAAAAPAAAATAAAAAAAAAAAAAAAAAAAAP//////////bAAAAEEAdQBkAGkAdABvAHIAIABFAHgAdABlAHIAbgBvAPwtCgAAAAkAAAAJAAAABAAAAAUAAAAJAAAABgAAAAQAAAAIAAAABwAAAAUAAAAIAAAABgAAAAkAAAAJAAAASwAAAEAAAAAwAAAABQAAACAAAAABAAAAAQAAABAAAAAAAAAAAAAAAIABAADAAAAAAAAAAAAAAACAAQAAwAAAACUAAAAMAAAAAgAAACcAAAAYAAAABQAAAAAAAAD///8AAAAAACUAAAAMAAAABQAAAEwAAABkAAAAFQAAAKYAAAA0AQAAugAAABUAAACmAAAAIAEAABUAAAAhAPAAAAAAAAAAAAAAAIA/AAAAAAAAAAAAAIA/AAAAAAAAAAAAAAAAAAAAAAAAAAAAAAAAAAAAAAAAAAAlAAAADAAAAAAAAIAoAAAADAAAAAUAAAAlAAAADAAAAAEAAAAYAAAADAAAAAAAAAASAAAADAAAAAEAAAAWAAAADAAAAAAAAABUAAAAGAEAABYAAACmAAAAMwEAALoAAAABAAAAq6pYQQAAWEEWAAAApgAAACIAAABMAAAABAAAABUAAACmAAAANQEAALsAAACQAAAARgBpAHIAbQBhAGQAbwAgAHAAbwByADoAIABHAEUAUgBBAFIARABPACAAQQBMAEwARQBOACAARwBBAEwASQBBAE4ATwAIAAAABAAAAAYAAAAOAAAACAAAAAkAAAAJAAAABAAAAAkAAAAJAAAABgAAAAMAAAAEAAAACwAAAAgAAAAKAAAACgAAAAoAAAALAAAADAAAAAQAAAAKAAAACAAAAAgAAAAIAAAADAAAAAQAAAALAAAACgAAAAgAAAAEAAAACgAAAAwAAAAMAAAAFgAAAAwAAAAAAAAAJQAAAAwAAAACAAAADgAAABQAAAAAAAAAEAAAABQAAAA=</Object>
  <Object Id="idInvalidSigLnImg">AQAAAGwAAAAAAAAAAAAAAH8BAAC/AAAAAAAAAAAAAABQFAAAIAoAACBFTUYAAAEAuCEAALAAAAAGAAAAAAAAAAAAAAAAAAAAgAcAALAEAAAEAQAAogAAAAAAAAAAAAAAAAAAAKD3AwDQe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PxiCQAAAAkAAADMj6NiQEl4d4jNjmNk0I8AeN6VAFzQjwAya2Vi/////2jQjwAyPUJi0KijYgIAAAAMSK5iIHoIElykxXNcLqAAST1CYlwuoABJPUJiDEiuYkk9QmLUR6liAEAAAPznrGLQqKNiAAAAAMAy6xEgeggSAAAAAAAAqWLAMusRUMivYgAAAABOAGUAdABVAEkAXwBIAGkAZABkAGUAbgAAAKx3UwBPAEYAVADQdyjwhMyPAPGwD3YAAHh3eMyPAAAAAACAzI8AAAAAAIXs/GIAAHh3AAAAABMAFACIzY5jQEl4d5jMjwA0X2p1AAB4d4jNjmOF7PxiZHYACAAAAAAlAAAADAAAAAEAAAAYAAAADAAAAP8AAAASAAAADAAAAAEAAAAeAAAAGAAAAEIAAAAGAAAArwAAABsAAAAlAAAADAAAAAEAAABUAAAAqAAAAEMAAAAGAAAArQAAABoAAAABAAAAq6pYQQAAWEFDAAAABgAAAA8AAABMAAAAAAAAAAAAAAAAAAAA//////////9sAAAARgBpAHIAbQBhACAAbgBvACAAdgDhAGwAaQBkAGEAcg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LF3dM6PAL5VsXcJAAAAeN6VAOlVsXfAzo8AeN6VAF7NjmMAAAAAXs2OYwAAAAB43pUAAAAAAAAAAAAAAAAAAAAAAHDqlQAAAAAAAAAAAAAAAAAAAAAAAAAAAAAAAAAAAAAAAAAAAAAAAAAAAAAAAAAAAAAAAAAAAAAAAAAAAAAAAAAAAAAAfHYo8ECgsHdoz48Aoi2sdwAAAAABAAAAwM6PAP//AAAAAAAAXDCsd1wwrHcAAOQDmM+PAJzPjwAAAI5jBwAAAAAAAABmQRB2CQAAAFQGJP8HAAAA0M+PAORdBnYB2AAA0M+P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UwBkAAAAXC6gACgAAADArWsVWD1UFgAAAAAAAAAAWBmqFQAAUwAAAJUABQAAAAEAAAACAAAAAABTAMwBUwAgAAAA7BxTAAAAAAA4b6oV6BxTAEAFxHOIcY4Ajq6sdwAAAACOrqx3AAAAAAAAAAAgAAAAcBvzEaRxjgDLtaBjAACVAAAAAAAgAAAAbHaOAKAPAAAgdo4ABIxAYiAAAAABAAAAEnRBYhQCxHMDAAAAPndBYmZFZWL/////cBvzEQAAAAAAAAAAZkEQdtRHqWJUBiT/BgAAAPxyjgDkXQZ2AdgAAPxyjgAAAAAAAAAAAAAAAAAAAAAAAAAAALRHqWJkdgAIAAAAACUAAAAMAAAAAwAAABgAAAAMAAAAAAAAABIAAAAMAAAAAQAAABYAAAAMAAAACAAAAFQAAABUAAAADwAAAEcAAAAjAAAAagAAAAEAAACrqlhBAABY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M0AAABlAAAAOgAAAEYAAACUAAAAIAAAACEA8AAAAAAAAAAAAAAAgD8AAAAAAAAAAAAAgD8AAAAAAAAAAAAAAAAAAAAAAAAAAAAAAAAAAAAAAAAAACUAAAAMAAAAAAAAgCgAAAAMAAAABAAAAFIAAABwAQAABAAAAOj///8AAAAAAAAAAAAAAACQAQAAAAAAAQAAAABzAGUAZwBvAGUAIAB1AGkAAAAAAAAAAAAAAAAAAAAAAAAAAAAAAAAAAAAAAAAAAAAAAAAAAAAAAAAAAAAAAAAAAAD/YAEAAABsco4AIA0AhAAAAAD4DMjtwHGOAH3RBWPYipoFeMkFEvgFxHMCAAAAgHOOAJNrZWL/////jHOOAETBSGK4B8RzRAAAAGB4jgAVvUhi2IqaBQAAAADgd44AAAAAQgFxjgAAAAAAAAAAQIBeMxUBAAAA7HOOACAAAAAAAHUVAAAAAOhzjgAAAAAAAAAAAJx0jgAIAAAABwAAAHjJBRJca6oVAQAAADJrAAADAAAA6HaOADI9QmKQcaNiAAAAAAAAAABmQRB23ALEc1QGJP8JAAAAfHOOAORdBnYB2AAAfHOOAAAAAAAAAAAAAAAAAAAAAAAAAAAAWImjYmR2AAgAAAAAJQAAAAwAAAAEAAAAGAAAAAwAAAAAAAAAEgAAAAwAAAABAAAAHgAAABgAAAA6AAAARgAAAM4AAABmAAAAJQAAAAwAAAAEAAAAVAAAAJwAAAA7AAAARgAAAMwAAABlAAAAAQAAAKuqWEEAAFhBOwAAAEYAAAANAAAATAAAAAAAAAAAAAAAAAAAAP//////////aAAAAEcAZQByAGEAcgBkAG8AIABBAGwAbABlAG4AAAAQAAAADQAAAAgAAAAMAAAACAAAAA4AAAAOAAAABwAAAA8AAAAGAAAABgAAAA0AAAAO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OQAAAAWAAAAcgAAAMQAAACGAAAAAQAAAKuqWEEAAFhBFgAAAHIAAAAZAAAATAAAAAAAAAAAAAAAAAAAAP//////////gAAAAEwAaQBjAC4ARwBlAHIAYQByAGQAbwAgAEEAbABsAGUAbgAgAEcAYQBsAGkAYQBuAG8AtC4IAAAABAAAAAcAAAADAAAACwAAAAgAAAAGAAAACAAAAAYAAAAJAAAACQAAAAQAAAAKAAAABAAAAAQAAAAIAAAACQAAAAQAAAALAAAACAAAAAQAAAAEAAAACAAAAAkAAAAJ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q6pYQQAAWEEWAAAAjAAAAA8AAABMAAAAAAAAAAAAAAAAAAAA//////////9sAAAAQQB1AGQAaQB0AG8AcgAgAEUAeAB0AGUAcgBuAG8ADi8KAAAACQAAAAkAAAAEAAAABQAAAAkAAAAGAAAABAAAAAgAAAAHAAAABQAAAAgAAAAGAAAACQAAAAkAAABLAAAAQAAAADAAAAAFAAAAIAAAAAEAAAABAAAAEAAAAAAAAAAAAAAAgAEAAMAAAAAAAAAAAAAAAIABAADAAAAAJQAAAAwAAAACAAAAJwAAABgAAAAFAAAAAAAAAP///wAAAAAAJQAAAAwAAAAFAAAATAAAAGQAAAAVAAAApgAAADQBAAC6AAAAFQAAAKYAAAAgAQAAFQAAACEA8AAAAAAAAAAAAAAAgD8AAAAAAAAAAAAAgD8AAAAAAAAAAAAAAAAAAAAAAAAAAAAAAAAAAAAAAAAAACUAAAAMAAAAAAAAgCgAAAAMAAAABQAAACUAAAAMAAAAAQAAABgAAAAMAAAAAAAAABIAAAAMAAAAAQAAABYAAAAMAAAAAAAAAFQAAAAYAQAAFgAAAKYAAAAzAQAAugAAAAEAAACrqlhBAABYQRYAAACmAAAAIgAAAEwAAAAEAAAAFQAAAKYAAAA1AQAAuwAAAJAAAABGAGkAcgBtAGEAZABvACAAcABvAHIAOgAgAEcARQBSAEEAUgBEAE8AIABBAEwATABFAE4AIABHAEEATABJAEEATgBPAAgAAAAEAAAABgAAAA4AAAAIAAAACQAAAAkAAAAEAAAACQAAAAkAAAAGAAAAAwAAAAQAAAALAAAACAAAAAoAAAAKAAAACgAAAAsAAAAMAAAABAAAAAoAAAAIAAAACAAAAAgAAAAMAAAABAAAAAsAAAAKAAAACAAAAAQAAAAKAAAADAAAAAw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e0qP3gVLubLeHvPnROCYc/nwLtIMlWt9ls5xYsxEGlU=</DigestValue>
    </Reference>
    <Reference Type="http://www.w3.org/2000/09/xmldsig#Object" URI="#idOfficeObject">
      <DigestMethod Algorithm="http://www.w3.org/2001/04/xmlenc#sha256"/>
      <DigestValue>jAgMH8sLXCQpFX/ENkT1lmX7dlgtDq5vsyVEJm8Ymj4=</DigestValue>
    </Reference>
    <Reference Type="http://uri.etsi.org/01903#SignedProperties" URI="#idSignedProperties">
      <Transforms>
        <Transform Algorithm="http://www.w3.org/TR/2001/REC-xml-c14n-20010315"/>
      </Transforms>
      <DigestMethod Algorithm="http://www.w3.org/2001/04/xmlenc#sha256"/>
      <DigestValue>11zbK/KL3pNp161VwSWxyHKEo/edJZPDBu2ub7TylXU=</DigestValue>
    </Reference>
    <Reference Type="http://www.w3.org/2000/09/xmldsig#Object" URI="#idValidSigLnImg">
      <DigestMethod Algorithm="http://www.w3.org/2001/04/xmlenc#sha256"/>
      <DigestValue>dFAmkIMKfNGvk0+k7yDVmXcw+TZAXIbpY5EL6QIFA9E=</DigestValue>
    </Reference>
    <Reference Type="http://www.w3.org/2000/09/xmldsig#Object" URI="#idInvalidSigLnImg">
      <DigestMethod Algorithm="http://www.w3.org/2001/04/xmlenc#sha256"/>
      <DigestValue>fbNlzZ+eJhsk0rSzKFGwFu/rrZFUWgC4GLFS/TR+7I4=</DigestValue>
    </Reference>
  </SignedInfo>
  <SignatureValue>RmF2rk73ntPDe4I7IULQUK3cdNZ1iZLZf2iZZgtICaAuFXMMQsEyng1qW535XH0sExLjEVHO9h8J
NdkJLeSfPuxdSWgJ1sONL2DNSOAAgStNL56krweJH5kNH0IMTNsU65WTYQccAs1UGQ4eprGJRmfs
CXfOwngpmiV2pQAItkDCdGmfSpTaDsqkMSNrSFvSEztrDuHr/OiHg1YwzrT7qBwavpMWbTzW8hq0
gTHynv+pyEeYF1IwfG27io49eaNf4wKuPIE4HLxDfQu5tqOzfBuFmIrzecTDr7pPRkx8X7g0f+AR
IYcBd3NBWJ3ILMh/nS9IUAqcu02AujSxiKSkUQ==</SignatureValue>
  <KeyInfo>
    <X509Data>
      <X509Certificate>MIIH/TCCBeWgAwIBAgIIUcEDbWf0mdswDQYJKoZIhvcNAQELBQAwWzEXMBUGA1UEBRMOUlVDIDgwMDUwMTcyLTExGjAYBgNVBAMTEUNBLURPQ1VNRU5UQSBTLkEuMRcwFQYDVQQKEw5ET0NVTUVOVEEgUy5BLjELMAkGA1UEBhMCUFkwHhcNMjEwODA2MTUyNTQzWhcNMjMwODA2MTUzNTQzWjCBmjELMAkGA1UEBhMCUFkxFzAVBgNVBAQMDlBFUkVJUkEgUEFSSU5JMREwDwYDVQQFEwhDSTQyNzM1NTERMA8GA1UEKgwIR1JBQ0lBTk8xFzAVBgNVBAoMDlBFUlNPTkEgRklTSUNBMREwDwYDVQQLDAhGSVJNQSBGMjEgMB4GA1UEAwwXR1JBQ0lBTk8gUEVSRUlSQSBQQVJJTkkwggEiMA0GCSqGSIb3DQEBAQUAA4IBDwAwggEKAoIBAQDOSume35eO/UFdNzwTYKq6RVgjTW9hBR7fY70mf+FvZ0RCQwIpYgAzeEWHRfmQ64ekzodrLfo95eP+/NCC7kXb+TlzxfaXw+F3IkcvHtVn0aBqhHrFRsgF/y4UCVUPDskm+EXqAa1ZYOUG1a8qx5ezdUXtiKSVu7pbokXm0DGDa7VCSQmA01ELV6bS8zX7PNfsJ0DkA1US1EpYFdYbT+oukfMcnPdKyM1t6q2cP1VLf9y8LPOLbxZUNh9rPd4eT3K7WUmhqIJ38Yze72PnTbPCWg8zYBZqS9Asi1OY/EBwLc1y7evFfM7rM8xykbcATRl4ZUFimQq0ffvsEUr3taX9AgMBAAGjggODMIIDfzAMBgNVHRMBAf8EAjAAMA4GA1UdDwEB/wQEAwIF4DAqBgNVHSUBAf8EIDAeBggrBgEFBQcDAQYIKwYBBQUHAwIGCCsGAQUFBwMEMB0GA1UdDgQWBBRj9vqsFrnGRZCUQput47FbGD2Ki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wYDVR0RBCAwHoEcZ3JhY2lhbm8ucGVyZWlyYUBnc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3vVp5PAQGGqLyh6+o9Md6Pix5RLDLZsYrmrdHEi8IdBVGF7myG+pNMi3I5WxQOCm6xixDMUTkSL6ThTIdHo3kRgbd9P2wBONEold2gtcnhWEfJpGWtFjPJozH6ZkPoO8FxVpmgxwfiv6yt6eBnkERwKYgnsgz0nUXgvkYcrZrissMa88SGcFaPIkN2gWWQ+edRKRYwmITApFE8gXvfn4sAjYyy8n57OfYCSrTU4utmOKj+swIr3r7Usd7rW1k2ZBlPPeK1+xJ3cD+MBjbNZtuAKiO3Chub9J59/CYUzlYq2CEpmn+capsPrbjZH+VQHmfZsh6SzByUTY3JlF8CE4yy4k6HpMF1yeAToOW4UCKWjvtxYy94li2kwA1zi25hq5CqlTBEXsh6/nl466UeL/IvOpX4KJ9mTiEvTuEPajiTO64qZR5ZhKhYuEyPgFG2PTerDTJp2oWn4fpLmNPDQl7/mcXrHslL3/WP7T7DJtEnTK2yC4TEmrjAaayHVDMFGBr1RKMA06JVqexTdJBoIv1JFLY2mrwaqf0tP8x2PUzshcybzPqhBIWfmyGKCDoKzLgO5pCysnniHSJ0crBSZ3/hwstkBdkNmkKLa+dpxVFlTvNcsxpE+tIBqtsaxwABWXS4dLObFlLzaqCv1CaR4EVgwKGaxDujmqKz/G1Q453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DBCxJDSdTy2emzXBy9mDM2u+VVgkRcXQXsDXNAPenLU=</DigestValue>
      </Reference>
      <Reference URI="/xl/comments1.xml?ContentType=application/vnd.openxmlformats-officedocument.spreadsheetml.comments+xml">
        <DigestMethod Algorithm="http://www.w3.org/2001/04/xmlenc#sha256"/>
        <DigestValue>+TxbmjhtfcoifGTBbdWtWwVfwNYl7uS9bWMe+u+wVGU=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/qxlDsluD0wulTHDsr5q0KUrvBxiBbpY400gboe/pf8=</DigestValue>
      </Reference>
      <Reference URI="/xl/drawings/drawing1.xml?ContentType=application/vnd.openxmlformats-officedocument.drawing+xml">
        <DigestMethod Algorithm="http://www.w3.org/2001/04/xmlenc#sha256"/>
        <DigestValue>NWywDtZity6OA62wvFABlQLnsKIeZC525UgQW0NbugI=</DigestValue>
      </Reference>
      <Reference URI="/xl/drawings/drawing10.xml?ContentType=application/vnd.openxmlformats-officedocument.drawing+xml">
        <DigestMethod Algorithm="http://www.w3.org/2001/04/xmlenc#sha256"/>
        <DigestValue>k98P/pdYJzAwjHgVZfffaxfzIBCUhVLUWL3e7vkHKO4=</DigestValue>
      </Reference>
      <Reference URI="/xl/drawings/drawing11.xml?ContentType=application/vnd.openxmlformats-officedocument.drawing+xml">
        <DigestMethod Algorithm="http://www.w3.org/2001/04/xmlenc#sha256"/>
        <DigestValue>hDKo1ct8PABnD92QkF3r4L2CrNJ7F1WuhN2KCX/yxoA=</DigestValue>
      </Reference>
      <Reference URI="/xl/drawings/drawing12.xml?ContentType=application/vnd.openxmlformats-officedocument.drawing+xml">
        <DigestMethod Algorithm="http://www.w3.org/2001/04/xmlenc#sha256"/>
        <DigestValue>YCWCkrXXImzaKAgHSoYFFgtgbAizdCbEvtLyngpRKtw=</DigestValue>
      </Reference>
      <Reference URI="/xl/drawings/drawing13.xml?ContentType=application/vnd.openxmlformats-officedocument.drawing+xml">
        <DigestMethod Algorithm="http://www.w3.org/2001/04/xmlenc#sha256"/>
        <DigestValue>TuboC+fZwXsRWIdqT9l1nK5RgO8OaUjGjNnCqqTQN+Q=</DigestValue>
      </Reference>
      <Reference URI="/xl/drawings/drawing14.xml?ContentType=application/vnd.openxmlformats-officedocument.drawing+xml">
        <DigestMethod Algorithm="http://www.w3.org/2001/04/xmlenc#sha256"/>
        <DigestValue>K8CCZ3cpr7KYV7gH6pERp+Fb2VPNTP19YkFIiZ3SuqQ=</DigestValue>
      </Reference>
      <Reference URI="/xl/drawings/drawing15.xml?ContentType=application/vnd.openxmlformats-officedocument.drawing+xml">
        <DigestMethod Algorithm="http://www.w3.org/2001/04/xmlenc#sha256"/>
        <DigestValue>gcD0mJ8lZi3HawuYikgqFmzNeqiu+x8cDzBc0zkgtLU=</DigestValue>
      </Reference>
      <Reference URI="/xl/drawings/drawing16.xml?ContentType=application/vnd.openxmlformats-officedocument.drawing+xml">
        <DigestMethod Algorithm="http://www.w3.org/2001/04/xmlenc#sha256"/>
        <DigestValue>OMVNW/eVlBCR/zVURgkStxUuPydYKSb4UmBU7HfhfMU=</DigestValue>
      </Reference>
      <Reference URI="/xl/drawings/drawing17.xml?ContentType=application/vnd.openxmlformats-officedocument.drawing+xml">
        <DigestMethod Algorithm="http://www.w3.org/2001/04/xmlenc#sha256"/>
        <DigestValue>2z+GArW1Wfj1f90G6L3OS7Evl9rYGHVpv4zcFHAqn98=</DigestValue>
      </Reference>
      <Reference URI="/xl/drawings/drawing18.xml?ContentType=application/vnd.openxmlformats-officedocument.drawing+xml">
        <DigestMethod Algorithm="http://www.w3.org/2001/04/xmlenc#sha256"/>
        <DigestValue>0DXIRL8McnKl7LiIEH7MmKNoD9kibnJCoGeWeenLe28=</DigestValue>
      </Reference>
      <Reference URI="/xl/drawings/drawing19.xml?ContentType=application/vnd.openxmlformats-officedocument.drawing+xml">
        <DigestMethod Algorithm="http://www.w3.org/2001/04/xmlenc#sha256"/>
        <DigestValue>hjW6frdXZGhyzvd6tTyDqX3NSwmyG1/sEXny3TOOusM=</DigestValue>
      </Reference>
      <Reference URI="/xl/drawings/drawing2.xml?ContentType=application/vnd.openxmlformats-officedocument.drawing+xml">
        <DigestMethod Algorithm="http://www.w3.org/2001/04/xmlenc#sha256"/>
        <DigestValue>r1jEUvIo8rKUSwc0KxwcEkTPDKI5SHUTFzcH0HsPQ8Q=</DigestValue>
      </Reference>
      <Reference URI="/xl/drawings/drawing20.xml?ContentType=application/vnd.openxmlformats-officedocument.drawing+xml">
        <DigestMethod Algorithm="http://www.w3.org/2001/04/xmlenc#sha256"/>
        <DigestValue>TZViwT1GShbNBiFSkemFebXtiCnCyP6n3UPObo5Zjgg=</DigestValue>
      </Reference>
      <Reference URI="/xl/drawings/drawing21.xml?ContentType=application/vnd.openxmlformats-officedocument.drawing+xml">
        <DigestMethod Algorithm="http://www.w3.org/2001/04/xmlenc#sha256"/>
        <DigestValue>4OQj8rtbBuMMRYuLgdSSPfNthY0jEEzngoU7NPFQXCM=</DigestValue>
      </Reference>
      <Reference URI="/xl/drawings/drawing22.xml?ContentType=application/vnd.openxmlformats-officedocument.drawing+xml">
        <DigestMethod Algorithm="http://www.w3.org/2001/04/xmlenc#sha256"/>
        <DigestValue>izNHGtyT9rAs33M3lF1QeWDgmt9QeC+A+dZkiyquD28=</DigestValue>
      </Reference>
      <Reference URI="/xl/drawings/drawing23.xml?ContentType=application/vnd.openxmlformats-officedocument.drawing+xml">
        <DigestMethod Algorithm="http://www.w3.org/2001/04/xmlenc#sha256"/>
        <DigestValue>eeKe5tuDqyXejMdEy/JMnzl9ka/S1XbJp9Ed5MZeBUs=</DigestValue>
      </Reference>
      <Reference URI="/xl/drawings/drawing24.xml?ContentType=application/vnd.openxmlformats-officedocument.drawing+xml">
        <DigestMethod Algorithm="http://www.w3.org/2001/04/xmlenc#sha256"/>
        <DigestValue>UZpXGGAOlJmHDk6+CFO3PGkU6AWQhtX+ghcqvbcug0g=</DigestValue>
      </Reference>
      <Reference URI="/xl/drawings/drawing25.xml?ContentType=application/vnd.openxmlformats-officedocument.drawing+xml">
        <DigestMethod Algorithm="http://www.w3.org/2001/04/xmlenc#sha256"/>
        <DigestValue>v/pBG/Zm2I3W1GxsMgPWw7SGQ2d4V/pMUsmhZBN4I4I=</DigestValue>
      </Reference>
      <Reference URI="/xl/drawings/drawing26.xml?ContentType=application/vnd.openxmlformats-officedocument.drawing+xml">
        <DigestMethod Algorithm="http://www.w3.org/2001/04/xmlenc#sha256"/>
        <DigestValue>ZoJQynEqiF1vBMrJPVF1RLxM4oxuH2QluKIPkX5G0kE=</DigestValue>
      </Reference>
      <Reference URI="/xl/drawings/drawing27.xml?ContentType=application/vnd.openxmlformats-officedocument.drawing+xml">
        <DigestMethod Algorithm="http://www.w3.org/2001/04/xmlenc#sha256"/>
        <DigestValue>pMC7jcoWWwprHTSFNnGfhuHzt7fo9IsgdwEjydvc1YE=</DigestValue>
      </Reference>
      <Reference URI="/xl/drawings/drawing28.xml?ContentType=application/vnd.openxmlformats-officedocument.drawing+xml">
        <DigestMethod Algorithm="http://www.w3.org/2001/04/xmlenc#sha256"/>
        <DigestValue>2OFl3FgUnpp/1Dxf1Mf4/i21yRzqS88eyK1aNBSgL+w=</DigestValue>
      </Reference>
      <Reference URI="/xl/drawings/drawing29.xml?ContentType=application/vnd.openxmlformats-officedocument.drawing+xml">
        <DigestMethod Algorithm="http://www.w3.org/2001/04/xmlenc#sha256"/>
        <DigestValue>T6KaFxwluKAbKDH738CddXfaqZayUkwpZIy8GWuCf1E=</DigestValue>
      </Reference>
      <Reference URI="/xl/drawings/drawing3.xml?ContentType=application/vnd.openxmlformats-officedocument.drawing+xml">
        <DigestMethod Algorithm="http://www.w3.org/2001/04/xmlenc#sha256"/>
        <DigestValue>hi/F2KUcyDum61Ry9Z/TKh8Nyd/V5i3l3xdgnhjdH2I=</DigestValue>
      </Reference>
      <Reference URI="/xl/drawings/drawing30.xml?ContentType=application/vnd.openxmlformats-officedocument.drawing+xml">
        <DigestMethod Algorithm="http://www.w3.org/2001/04/xmlenc#sha256"/>
        <DigestValue>qLM76sn9K1GZ8ypkA2LCRUlUxkBvTFf+UBtzVUDZaoE=</DigestValue>
      </Reference>
      <Reference URI="/xl/drawings/drawing31.xml?ContentType=application/vnd.openxmlformats-officedocument.drawing+xml">
        <DigestMethod Algorithm="http://www.w3.org/2001/04/xmlenc#sha256"/>
        <DigestValue>LN8jEBWdPBw1AxGpAK/96nbz2IfCMbSgZGiPwysUQFY=</DigestValue>
      </Reference>
      <Reference URI="/xl/drawings/drawing32.xml?ContentType=application/vnd.openxmlformats-officedocument.drawing+xml">
        <DigestMethod Algorithm="http://www.w3.org/2001/04/xmlenc#sha256"/>
        <DigestValue>cESC2jSzjhJcb/ke2Kthpc+/fhS1Wg+0gEXNrYLHeVY=</DigestValue>
      </Reference>
      <Reference URI="/xl/drawings/drawing33.xml?ContentType=application/vnd.openxmlformats-officedocument.drawing+xml">
        <DigestMethod Algorithm="http://www.w3.org/2001/04/xmlenc#sha256"/>
        <DigestValue>+4kEzI6LyQXBTQ0Py5illVz6SyLNB8mTERNFXSZoJDc=</DigestValue>
      </Reference>
      <Reference URI="/xl/drawings/drawing34.xml?ContentType=application/vnd.openxmlformats-officedocument.drawing+xml">
        <DigestMethod Algorithm="http://www.w3.org/2001/04/xmlenc#sha256"/>
        <DigestValue>MuOOhHNIjeaUPtf5tgQML+8pIDqUoHsodkNL+5Rjxdc=</DigestValue>
      </Reference>
      <Reference URI="/xl/drawings/drawing35.xml?ContentType=application/vnd.openxmlformats-officedocument.drawing+xml">
        <DigestMethod Algorithm="http://www.w3.org/2001/04/xmlenc#sha256"/>
        <DigestValue>n5fFVdk2fWX7syXstX8UowJ0EHm4XQ38khtB0a4021I=</DigestValue>
      </Reference>
      <Reference URI="/xl/drawings/drawing36.xml?ContentType=application/vnd.openxmlformats-officedocument.drawing+xml">
        <DigestMethod Algorithm="http://www.w3.org/2001/04/xmlenc#sha256"/>
        <DigestValue>OuC514VlTsYZ2aSw0HjkP7bKIGiGTZ+zep5mAb+zqmc=</DigestValue>
      </Reference>
      <Reference URI="/xl/drawings/drawing37.xml?ContentType=application/vnd.openxmlformats-officedocument.drawing+xml">
        <DigestMethod Algorithm="http://www.w3.org/2001/04/xmlenc#sha256"/>
        <DigestValue>EO44Euj3tA6//Z55jAQviFkQCBd2LwG1aXiYc/tNS+Y=</DigestValue>
      </Reference>
      <Reference URI="/xl/drawings/drawing38.xml?ContentType=application/vnd.openxmlformats-officedocument.drawing+xml">
        <DigestMethod Algorithm="http://www.w3.org/2001/04/xmlenc#sha256"/>
        <DigestValue>hlLBzu+LHr8B/Jt9RvsOpHgEV4zjIKIAPi3IHEeqFFw=</DigestValue>
      </Reference>
      <Reference URI="/xl/drawings/drawing39.xml?ContentType=application/vnd.openxmlformats-officedocument.drawing+xml">
        <DigestMethod Algorithm="http://www.w3.org/2001/04/xmlenc#sha256"/>
        <DigestValue>LkBxtHUcjpaJ4NHCq4KWKR1Mt/0xBcp+VlOGMnudFDg=</DigestValue>
      </Reference>
      <Reference URI="/xl/drawings/drawing4.xml?ContentType=application/vnd.openxmlformats-officedocument.drawing+xml">
        <DigestMethod Algorithm="http://www.w3.org/2001/04/xmlenc#sha256"/>
        <DigestValue>DTohuFGotvqP7HLhlFgL5kS0WU4Jikr5EX94Jyj6Xrg=</DigestValue>
      </Reference>
      <Reference URI="/xl/drawings/drawing40.xml?ContentType=application/vnd.openxmlformats-officedocument.drawing+xml">
        <DigestMethod Algorithm="http://www.w3.org/2001/04/xmlenc#sha256"/>
        <DigestValue>rGD5MCcFDBYfqxCZYfwkfM4VM0UEFe2FEJwsmdhiIwQ=</DigestValue>
      </Reference>
      <Reference URI="/xl/drawings/drawing41.xml?ContentType=application/vnd.openxmlformats-officedocument.drawing+xml">
        <DigestMethod Algorithm="http://www.w3.org/2001/04/xmlenc#sha256"/>
        <DigestValue>NmgovRQzgAKjoKNhPSGwrqeR4877CgeKxPnh/g+wqBs=</DigestValue>
      </Reference>
      <Reference URI="/xl/drawings/drawing42.xml?ContentType=application/vnd.openxmlformats-officedocument.drawing+xml">
        <DigestMethod Algorithm="http://www.w3.org/2001/04/xmlenc#sha256"/>
        <DigestValue>utmjUgx98bldW4ene3p9owyv/XPdKf/7v7cdB7+cDcg=</DigestValue>
      </Reference>
      <Reference URI="/xl/drawings/drawing43.xml?ContentType=application/vnd.openxmlformats-officedocument.drawing+xml">
        <DigestMethod Algorithm="http://www.w3.org/2001/04/xmlenc#sha256"/>
        <DigestValue>JL5zeW8iuVgytgnTp8+6X4mD20PLfgCn35054DdEK2Y=</DigestValue>
      </Reference>
      <Reference URI="/xl/drawings/drawing44.xml?ContentType=application/vnd.openxmlformats-officedocument.drawing+xml">
        <DigestMethod Algorithm="http://www.w3.org/2001/04/xmlenc#sha256"/>
        <DigestValue>0bTxGTkdajO1Vybdk2f7a8VdJj3FGAJ9nXFXouOXytk=</DigestValue>
      </Reference>
      <Reference URI="/xl/drawings/drawing45.xml?ContentType=application/vnd.openxmlformats-officedocument.drawing+xml">
        <DigestMethod Algorithm="http://www.w3.org/2001/04/xmlenc#sha256"/>
        <DigestValue>7O20R7QR/k0hN5eXNAqCPIQ7yFdwPS30uesmOTngty0=</DigestValue>
      </Reference>
      <Reference URI="/xl/drawings/drawing46.xml?ContentType=application/vnd.openxmlformats-officedocument.drawing+xml">
        <DigestMethod Algorithm="http://www.w3.org/2001/04/xmlenc#sha256"/>
        <DigestValue>y74WWUDwa3ODLXatZb7dzPzRsY7SUisQ7bR10zzg71w=</DigestValue>
      </Reference>
      <Reference URI="/xl/drawings/drawing5.xml?ContentType=application/vnd.openxmlformats-officedocument.drawing+xml">
        <DigestMethod Algorithm="http://www.w3.org/2001/04/xmlenc#sha256"/>
        <DigestValue>gWWk4VnDxTbMGqD6huqotgdaHLoIZteSiACQ8mGRTrQ=</DigestValue>
      </Reference>
      <Reference URI="/xl/drawings/drawing6.xml?ContentType=application/vnd.openxmlformats-officedocument.drawing+xml">
        <DigestMethod Algorithm="http://www.w3.org/2001/04/xmlenc#sha256"/>
        <DigestValue>c03z92DaRms33zkLc/m0QFo2Bx5J2tFeuDysdf5jeLs=</DigestValue>
      </Reference>
      <Reference URI="/xl/drawings/drawing7.xml?ContentType=application/vnd.openxmlformats-officedocument.drawing+xml">
        <DigestMethod Algorithm="http://www.w3.org/2001/04/xmlenc#sha256"/>
        <DigestValue>LoDNBLKGiNkk1vD3V7EsgQA8+OteuJFRQAH2LEAC1yc=</DigestValue>
      </Reference>
      <Reference URI="/xl/drawings/drawing8.xml?ContentType=application/vnd.openxmlformats-officedocument.drawing+xml">
        <DigestMethod Algorithm="http://www.w3.org/2001/04/xmlenc#sha256"/>
        <DigestValue>N42s9omZkB+icAsH3Of+b/nk3X+J1Rs3vfWELdVmgjM=</DigestValue>
      </Reference>
      <Reference URI="/xl/drawings/drawing9.xml?ContentType=application/vnd.openxmlformats-officedocument.drawing+xml">
        <DigestMethod Algorithm="http://www.w3.org/2001/04/xmlenc#sha256"/>
        <DigestValue>uQNNTdhbCxACIOzZtzP4iNCKsEYCTbH2vdQ8BnuMkZA=</DigestValue>
      </Reference>
      <Reference URI="/xl/drawings/vmlDrawing1.vml?ContentType=application/vnd.openxmlformats-officedocument.vmlDrawing">
        <DigestMethod Algorithm="http://www.w3.org/2001/04/xmlenc#sha256"/>
        <DigestValue>S/Jd4d+8ckiQibeGL7Q7HgwemQJ5HojIdb1CEHGs99M=</DigestValue>
      </Reference>
      <Reference URI="/xl/drawings/vmlDrawing2.vml?ContentType=application/vnd.openxmlformats-officedocument.vmlDrawing">
        <DigestMethod Algorithm="http://www.w3.org/2001/04/xmlenc#sha256"/>
        <DigestValue>gPE9zzDQUW10x4Od/y0DklcGoVbVTVrP1NIPEmq39Mk=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TfGy8c7Chs4ImN4YHkqIvZ3a3oC6EKW12a7mrGOn9qg=</DigestValue>
      </Reference>
      <Reference URI="/xl/media/image4.emf?ContentType=image/x-emf">
        <DigestMethod Algorithm="http://www.w3.org/2001/04/xmlenc#sha256"/>
        <DigestValue>/h6q5toMxfNzE1wlmgh7rC9ssnByBq90D6ACzJDPmCA=</DigestValue>
      </Reference>
      <Reference URI="/xl/media/image5.emf?ContentType=image/x-emf">
        <DigestMethod Algorithm="http://www.w3.org/2001/04/xmlenc#sha256"/>
        <DigestValue>B3lEYs36T1k0B7UkpgPQDem0wDZoKR/HYHCNfzQpxTI=</DigestValue>
      </Reference>
      <Reference URI="/xl/media/image6.emf?ContentType=image/x-emf">
        <DigestMethod Algorithm="http://www.w3.org/2001/04/xmlenc#sha256"/>
        <DigestValue>kqOAG6pdO4KjZvG7AcjPpFimnpePcFhcNF3yj6xqsKg=</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+CD8yXTcV7R0UPktSQ1iysCJtCvCSVF2j80e6m46HpQ=</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ymxNySoDlpQGITxNYbk+EdqkqYo4/ZzpG2F9QTxdRig=</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W2FZE12uijt/5dPk9WrYUk4C2V7wETO5DoQLSsgSiho=</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OITeQ7m/5Xl+VOzT0jmGBom9DMdCx0XOGNOYPbgz6XA=</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ThTDgs3bjCd4pvE1Keo+MC57GBYVj5cU4rn1LoenBhk=</DigestValue>
      </Reference>
      <Reference URI="/xl/printerSettings/printerSettings72.bin?ContentType=application/vnd.openxmlformats-officedocument.spreadsheetml.printerSettings">
        <DigestMethod Algorithm="http://www.w3.org/2001/04/xmlenc#sha256"/>
        <DigestValue>W2FZE12uijt/5dPk9WrYUk4C2V7wETO5DoQLSsgSiho=</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D6BqfGUI1V/BGsdXqH0rI/TzDJhBkuP08/x4liuxexI=</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S83kU5fU7e2ig0mWCmvISQDTJL2ytN2eQBshi2eTYj8=</DigestValue>
      </Reference>
      <Reference URI="/xl/styles.xml?ContentType=application/vnd.openxmlformats-officedocument.spreadsheetml.styles+xml">
        <DigestMethod Algorithm="http://www.w3.org/2001/04/xmlenc#sha256"/>
        <DigestValue>fSBinAKJNMMcd4E+jgrkU+Xnj6Z89C9v6fvDIf4VaP4=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CvIoqtH/3G5JjfRO+Jn3FUiRs0w4FqC2UZS1oUl5i4Y=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s0rjs0T/S/fUrojq3gAqqhoFF9H9WoBJmSaYbTkqKBM=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weVWT+lzyQd1L3JTPaBBj3csIpwndFQJbll0hnVkeGA=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l3p6rfWfQAgZGsCkTLIA/iZA1LnZo5kU1b3Y6MXkm8M=</DigestValue>
      </Reference>
      <Reference URI="/xl/worksheets/sheet10.xml?ContentType=application/vnd.openxmlformats-officedocument.spreadsheetml.worksheet+xml">
        <DigestMethod Algorithm="http://www.w3.org/2001/04/xmlenc#sha256"/>
        <DigestValue>EDxeo02Fmi/FaUYXv1veUkiNR+3JDYjom19yKu6aMpo=</DigestValue>
      </Reference>
      <Reference URI="/xl/worksheets/sheet11.xml?ContentType=application/vnd.openxmlformats-officedocument.spreadsheetml.worksheet+xml">
        <DigestMethod Algorithm="http://www.w3.org/2001/04/xmlenc#sha256"/>
        <DigestValue>tHx00D0uIbii2pOKtHNtnobdqqepuzL8TOF7z+NArTQ=</DigestValue>
      </Reference>
      <Reference URI="/xl/worksheets/sheet12.xml?ContentType=application/vnd.openxmlformats-officedocument.spreadsheetml.worksheet+xml">
        <DigestMethod Algorithm="http://www.w3.org/2001/04/xmlenc#sha256"/>
        <DigestValue>TUWa41lPGp5l0H9Xwh9WSn/4O0CNwZx7xZ4RF53Y0Ro=</DigestValue>
      </Reference>
      <Reference URI="/xl/worksheets/sheet13.xml?ContentType=application/vnd.openxmlformats-officedocument.spreadsheetml.worksheet+xml">
        <DigestMethod Algorithm="http://www.w3.org/2001/04/xmlenc#sha256"/>
        <DigestValue>uGe5DKU6zH3kpnFeyLkY1pfS2G37GjsWmk3P95URrZk=</DigestValue>
      </Reference>
      <Reference URI="/xl/worksheets/sheet14.xml?ContentType=application/vnd.openxmlformats-officedocument.spreadsheetml.worksheet+xml">
        <DigestMethod Algorithm="http://www.w3.org/2001/04/xmlenc#sha256"/>
        <DigestValue>lmw7l/uSNPjWjrrAUFZ3vg4OTqfSg9EHxxUIDogPwj0=</DigestValue>
      </Reference>
      <Reference URI="/xl/worksheets/sheet15.xml?ContentType=application/vnd.openxmlformats-officedocument.spreadsheetml.worksheet+xml">
        <DigestMethod Algorithm="http://www.w3.org/2001/04/xmlenc#sha256"/>
        <DigestValue>ydD0C2ZmyKdZsjain290Na79bFF8Qf1fYSrS2wRzb7w=</DigestValue>
      </Reference>
      <Reference URI="/xl/worksheets/sheet16.xml?ContentType=application/vnd.openxmlformats-officedocument.spreadsheetml.worksheet+xml">
        <DigestMethod Algorithm="http://www.w3.org/2001/04/xmlenc#sha256"/>
        <DigestValue>ZZCMuKHDkAPRsiFeVd7q/uKPkBkvBtGavLEhj7wR4eY=</DigestValue>
      </Reference>
      <Reference URI="/xl/worksheets/sheet17.xml?ContentType=application/vnd.openxmlformats-officedocument.spreadsheetml.worksheet+xml">
        <DigestMethod Algorithm="http://www.w3.org/2001/04/xmlenc#sha256"/>
        <DigestValue>tI5wqXUDm8d5prP6zF2c9928DMlLBcYH+xmVesr7FGs=</DigestValue>
      </Reference>
      <Reference URI="/xl/worksheets/sheet18.xml?ContentType=application/vnd.openxmlformats-officedocument.spreadsheetml.worksheet+xml">
        <DigestMethod Algorithm="http://www.w3.org/2001/04/xmlenc#sha256"/>
        <DigestValue>y1S13oqAwVcBMn/bStVqHWmFiyZYoiTZ0fyw/Frk8SU=</DigestValue>
      </Reference>
      <Reference URI="/xl/worksheets/sheet19.xml?ContentType=application/vnd.openxmlformats-officedocument.spreadsheetml.worksheet+xml">
        <DigestMethod Algorithm="http://www.w3.org/2001/04/xmlenc#sha256"/>
        <DigestValue>J76ZcNVIiPuBXSwddcziDb6AMsy7aPhvxFmNyM6pNIE=</DigestValue>
      </Reference>
      <Reference URI="/xl/worksheets/sheet2.xml?ContentType=application/vnd.openxmlformats-officedocument.spreadsheetml.worksheet+xml">
        <DigestMethod Algorithm="http://www.w3.org/2001/04/xmlenc#sha256"/>
        <DigestValue>pKS2hny05w4V1ReGr2CdkNtK+dsHIjQnpWJ33WK9ouo=</DigestValue>
      </Reference>
      <Reference URI="/xl/worksheets/sheet20.xml?ContentType=application/vnd.openxmlformats-officedocument.spreadsheetml.worksheet+xml">
        <DigestMethod Algorithm="http://www.w3.org/2001/04/xmlenc#sha256"/>
        <DigestValue>Suum/TzCKn4BbMDN3bJbkD2a/SjFhgOj4QRdTHR4S00=</DigestValue>
      </Reference>
      <Reference URI="/xl/worksheets/sheet21.xml?ContentType=application/vnd.openxmlformats-officedocument.spreadsheetml.worksheet+xml">
        <DigestMethod Algorithm="http://www.w3.org/2001/04/xmlenc#sha256"/>
        <DigestValue>M+dIRXNeaAxwIR3FXVs4ILFbdqmv//cF4LB9QtCSit4=</DigestValue>
      </Reference>
      <Reference URI="/xl/worksheets/sheet22.xml?ContentType=application/vnd.openxmlformats-officedocument.spreadsheetml.worksheet+xml">
        <DigestMethod Algorithm="http://www.w3.org/2001/04/xmlenc#sha256"/>
        <DigestValue>M6xBksfYhqQHYzB1OGhke/KBzUoFC7hrcvN9E++pphU=</DigestValue>
      </Reference>
      <Reference URI="/xl/worksheets/sheet23.xml?ContentType=application/vnd.openxmlformats-officedocument.spreadsheetml.worksheet+xml">
        <DigestMethod Algorithm="http://www.w3.org/2001/04/xmlenc#sha256"/>
        <DigestValue>rPFYZ/M0bTWiSJn5Z4ArW+i3Osb14Xr6/H/CcWkgVDs=</DigestValue>
      </Reference>
      <Reference URI="/xl/worksheets/sheet24.xml?ContentType=application/vnd.openxmlformats-officedocument.spreadsheetml.worksheet+xml">
        <DigestMethod Algorithm="http://www.w3.org/2001/04/xmlenc#sha256"/>
        <DigestValue>qW8ZAM7/VNS1OALvvYptaDok8agt/jKTbHeILFd2w3w=</DigestValue>
      </Reference>
      <Reference URI="/xl/worksheets/sheet25.xml?ContentType=application/vnd.openxmlformats-officedocument.spreadsheetml.worksheet+xml">
        <DigestMethod Algorithm="http://www.w3.org/2001/04/xmlenc#sha256"/>
        <DigestValue>IbbkbZrvwBIQPhTRyhrklnu7rDz4I7NuPIXeM6qXiOg=</DigestValue>
      </Reference>
      <Reference URI="/xl/worksheets/sheet26.xml?ContentType=application/vnd.openxmlformats-officedocument.spreadsheetml.worksheet+xml">
        <DigestMethod Algorithm="http://www.w3.org/2001/04/xmlenc#sha256"/>
        <DigestValue>fA5zhJhZ50lDnm8CfENwtqAWzeMs2fPPXOEGWu01CXY=</DigestValue>
      </Reference>
      <Reference URI="/xl/worksheets/sheet27.xml?ContentType=application/vnd.openxmlformats-officedocument.spreadsheetml.worksheet+xml">
        <DigestMethod Algorithm="http://www.w3.org/2001/04/xmlenc#sha256"/>
        <DigestValue>73KFP6CASOEbKwouAo091vlc7rAmX6OLy/WQrN4oguY=</DigestValue>
      </Reference>
      <Reference URI="/xl/worksheets/sheet28.xml?ContentType=application/vnd.openxmlformats-officedocument.spreadsheetml.worksheet+xml">
        <DigestMethod Algorithm="http://www.w3.org/2001/04/xmlenc#sha256"/>
        <DigestValue>b2UqPbBY1O/HpjfPgvgHhGPPWMuCa7fd7j3h/fGdkOQ=</DigestValue>
      </Reference>
      <Reference URI="/xl/worksheets/sheet29.xml?ContentType=application/vnd.openxmlformats-officedocument.spreadsheetml.worksheet+xml">
        <DigestMethod Algorithm="http://www.w3.org/2001/04/xmlenc#sha256"/>
        <DigestValue>GdUBaHP3x+2TJZiD6ngefitlogiRn81C/szqN5ykkqs=</DigestValue>
      </Reference>
      <Reference URI="/xl/worksheets/sheet3.xml?ContentType=application/vnd.openxmlformats-officedocument.spreadsheetml.worksheet+xml">
        <DigestMethod Algorithm="http://www.w3.org/2001/04/xmlenc#sha256"/>
        <DigestValue>W8NhSW4SADorS3yQ8qJQl2P7SSXRNLbPqCPrYkzEOuY=</DigestValue>
      </Reference>
      <Reference URI="/xl/worksheets/sheet30.xml?ContentType=application/vnd.openxmlformats-officedocument.spreadsheetml.worksheet+xml">
        <DigestMethod Algorithm="http://www.w3.org/2001/04/xmlenc#sha256"/>
        <DigestValue>3kixLJCqFbjrhoxEF4Ul0ioe8M0s3hgTp/IAYXydAo0=</DigestValue>
      </Reference>
      <Reference URI="/xl/worksheets/sheet31.xml?ContentType=application/vnd.openxmlformats-officedocument.spreadsheetml.worksheet+xml">
        <DigestMethod Algorithm="http://www.w3.org/2001/04/xmlenc#sha256"/>
        <DigestValue>6T0hS1Pi0erER9vGWZF9qZxgXAgrL6OMUF2wGVjvvug=</DigestValue>
      </Reference>
      <Reference URI="/xl/worksheets/sheet32.xml?ContentType=application/vnd.openxmlformats-officedocument.spreadsheetml.worksheet+xml">
        <DigestMethod Algorithm="http://www.w3.org/2001/04/xmlenc#sha256"/>
        <DigestValue>neUckqbVpE4zR9h8Si+2u6Bf4/eIF8paUaTVKqSkFKU=</DigestValue>
      </Reference>
      <Reference URI="/xl/worksheets/sheet33.xml?ContentType=application/vnd.openxmlformats-officedocument.spreadsheetml.worksheet+xml">
        <DigestMethod Algorithm="http://www.w3.org/2001/04/xmlenc#sha256"/>
        <DigestValue>4Pnqpdi5ZRg9ICpfmIg1qe8pA2feY5cN3VNOgHXOTlI=</DigestValue>
      </Reference>
      <Reference URI="/xl/worksheets/sheet34.xml?ContentType=application/vnd.openxmlformats-officedocument.spreadsheetml.worksheet+xml">
        <DigestMethod Algorithm="http://www.w3.org/2001/04/xmlenc#sha256"/>
        <DigestValue>xITxeLv4W62/MV/7/q0t/WdMSLELkywzHcPT70m7BL0=</DigestValue>
      </Reference>
      <Reference URI="/xl/worksheets/sheet35.xml?ContentType=application/vnd.openxmlformats-officedocument.spreadsheetml.worksheet+xml">
        <DigestMethod Algorithm="http://www.w3.org/2001/04/xmlenc#sha256"/>
        <DigestValue>N2olgBv8DkewJT/krBQyuzb7DhW90UEbuaqWpoixznw=</DigestValue>
      </Reference>
      <Reference URI="/xl/worksheets/sheet36.xml?ContentType=application/vnd.openxmlformats-officedocument.spreadsheetml.worksheet+xml">
        <DigestMethod Algorithm="http://www.w3.org/2001/04/xmlenc#sha256"/>
        <DigestValue>IQi3Q8C6J1KCa6lCf9Mrp365MU4XdnxUJZIRnJj2OOQ=</DigestValue>
      </Reference>
      <Reference URI="/xl/worksheets/sheet37.xml?ContentType=application/vnd.openxmlformats-officedocument.spreadsheetml.worksheet+xml">
        <DigestMethod Algorithm="http://www.w3.org/2001/04/xmlenc#sha256"/>
        <DigestValue>7TNLRmQLt6Jz6/hsFNF0vGWiHyTcaRd1L/aG5XPGUYM=</DigestValue>
      </Reference>
      <Reference URI="/xl/worksheets/sheet38.xml?ContentType=application/vnd.openxmlformats-officedocument.spreadsheetml.worksheet+xml">
        <DigestMethod Algorithm="http://www.w3.org/2001/04/xmlenc#sha256"/>
        <DigestValue>gqSDD8HZLa+jjV8PYbxhCRIg7DYay8jRcEoI6PmZffI=</DigestValue>
      </Reference>
      <Reference URI="/xl/worksheets/sheet39.xml?ContentType=application/vnd.openxmlformats-officedocument.spreadsheetml.worksheet+xml">
        <DigestMethod Algorithm="http://www.w3.org/2001/04/xmlenc#sha256"/>
        <DigestValue>atVr1EbuES5wKMzKkgg72AnxLTkn8MCrb+228rcy4qE=</DigestValue>
      </Reference>
      <Reference URI="/xl/worksheets/sheet4.xml?ContentType=application/vnd.openxmlformats-officedocument.spreadsheetml.worksheet+xml">
        <DigestMethod Algorithm="http://www.w3.org/2001/04/xmlenc#sha256"/>
        <DigestValue>8vojpOqvUylihErw+uhvi7C3wgJaOO9PgqHH8a+saXY=</DigestValue>
      </Reference>
      <Reference URI="/xl/worksheets/sheet40.xml?ContentType=application/vnd.openxmlformats-officedocument.spreadsheetml.worksheet+xml">
        <DigestMethod Algorithm="http://www.w3.org/2001/04/xmlenc#sha256"/>
        <DigestValue>RwrnjbcsPrlgPM4EYnP1EWmAKhKj58+kYTzjXny0cD0=</DigestValue>
      </Reference>
      <Reference URI="/xl/worksheets/sheet41.xml?ContentType=application/vnd.openxmlformats-officedocument.spreadsheetml.worksheet+xml">
        <DigestMethod Algorithm="http://www.w3.org/2001/04/xmlenc#sha256"/>
        <DigestValue>thQnmiPPUpQaLUkuJDXInDhXGobm4iSXTWOTJpb3vIE=</DigestValue>
      </Reference>
      <Reference URI="/xl/worksheets/sheet42.xml?ContentType=application/vnd.openxmlformats-officedocument.spreadsheetml.worksheet+xml">
        <DigestMethod Algorithm="http://www.w3.org/2001/04/xmlenc#sha256"/>
        <DigestValue>Ve/33a/wd0pEZmnRtMK+JpMwV5NvE7eBU9N6vrVlzeQ=</DigestValue>
      </Reference>
      <Reference URI="/xl/worksheets/sheet43.xml?ContentType=application/vnd.openxmlformats-officedocument.spreadsheetml.worksheet+xml">
        <DigestMethod Algorithm="http://www.w3.org/2001/04/xmlenc#sha256"/>
        <DigestValue>G9lNrc3asaZDaZS8+8cmscF2g66Y+En+sTb+hds06ZY=</DigestValue>
      </Reference>
      <Reference URI="/xl/worksheets/sheet44.xml?ContentType=application/vnd.openxmlformats-officedocument.spreadsheetml.worksheet+xml">
        <DigestMethod Algorithm="http://www.w3.org/2001/04/xmlenc#sha256"/>
        <DigestValue>TLPX7sksmJsdxa4Hprw6Z8JDFavL5/Qp51YdHH4ncmg=</DigestValue>
      </Reference>
      <Reference URI="/xl/worksheets/sheet45.xml?ContentType=application/vnd.openxmlformats-officedocument.spreadsheetml.worksheet+xml">
        <DigestMethod Algorithm="http://www.w3.org/2001/04/xmlenc#sha256"/>
        <DigestValue>ZI37HsdIhm7IusrdnekHCrvj4DUFYLHPUQzAH7tyVeI=</DigestValue>
      </Reference>
      <Reference URI="/xl/worksheets/sheet46.xml?ContentType=application/vnd.openxmlformats-officedocument.spreadsheetml.worksheet+xml">
        <DigestMethod Algorithm="http://www.w3.org/2001/04/xmlenc#sha256"/>
        <DigestValue>IHhHi60exVfLqcTuamMWLHgWHUAMBtGJ7QdOGhKm/9k=</DigestValue>
      </Reference>
      <Reference URI="/xl/worksheets/sheet47.xml?ContentType=application/vnd.openxmlformats-officedocument.spreadsheetml.worksheet+xml">
        <DigestMethod Algorithm="http://www.w3.org/2001/04/xmlenc#sha256"/>
        <DigestValue>3xQzuKiu8VMU3MxhDEDD4AY3j6NXGvhw2Y9aoRrHw0E=</DigestValue>
      </Reference>
      <Reference URI="/xl/worksheets/sheet5.xml?ContentType=application/vnd.openxmlformats-officedocument.spreadsheetml.worksheet+xml">
        <DigestMethod Algorithm="http://www.w3.org/2001/04/xmlenc#sha256"/>
        <DigestValue>5GWsZwtS2BItLzwvOKes4E7NIgQDJJdL6iWSzomNvo0=</DigestValue>
      </Reference>
      <Reference URI="/xl/worksheets/sheet6.xml?ContentType=application/vnd.openxmlformats-officedocument.spreadsheetml.worksheet+xml">
        <DigestMethod Algorithm="http://www.w3.org/2001/04/xmlenc#sha256"/>
        <DigestValue>/mP/rOS/VmlOS0tUQuoeookIFK1IGIqrUO0BcHqRJ/c=</DigestValue>
      </Reference>
      <Reference URI="/xl/worksheets/sheet7.xml?ContentType=application/vnd.openxmlformats-officedocument.spreadsheetml.worksheet+xml">
        <DigestMethod Algorithm="http://www.w3.org/2001/04/xmlenc#sha256"/>
        <DigestValue>+BqYNXKkRkI/KGwUMjW09tbs2+++2y2z7vzqD/vr8hM=</DigestValue>
      </Reference>
      <Reference URI="/xl/worksheets/sheet8.xml?ContentType=application/vnd.openxmlformats-officedocument.spreadsheetml.worksheet+xml">
        <DigestMethod Algorithm="http://www.w3.org/2001/04/xmlenc#sha256"/>
        <DigestValue>D7Kf4liUFDhEkkrwGsZx3Bv+gHIJlqiW7ZkZqVLgtDE=</DigestValue>
      </Reference>
      <Reference URI="/xl/worksheets/sheet9.xml?ContentType=application/vnd.openxmlformats-officedocument.spreadsheetml.worksheet+xml">
        <DigestMethod Algorithm="http://www.w3.org/2001/04/xmlenc#sha256"/>
        <DigestValue>iB3TXi2Ms67MgDL5lSVOztyIwD1sFhi8mfrFcUm3wvQ=</DigestValue>
      </Reference>
    </Manifest>
    <SignatureProperties>
      <SignatureProperty Id="idSignatureTime" Target="#idPackageSignature">
        <mdssi:SignatureTime xmlns:mdssi="http://schemas.openxmlformats.org/package/2006/digital-signature">
          <mdssi:Format>YYYY-MM-DDThh:mm:ssTZD</mdssi:Format>
          <mdssi:Value>2022-07-19T13:01:09Z</mdssi:Value>
        </mdssi:SignatureTime>
      </SignatureProperty>
    </SignatureProperties>
  </Object>
  <Object Id="idOfficeObject">
    <SignatureProperties>
      <SignatureProperty Id="idOfficeV1Details" Target="#idPackageSignature">
        <SignatureInfoV1 xmlns="http://schemas.microsoft.com/office/2006/digsig">
          <SetupID>{AC9E6F7C-9993-43EB-84A9-DC2B61B3EBFB}</SetupID>
          <SignatureText>Graciano Pereira Parini</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2022-07-19T13:01:09Z</xd:SigningTime>
          <xd:SigningCertificate>
            <xd:Cert>
              <xd:CertDigest>
                <DigestMethod Algorithm="http://www.w3.org/2001/04/xmlenc#sha256"/>
                <DigestValue>7qkmZQAyYYzczhUS6BeMqQzCU5BSc77D9Q4ZMqzjXpo=</DigestValue>
              </xd:CertDigest>
              <xd:IssuerSerial>
                <X509IssuerName>C=PY, O=DOCUMENTA S.A., CN=CA-DOCUMENTA S.A., SERIALNUMBER=RUC 80050172-1</X509IssuerName>
                <X509SerialNumber>5890993556007721435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y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AAAAAISAAAADAAAAAEAAAAeAAAAGAAAAPgAAAAFAAAANQEAABYAAAAlAAAADAAAAAEAAABUAAAAhAAAAPkAAAAFAAAAMwEAABUAAAABAAAAVVWPQYX2jkH5AAAABQAAAAkAAABMAAAAAAAAAAAAAAAAAAAA//////////9gAAAAMQA5AC8ANwAvADIAMAAyADIACUE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PMAAABWAAAALQAAADsAAADH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PQAAABXAAAAJQAAAAwAAAAEAAAAVAAAANgAAAAuAAAAOwAAAPIAAABWAAAAAQAAAFVVj0GF9o5BLgAAADsAAAAXAAAATAAAAAAAAAAAAAAAAAAAAP//////////fAAAAEcAcgBhAGMAaQBhAG4AbwAgAFAAZQByAGUAaQByAGEAIABQAGEAcgBpAG4AaQAAAA4AAAAHAAAACgAAAAkAAAAFAAAACgAAAAsAAAAMAAAABQAAAAsAAAAKAAAABwAAAAoAAAAFAAAABwAAAAoAAAAFAAAACwAAAAoAAAAH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KwAAAAMAAAAYQAAAGwAAABxAAAAAQAAAFVVj0GF9o5BDAAAAGEAAAAQAAAATAAAAAAAAAAAAAAAAAAAAP//////////bAAAAEcAcgBhAGMAaQBhAG4AbwAgAFAAZQByAGUAaQByAGEACQAAAAUAAAAHAAAABgAAAAMAAAAHAAAABwAAAAgAAAAEAAAABwAAAAcAAAAFAAAABwAAAAMAAAAFAAAABw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QAAAAwAAAABAAAAGAAAAAwAAAAAAAACEgAAAAwAAAABAAAAHgAAABgAAAALAAAAdgAAADUBAACHAAAAJQAAAAwAAAABAAAAVAAAAJAAAAAMAAAAdgAAAEwAAACGAAAAAQAAAFVVj0GF9o5BDAAAAHYAAAALAAAATAAAAAAAAAAAAAAAAAAAAP//////////ZAAAAFAAcgBlAHMAaQBkAGUAbgB0AGUAIAAyAAcAAAAFAAAABwAAAAYAAAADAAAACAAAAAcAAAAHAAAABAAAAAcAAAAEAAAASwAAAEAAAAAwAAAABQAAACAAAAABAAAAAQAAABAAAAAAAAAAAAAAAEABAACgAAAAAAAAAAAAAABAAQAAoAAAACUAAAAMAAAAAgAAACcAAAAYAAAABQAAAAAAAAD///8AAAAAACUAAAAMAAAABQAAAEwAAABkAAAACwAAAIsAAAD7AAAAmwAAAAsAAACLAAAA8QAAABEAAAAhAPAAAAAAAAAAAAAAAIA/AAAAAAAAAAAAAIA/AAAAAAAAAAAAAAAAAAAAAAAAAAAAAAAAAAAAAAAAAAAlAAAADAAAAAAAAIAoAAAADAAAAAU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Object Id="idInvalidSigLnImg">AQAAAGwAAAAAAAAAAAAAAD8BAACfAAAAAAAAAAAAAABmFgAALAsAACBFTUYAAAEAACAAALA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PMAAABWAAAALQAAADsAAADH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PQAAABXAAAAJQAAAAwAAAAEAAAAVAAAANgAAAAuAAAAOwAAAPIAAABWAAAAAQAAAFVVj0GF9o5BLgAAADsAAAAXAAAATAAAAAAAAAAAAAAAAAAAAP//////////fAAAAEcAcgBhAGMAaQBhAG4AbwAgAFAAZQByAGUAaQByAGEAIABQAGEAcgBpAG4AaQAAAA4AAAAHAAAACgAAAAkAAAAFAAAACgAAAAsAAAAMAAAABQAAAAsAAAAKAAAABwAAAAoAAAAFAAAABwAAAAoAAAAFAAAACwAAAAoAAAAH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KwAAAAMAAAAYQAAAGwAAABxAAAAAQAAAFVVj0GF9o5BDAAAAGEAAAAQAAAATAAAAAAAAAAAAAAAAAAAAP//////////bAAAAEcAcgBhAGMAaQBhAG4AbwAgAFAAZQByAGUAaQByAGEACQAAAAUAAAAHAAAABgAAAAMAAAAHAAAABwAAAAgAAAAEAAAABwAAAAcAAAAFAAAABwAAAAMAAAAFAAAABw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QAAAAwAAAABAAAAGAAAAAwAAAAAAAACEgAAAAwAAAABAAAAHgAAABgAAAALAAAAdgAAADUBAACHAAAAJQAAAAwAAAABAAAAVAAAAJAAAAAMAAAAdgAAAEwAAACGAAAAAQAAAFVVj0GF9o5BDAAAAHYAAAALAAAATAAAAAAAAAAAAAAAAAAAAP//////////ZAAAAFAAcgBlAHMAaQBkAGUAbgB0AGUAIAAAAAcAAAAFAAAABwAAAAYAAAADAAAACAAAAAcAAAAHAAAABAAAAAcAAAAEAAAASwAAAEAAAAAwAAAABQAAACAAAAABAAAAAQAAABAAAAAAAAAAAAAAAEABAACgAAAAAAAAAAAAAABAAQAAoAAAACUAAAAMAAAAAgAAACcAAAAYAAAABQAAAAAAAAD///8AAAAAACUAAAAMAAAABQAAAEwAAABkAAAACwAAAIsAAAD7AAAAmwAAAAsAAACLAAAA8QAAABEAAAAhAPAAAAAAAAAAAAAAAIA/AAAAAAAAAAAAAIA/AAAAAAAAAAAAAAAAAAAAAAAAAAAAAAAAAAAAAAAAAAAlAAAADAAAAAAAAIAoAAAADAAAAAU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nsdo2+aW2K3wLbnMNzU3NEfMSDPNxa+lQttrKygcDg4=</DigestValue>
    </Reference>
    <Reference Type="http://www.w3.org/2000/09/xmldsig#Object" URI="#idOfficeObject">
      <DigestMethod Algorithm="http://www.w3.org/2001/04/xmlenc#sha256"/>
      <DigestValue>jmk5ey+yIkoAbIxP1neQUTToSKRwA0qNiwUjwMwZvQM=</DigestValue>
    </Reference>
    <Reference Type="http://uri.etsi.org/01903#SignedProperties" URI="#idSignedProperties">
      <Transforms>
        <Transform Algorithm="http://www.w3.org/TR/2001/REC-xml-c14n-20010315"/>
      </Transforms>
      <DigestMethod Algorithm="http://www.w3.org/2001/04/xmlenc#sha256"/>
      <DigestValue>yqP4t0HFzJZa12rrC7s+Clo4SbCgKJ+y3lmmops4uoc=</DigestValue>
    </Reference>
    <Reference Type="http://www.w3.org/2000/09/xmldsig#Object" URI="#idValidSigLnImg">
      <DigestMethod Algorithm="http://www.w3.org/2001/04/xmlenc#sha256"/>
      <DigestValue>q5dRq0IPfq83QC3wWttJlGApPJ8ZOi85I8Zv/EeGqr8=</DigestValue>
    </Reference>
    <Reference Type="http://www.w3.org/2000/09/xmldsig#Object" URI="#idInvalidSigLnImg">
      <DigestMethod Algorithm="http://www.w3.org/2001/04/xmlenc#sha256"/>
      <DigestValue>yEFAvWdf+r+STextpV+9RmsBZtl6Z5tHzwPJJAg2nzw=</DigestValue>
    </Reference>
  </SignedInfo>
  <SignatureValue>mO255t8P4qQlej8ynOlJ/GiWoxA8tkteAomj9nHpXxL7HEQLHywnd7EjNa9dwt/gnTUkcofDQtQz
HX+A/Oi2DgrhM60k8b51aotSWMvawLv5nWW2rA9Or/BpD+Bh7/tgEndL+NRnyH6iagDeKvaQbS5Q
kf+DGXAKx3XfaDsCPvH0hH5TUdweT71TLIL05DRn4HLPZWFfPrOGPJyjFNXGzJGwSCV6iKf92nFL
VVyZs5ZjTII2N/fekIEBJbrmFFwMXNs8f0eacfom2EDS7loGd8czD8AILqmCbnMmH8Mwct/4h5dw
X+6+efriyhs1gTGpFeDGK2nU5QHOejcBQZ4YOg==</SignatureValue>
  <KeyInfo>
    <X509Data>
      <X509Certificate>MIIJKjCCBxKgAwIBAgIIWYgAOR9X7MwwDQYJKoZIhvcNAQELBQAwWjEaMBgGA1UEAwwRQ0EtRE9DVU1FTlRBIFMuQS4xFjAUBgNVBAUTDVJVQzgwMDUwMTcyLTExFzAVBgNVBAoMDkRPQ1VNRU5UQSBTLkEuMQswCQYDVQQGEwJQWTAeFw0yMjA3MDExNDA0MDBaFw0yNDA2MzAxNDA0MDBaMIGaMSAwHgYDVQQDDBdESUVHTyBSQU1PTiBZRUdST1MgTUFSQzERMA8GA1UEBRMIQ0k0NTIzMTIxFDASBgNVBCoMC0RJRUdPIFJBTU9OMRQwEgYDVQQEDAtZRUdST1MgTUFSQzERMA8GA1UECwwIRklSTUEgRjIxFzAVBgNVBAoMDlBFUlNPTkEgRklTSUNBMQswCQYDVQQGEwJQWTCCASIwDQYJKoZIhvcNAQEBBQADggEPADCCAQoCggEBAN2H7e87qABvfvzMEBAcXd3z4an4Dx5jrQVvXvHQtLAx7FAO5Cg3rX/QSG0+17gSaMC08GidD8NPnhQVlMwxHihO5YQjk1fOypnN6kjRGP9c54LvKNez6Cd3ajZ0uHceAOStGlIcMw0Tj4bJ7oOseJe2zx5cI+3wWDha6+EC2rpTC5LegLNnx2k4lbvY5ojRw9thrFqI6DW28BDYdryQ2d7WlevVZchiKY2hwK7JjRRyzZY+lmxLeIgv1MBXIqlX2b6mnnF/rJn5Et5sMOI5VzG3TOvouTRHaIz4UL+XAje3nfLtrR2UcGMrDH3rkvf/ws1bMXsR86t0QusuI6oqg1cCAwEAAaOCBLEwggStMAwGA1UdEwEB/wQCMAAwHwYDVR0jBBgwFoAUoT2FK83YLJYfOQIMn1M7WNiVC3swgZMGCCsGAQUFBwEBBIGGMIGDMFUGCCsGAQUFBzAChklodHRwczovL3d3dy5kaWdpdG8uY29tLnB5L3VwbG9hZHMvY2VydGlmaWNhZG8tZG9jdW1lbnRhLXNhLTE1MzUxMTc3NzEuY3J0MCoGCCsGAQUFBzABhh5odHRwOi8vd3d3LmRpZ2l0by5jb20ucHkvb2NzcC8wIwYDVR0RBBwwGoEYZGllZ28ueWVncm9zQGdwc2EuY29tLnB5MIIDJAYDVR0gBIIDGzCCAxcwggMTBg4rBgEEAYL5OwEBAQYBAzCCAv8wLwYIKwYBBQUHAgEWI2h0dHBzOi8vd3d3LmRpZ2l0by5jb20ucHkvZGVzY2FyZ2FzMIIBcgYIKwYBBQUHAgIwggFkHoIBYABFAHMAdABlACAAZQBzACAAdQBuACAAYwBlAHIAdABpAGYAaQBjAGEAZABvACAAZABlACAAcABlAHIAcwBvAG4AYQAgAGYA7QBzAGkAYwBhACAAYwB1AHkAYQAgAGMAbABhAHYAZQAgAHAAcgBpAHYAYQBkAGEAIABlAHMAdADhACAAYwBvAG4AdABlAG4AaQBkAGEAIABlAG4AIAB1AG4AIABtAPMAZAB1AGwAbwAgAGQAZQAgAGgAYQByAGQAdwBhAHIAZQAgAHMAZQBnAHUAcgBvACAAeQAgAHMAdQAgAGYAaQBuAGEAbABpAGQAYQBkACAAZQBzACAAYQB1AHQAZQBuAHQAaQBjAGEAcgAgAGEAIABzAHUAIAB0AGkAdAB1AGwAYQByACAAbwAgAGcAZQBuAGUAcgBhAHIAIABmAGkAcgBtAGEAcwAgAGQAaQBnAGkAdABhAGwAZQBzAC4wggFUBggrBgEFBQcCAjCCAUYeggFCAFQAaABpAHMAIABpAHMAIABhAG4AIABlAG4AZAAgAHUAcwBlAHIAIABjAGUAcgB0AGkAZgBpAGMAYQB0AGUAIAB3AGgAbwBzAGUAIABwAHIAaQB2AGEAdABlACAAawBlAHkAIABpAHMAIABlAG0AYgBlAGQAZABlAGQAIAB3AGkAdABoAGkAbgAgAGEAIABzAGUAYwB1AHIAZQAgAGgAYQByAGQAdwBhAHIAZQAgAG0AbwBkAHUAbABlACAAdABoAGEAdAAgAGEAaQBtAHMAIAB0AG8AIABhAHUAdABoAGUAbgB0AGkAYwBhAHQAZQAgAGkAdABzACAAbwB3AG4AZQByACAAbwByACAAZwBlAG4AZQByAGEAdABlACAAZABpAGcAaQB0AGEAbAAgAHMAaQBnAG4AYQB0AHUAcgBlAHMALjAqBgNVHSUBAf8EIDAeBggrBgEFBQcDAQYIKwYBBQUHAwIGCCsGAQUFBwMEMD4GA1UdHwQ3MDUwM6AxoC+GLWh0dHA6Ly93d3cuZGlnaXRvLmNvbS5weS9jcmwvZG9jdW1lbnRhX2NhLmNybDAdBgNVHQ4EFgQUSimzmCV6qssxGi4RXMyVYllOzhUwDgYDVR0PAQH/BAQDAgXgMA0GCSqGSIb3DQEBCwUAA4ICAQCzfMiloVETgPfZwRbrQmIq4m11e3rzfprwe/FX4+dY7hTdBXJz3WxdkCj5WXcISRob2QW42b3QUjJ+HS3Ti9lO1eiBtd/GeEHBm2rlOp8LGpm2AiPwuYI3bq/CpDKmaaV6rnZVHR+FrqNqxKV6+AZb1qP/wH3VXS0wH3/Qh2o/ZkdvHCDAQwF9FM6lm4+OxgYN4uIhJKgOyHYL2A6F4MV4//F/K8mmbHTc0oTSWWXCPux5MAxyxVhwQkgd5m36rwPIRb54siM7lXNoJiouafKo5yWjYrcIqZbNvaa8ep1T2z13EKj/StVoU6glEHoAQSqnOdR6r19a3KHc+cWF98Qfo+K0LLt/ckVIKShUqPCRCNx6ZdI2R43UvqYDiRk1IM+eyxVzkQcqne5bDsZjUxj6Tml2lsIqTPcKHGvlM4m4NZlU+V7waIZjFnDsEZM/FjRBjQjjjROoellfXXhh+65zK4OmTddhmY1BIiJujYsKBpebhckUNQsziNviENPWtgJZ3Bge/HO7fZmF5jUvtaC9ISTnRAdAqbhQc9o8MGs4md5YaKyPLCp4IuqXxHys8nJASSsvR65FmAliVSx5cqJyxnDSWB+9ZSul3tCVU2f3f1tNhrjMeEEKyw+CUr54rA19RWPHrUqQzARtwTUgMOUUC7QfFZfgMVwXZIyKlYNwW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DBCxJDSdTy2emzXBy9mDM2u+VVgkRcXQXsDXNAPenLU=</DigestValue>
      </Reference>
      <Reference URI="/xl/comments1.xml?ContentType=application/vnd.openxmlformats-officedocument.spreadsheetml.comments+xml">
        <DigestMethod Algorithm="http://www.w3.org/2001/04/xmlenc#sha256"/>
        <DigestValue>+TxbmjhtfcoifGTBbdWtWwVfwNYl7uS9bWMe+u+wVGU=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/qxlDsluD0wulTHDsr5q0KUrvBxiBbpY400gboe/pf8=</DigestValue>
      </Reference>
      <Reference URI="/xl/drawings/drawing1.xml?ContentType=application/vnd.openxmlformats-officedocument.drawing+xml">
        <DigestMethod Algorithm="http://www.w3.org/2001/04/xmlenc#sha256"/>
        <DigestValue>NWywDtZity6OA62wvFABlQLnsKIeZC525UgQW0NbugI=</DigestValue>
      </Reference>
      <Reference URI="/xl/drawings/drawing10.xml?ContentType=application/vnd.openxmlformats-officedocument.drawing+xml">
        <DigestMethod Algorithm="http://www.w3.org/2001/04/xmlenc#sha256"/>
        <DigestValue>k98P/pdYJzAwjHgVZfffaxfzIBCUhVLUWL3e7vkHKO4=</DigestValue>
      </Reference>
      <Reference URI="/xl/drawings/drawing11.xml?ContentType=application/vnd.openxmlformats-officedocument.drawing+xml">
        <DigestMethod Algorithm="http://www.w3.org/2001/04/xmlenc#sha256"/>
        <DigestValue>hDKo1ct8PABnD92QkF3r4L2CrNJ7F1WuhN2KCX/yxoA=</DigestValue>
      </Reference>
      <Reference URI="/xl/drawings/drawing12.xml?ContentType=application/vnd.openxmlformats-officedocument.drawing+xml">
        <DigestMethod Algorithm="http://www.w3.org/2001/04/xmlenc#sha256"/>
        <DigestValue>YCWCkrXXImzaKAgHSoYFFgtgbAizdCbEvtLyngpRKtw=</DigestValue>
      </Reference>
      <Reference URI="/xl/drawings/drawing13.xml?ContentType=application/vnd.openxmlformats-officedocument.drawing+xml">
        <DigestMethod Algorithm="http://www.w3.org/2001/04/xmlenc#sha256"/>
        <DigestValue>TuboC+fZwXsRWIdqT9l1nK5RgO8OaUjGjNnCqqTQN+Q=</DigestValue>
      </Reference>
      <Reference URI="/xl/drawings/drawing14.xml?ContentType=application/vnd.openxmlformats-officedocument.drawing+xml">
        <DigestMethod Algorithm="http://www.w3.org/2001/04/xmlenc#sha256"/>
        <DigestValue>K8CCZ3cpr7KYV7gH6pERp+Fb2VPNTP19YkFIiZ3SuqQ=</DigestValue>
      </Reference>
      <Reference URI="/xl/drawings/drawing15.xml?ContentType=application/vnd.openxmlformats-officedocument.drawing+xml">
        <DigestMethod Algorithm="http://www.w3.org/2001/04/xmlenc#sha256"/>
        <DigestValue>gcD0mJ8lZi3HawuYikgqFmzNeqiu+x8cDzBc0zkgtLU=</DigestValue>
      </Reference>
      <Reference URI="/xl/drawings/drawing16.xml?ContentType=application/vnd.openxmlformats-officedocument.drawing+xml">
        <DigestMethod Algorithm="http://www.w3.org/2001/04/xmlenc#sha256"/>
        <DigestValue>OMVNW/eVlBCR/zVURgkStxUuPydYKSb4UmBU7HfhfMU=</DigestValue>
      </Reference>
      <Reference URI="/xl/drawings/drawing17.xml?ContentType=application/vnd.openxmlformats-officedocument.drawing+xml">
        <DigestMethod Algorithm="http://www.w3.org/2001/04/xmlenc#sha256"/>
        <DigestValue>2z+GArW1Wfj1f90G6L3OS7Evl9rYGHVpv4zcFHAqn98=</DigestValue>
      </Reference>
      <Reference URI="/xl/drawings/drawing18.xml?ContentType=application/vnd.openxmlformats-officedocument.drawing+xml">
        <DigestMethod Algorithm="http://www.w3.org/2001/04/xmlenc#sha256"/>
        <DigestValue>0DXIRL8McnKl7LiIEH7MmKNoD9kibnJCoGeWeenLe28=</DigestValue>
      </Reference>
      <Reference URI="/xl/drawings/drawing19.xml?ContentType=application/vnd.openxmlformats-officedocument.drawing+xml">
        <DigestMethod Algorithm="http://www.w3.org/2001/04/xmlenc#sha256"/>
        <DigestValue>hjW6frdXZGhyzvd6tTyDqX3NSwmyG1/sEXny3TOOusM=</DigestValue>
      </Reference>
      <Reference URI="/xl/drawings/drawing2.xml?ContentType=application/vnd.openxmlformats-officedocument.drawing+xml">
        <DigestMethod Algorithm="http://www.w3.org/2001/04/xmlenc#sha256"/>
        <DigestValue>r1jEUvIo8rKUSwc0KxwcEkTPDKI5SHUTFzcH0HsPQ8Q=</DigestValue>
      </Reference>
      <Reference URI="/xl/drawings/drawing20.xml?ContentType=application/vnd.openxmlformats-officedocument.drawing+xml">
        <DigestMethod Algorithm="http://www.w3.org/2001/04/xmlenc#sha256"/>
        <DigestValue>TZViwT1GShbNBiFSkemFebXtiCnCyP6n3UPObo5Zjgg=</DigestValue>
      </Reference>
      <Reference URI="/xl/drawings/drawing21.xml?ContentType=application/vnd.openxmlformats-officedocument.drawing+xml">
        <DigestMethod Algorithm="http://www.w3.org/2001/04/xmlenc#sha256"/>
        <DigestValue>4OQj8rtbBuMMRYuLgdSSPfNthY0jEEzngoU7NPFQXCM=</DigestValue>
      </Reference>
      <Reference URI="/xl/drawings/drawing22.xml?ContentType=application/vnd.openxmlformats-officedocument.drawing+xml">
        <DigestMethod Algorithm="http://www.w3.org/2001/04/xmlenc#sha256"/>
        <DigestValue>izNHGtyT9rAs33M3lF1QeWDgmt9QeC+A+dZkiyquD28=</DigestValue>
      </Reference>
      <Reference URI="/xl/drawings/drawing23.xml?ContentType=application/vnd.openxmlformats-officedocument.drawing+xml">
        <DigestMethod Algorithm="http://www.w3.org/2001/04/xmlenc#sha256"/>
        <DigestValue>eeKe5tuDqyXejMdEy/JMnzl9ka/S1XbJp9Ed5MZeBUs=</DigestValue>
      </Reference>
      <Reference URI="/xl/drawings/drawing24.xml?ContentType=application/vnd.openxmlformats-officedocument.drawing+xml">
        <DigestMethod Algorithm="http://www.w3.org/2001/04/xmlenc#sha256"/>
        <DigestValue>UZpXGGAOlJmHDk6+CFO3PGkU6AWQhtX+ghcqvbcug0g=</DigestValue>
      </Reference>
      <Reference URI="/xl/drawings/drawing25.xml?ContentType=application/vnd.openxmlformats-officedocument.drawing+xml">
        <DigestMethod Algorithm="http://www.w3.org/2001/04/xmlenc#sha256"/>
        <DigestValue>v/pBG/Zm2I3W1GxsMgPWw7SGQ2d4V/pMUsmhZBN4I4I=</DigestValue>
      </Reference>
      <Reference URI="/xl/drawings/drawing26.xml?ContentType=application/vnd.openxmlformats-officedocument.drawing+xml">
        <DigestMethod Algorithm="http://www.w3.org/2001/04/xmlenc#sha256"/>
        <DigestValue>ZoJQynEqiF1vBMrJPVF1RLxM4oxuH2QluKIPkX5G0kE=</DigestValue>
      </Reference>
      <Reference URI="/xl/drawings/drawing27.xml?ContentType=application/vnd.openxmlformats-officedocument.drawing+xml">
        <DigestMethod Algorithm="http://www.w3.org/2001/04/xmlenc#sha256"/>
        <DigestValue>pMC7jcoWWwprHTSFNnGfhuHzt7fo9IsgdwEjydvc1YE=</DigestValue>
      </Reference>
      <Reference URI="/xl/drawings/drawing28.xml?ContentType=application/vnd.openxmlformats-officedocument.drawing+xml">
        <DigestMethod Algorithm="http://www.w3.org/2001/04/xmlenc#sha256"/>
        <DigestValue>2OFl3FgUnpp/1Dxf1Mf4/i21yRzqS88eyK1aNBSgL+w=</DigestValue>
      </Reference>
      <Reference URI="/xl/drawings/drawing29.xml?ContentType=application/vnd.openxmlformats-officedocument.drawing+xml">
        <DigestMethod Algorithm="http://www.w3.org/2001/04/xmlenc#sha256"/>
        <DigestValue>T6KaFxwluKAbKDH738CddXfaqZayUkwpZIy8GWuCf1E=</DigestValue>
      </Reference>
      <Reference URI="/xl/drawings/drawing3.xml?ContentType=application/vnd.openxmlformats-officedocument.drawing+xml">
        <DigestMethod Algorithm="http://www.w3.org/2001/04/xmlenc#sha256"/>
        <DigestValue>hi/F2KUcyDum61Ry9Z/TKh8Nyd/V5i3l3xdgnhjdH2I=</DigestValue>
      </Reference>
      <Reference URI="/xl/drawings/drawing30.xml?ContentType=application/vnd.openxmlformats-officedocument.drawing+xml">
        <DigestMethod Algorithm="http://www.w3.org/2001/04/xmlenc#sha256"/>
        <DigestValue>qLM76sn9K1GZ8ypkA2LCRUlUxkBvTFf+UBtzVUDZaoE=</DigestValue>
      </Reference>
      <Reference URI="/xl/drawings/drawing31.xml?ContentType=application/vnd.openxmlformats-officedocument.drawing+xml">
        <DigestMethod Algorithm="http://www.w3.org/2001/04/xmlenc#sha256"/>
        <DigestValue>LN8jEBWdPBw1AxGpAK/96nbz2IfCMbSgZGiPwysUQFY=</DigestValue>
      </Reference>
      <Reference URI="/xl/drawings/drawing32.xml?ContentType=application/vnd.openxmlformats-officedocument.drawing+xml">
        <DigestMethod Algorithm="http://www.w3.org/2001/04/xmlenc#sha256"/>
        <DigestValue>cESC2jSzjhJcb/ke2Kthpc+/fhS1Wg+0gEXNrYLHeVY=</DigestValue>
      </Reference>
      <Reference URI="/xl/drawings/drawing33.xml?ContentType=application/vnd.openxmlformats-officedocument.drawing+xml">
        <DigestMethod Algorithm="http://www.w3.org/2001/04/xmlenc#sha256"/>
        <DigestValue>+4kEzI6LyQXBTQ0Py5illVz6SyLNB8mTERNFXSZoJDc=</DigestValue>
      </Reference>
      <Reference URI="/xl/drawings/drawing34.xml?ContentType=application/vnd.openxmlformats-officedocument.drawing+xml">
        <DigestMethod Algorithm="http://www.w3.org/2001/04/xmlenc#sha256"/>
        <DigestValue>MuOOhHNIjeaUPtf5tgQML+8pIDqUoHsodkNL+5Rjxdc=</DigestValue>
      </Reference>
      <Reference URI="/xl/drawings/drawing35.xml?ContentType=application/vnd.openxmlformats-officedocument.drawing+xml">
        <DigestMethod Algorithm="http://www.w3.org/2001/04/xmlenc#sha256"/>
        <DigestValue>n5fFVdk2fWX7syXstX8UowJ0EHm4XQ38khtB0a4021I=</DigestValue>
      </Reference>
      <Reference URI="/xl/drawings/drawing36.xml?ContentType=application/vnd.openxmlformats-officedocument.drawing+xml">
        <DigestMethod Algorithm="http://www.w3.org/2001/04/xmlenc#sha256"/>
        <DigestValue>OuC514VlTsYZ2aSw0HjkP7bKIGiGTZ+zep5mAb+zqmc=</DigestValue>
      </Reference>
      <Reference URI="/xl/drawings/drawing37.xml?ContentType=application/vnd.openxmlformats-officedocument.drawing+xml">
        <DigestMethod Algorithm="http://www.w3.org/2001/04/xmlenc#sha256"/>
        <DigestValue>EO44Euj3tA6//Z55jAQviFkQCBd2LwG1aXiYc/tNS+Y=</DigestValue>
      </Reference>
      <Reference URI="/xl/drawings/drawing38.xml?ContentType=application/vnd.openxmlformats-officedocument.drawing+xml">
        <DigestMethod Algorithm="http://www.w3.org/2001/04/xmlenc#sha256"/>
        <DigestValue>hlLBzu+LHr8B/Jt9RvsOpHgEV4zjIKIAPi3IHEeqFFw=</DigestValue>
      </Reference>
      <Reference URI="/xl/drawings/drawing39.xml?ContentType=application/vnd.openxmlformats-officedocument.drawing+xml">
        <DigestMethod Algorithm="http://www.w3.org/2001/04/xmlenc#sha256"/>
        <DigestValue>LkBxtHUcjpaJ4NHCq4KWKR1Mt/0xBcp+VlOGMnudFDg=</DigestValue>
      </Reference>
      <Reference URI="/xl/drawings/drawing4.xml?ContentType=application/vnd.openxmlformats-officedocument.drawing+xml">
        <DigestMethod Algorithm="http://www.w3.org/2001/04/xmlenc#sha256"/>
        <DigestValue>DTohuFGotvqP7HLhlFgL5kS0WU4Jikr5EX94Jyj6Xrg=</DigestValue>
      </Reference>
      <Reference URI="/xl/drawings/drawing40.xml?ContentType=application/vnd.openxmlformats-officedocument.drawing+xml">
        <DigestMethod Algorithm="http://www.w3.org/2001/04/xmlenc#sha256"/>
        <DigestValue>rGD5MCcFDBYfqxCZYfwkfM4VM0UEFe2FEJwsmdhiIwQ=</DigestValue>
      </Reference>
      <Reference URI="/xl/drawings/drawing41.xml?ContentType=application/vnd.openxmlformats-officedocument.drawing+xml">
        <DigestMethod Algorithm="http://www.w3.org/2001/04/xmlenc#sha256"/>
        <DigestValue>NmgovRQzgAKjoKNhPSGwrqeR4877CgeKxPnh/g+wqBs=</DigestValue>
      </Reference>
      <Reference URI="/xl/drawings/drawing42.xml?ContentType=application/vnd.openxmlformats-officedocument.drawing+xml">
        <DigestMethod Algorithm="http://www.w3.org/2001/04/xmlenc#sha256"/>
        <DigestValue>utmjUgx98bldW4ene3p9owyv/XPdKf/7v7cdB7+cDcg=</DigestValue>
      </Reference>
      <Reference URI="/xl/drawings/drawing43.xml?ContentType=application/vnd.openxmlformats-officedocument.drawing+xml">
        <DigestMethod Algorithm="http://www.w3.org/2001/04/xmlenc#sha256"/>
        <DigestValue>JL5zeW8iuVgytgnTp8+6X4mD20PLfgCn35054DdEK2Y=</DigestValue>
      </Reference>
      <Reference URI="/xl/drawings/drawing44.xml?ContentType=application/vnd.openxmlformats-officedocument.drawing+xml">
        <DigestMethod Algorithm="http://www.w3.org/2001/04/xmlenc#sha256"/>
        <DigestValue>0bTxGTkdajO1Vybdk2f7a8VdJj3FGAJ9nXFXouOXytk=</DigestValue>
      </Reference>
      <Reference URI="/xl/drawings/drawing45.xml?ContentType=application/vnd.openxmlformats-officedocument.drawing+xml">
        <DigestMethod Algorithm="http://www.w3.org/2001/04/xmlenc#sha256"/>
        <DigestValue>7O20R7QR/k0hN5eXNAqCPIQ7yFdwPS30uesmOTngty0=</DigestValue>
      </Reference>
      <Reference URI="/xl/drawings/drawing46.xml?ContentType=application/vnd.openxmlformats-officedocument.drawing+xml">
        <DigestMethod Algorithm="http://www.w3.org/2001/04/xmlenc#sha256"/>
        <DigestValue>y74WWUDwa3ODLXatZb7dzPzRsY7SUisQ7bR10zzg71w=</DigestValue>
      </Reference>
      <Reference URI="/xl/drawings/drawing5.xml?ContentType=application/vnd.openxmlformats-officedocument.drawing+xml">
        <DigestMethod Algorithm="http://www.w3.org/2001/04/xmlenc#sha256"/>
        <DigestValue>gWWk4VnDxTbMGqD6huqotgdaHLoIZteSiACQ8mGRTrQ=</DigestValue>
      </Reference>
      <Reference URI="/xl/drawings/drawing6.xml?ContentType=application/vnd.openxmlformats-officedocument.drawing+xml">
        <DigestMethod Algorithm="http://www.w3.org/2001/04/xmlenc#sha256"/>
        <DigestValue>c03z92DaRms33zkLc/m0QFo2Bx5J2tFeuDysdf5jeLs=</DigestValue>
      </Reference>
      <Reference URI="/xl/drawings/drawing7.xml?ContentType=application/vnd.openxmlformats-officedocument.drawing+xml">
        <DigestMethod Algorithm="http://www.w3.org/2001/04/xmlenc#sha256"/>
        <DigestValue>LoDNBLKGiNkk1vD3V7EsgQA8+OteuJFRQAH2LEAC1yc=</DigestValue>
      </Reference>
      <Reference URI="/xl/drawings/drawing8.xml?ContentType=application/vnd.openxmlformats-officedocument.drawing+xml">
        <DigestMethod Algorithm="http://www.w3.org/2001/04/xmlenc#sha256"/>
        <DigestValue>N42s9omZkB+icAsH3Of+b/nk3X+J1Rs3vfWELdVmgjM=</DigestValue>
      </Reference>
      <Reference URI="/xl/drawings/drawing9.xml?ContentType=application/vnd.openxmlformats-officedocument.drawing+xml">
        <DigestMethod Algorithm="http://www.w3.org/2001/04/xmlenc#sha256"/>
        <DigestValue>uQNNTdhbCxACIOzZtzP4iNCKsEYCTbH2vdQ8BnuMkZA=</DigestValue>
      </Reference>
      <Reference URI="/xl/drawings/vmlDrawing1.vml?ContentType=application/vnd.openxmlformats-officedocument.vmlDrawing">
        <DigestMethod Algorithm="http://www.w3.org/2001/04/xmlenc#sha256"/>
        <DigestValue>S/Jd4d+8ckiQibeGL7Q7HgwemQJ5HojIdb1CEHGs99M=</DigestValue>
      </Reference>
      <Reference URI="/xl/drawings/vmlDrawing2.vml?ContentType=application/vnd.openxmlformats-officedocument.vmlDrawing">
        <DigestMethod Algorithm="http://www.w3.org/2001/04/xmlenc#sha256"/>
        <DigestValue>gPE9zzDQUW10x4Od/y0DklcGoVbVTVrP1NIPEmq39Mk=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TfGy8c7Chs4ImN4YHkqIvZ3a3oC6EKW12a7mrGOn9qg=</DigestValue>
      </Reference>
      <Reference URI="/xl/media/image4.emf?ContentType=image/x-emf">
        <DigestMethod Algorithm="http://www.w3.org/2001/04/xmlenc#sha256"/>
        <DigestValue>/h6q5toMxfNzE1wlmgh7rC9ssnByBq90D6ACzJDPmCA=</DigestValue>
      </Reference>
      <Reference URI="/xl/media/image5.emf?ContentType=image/x-emf">
        <DigestMethod Algorithm="http://www.w3.org/2001/04/xmlenc#sha256"/>
        <DigestValue>B3lEYs36T1k0B7UkpgPQDem0wDZoKR/HYHCNfzQpxTI=</DigestValue>
      </Reference>
      <Reference URI="/xl/media/image6.emf?ContentType=image/x-emf">
        <DigestMethod Algorithm="http://www.w3.org/2001/04/xmlenc#sha256"/>
        <DigestValue>kqOAG6pdO4KjZvG7AcjPpFimnpePcFhcNF3yj6xqsKg=</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+CD8yXTcV7R0UPktSQ1iysCJtCvCSVF2j80e6m46HpQ=</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ymxNySoDlpQGITxNYbk+EdqkqYo4/ZzpG2F9QTxdRig=</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W2FZE12uijt/5dPk9WrYUk4C2V7wETO5DoQLSsgSiho=</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OITeQ7m/5Xl+VOzT0jmGBom9DMdCx0XOGNOYPbgz6XA=</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ThTDgs3bjCd4pvE1Keo+MC57GBYVj5cU4rn1LoenBhk=</DigestValue>
      </Reference>
      <Reference URI="/xl/printerSettings/printerSettings72.bin?ContentType=application/vnd.openxmlformats-officedocument.spreadsheetml.printerSettings">
        <DigestMethod Algorithm="http://www.w3.org/2001/04/xmlenc#sha256"/>
        <DigestValue>W2FZE12uijt/5dPk9WrYUk4C2V7wETO5DoQLSsgSiho=</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D6BqfGUI1V/BGsdXqH0rI/TzDJhBkuP08/x4liuxexI=</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S83kU5fU7e2ig0mWCmvISQDTJL2ytN2eQBshi2eTYj8=</DigestValue>
      </Reference>
      <Reference URI="/xl/styles.xml?ContentType=application/vnd.openxmlformats-officedocument.spreadsheetml.styles+xml">
        <DigestMethod Algorithm="http://www.w3.org/2001/04/xmlenc#sha256"/>
        <DigestValue>fSBinAKJNMMcd4E+jgrkU+Xnj6Z89C9v6fvDIf4VaP4=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CvIoqtH/3G5JjfRO+Jn3FUiRs0w4FqC2UZS1oUl5i4Y=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s0rjs0T/S/fUrojq3gAqqhoFF9H9WoBJmSaYbTkqKBM=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weVWT+lzyQd1L3JTPaBBj3csIpwndFQJbll0hnVkeGA=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l3p6rfWfQAgZGsCkTLIA/iZA1LnZo5kU1b3Y6MXkm8M=</DigestValue>
      </Reference>
      <Reference URI="/xl/worksheets/sheet10.xml?ContentType=application/vnd.openxmlformats-officedocument.spreadsheetml.worksheet+xml">
        <DigestMethod Algorithm="http://www.w3.org/2001/04/xmlenc#sha256"/>
        <DigestValue>EDxeo02Fmi/FaUYXv1veUkiNR+3JDYjom19yKu6aMpo=</DigestValue>
      </Reference>
      <Reference URI="/xl/worksheets/sheet11.xml?ContentType=application/vnd.openxmlformats-officedocument.spreadsheetml.worksheet+xml">
        <DigestMethod Algorithm="http://www.w3.org/2001/04/xmlenc#sha256"/>
        <DigestValue>tHx00D0uIbii2pOKtHNtnobdqqepuzL8TOF7z+NArTQ=</DigestValue>
      </Reference>
      <Reference URI="/xl/worksheets/sheet12.xml?ContentType=application/vnd.openxmlformats-officedocument.spreadsheetml.worksheet+xml">
        <DigestMethod Algorithm="http://www.w3.org/2001/04/xmlenc#sha256"/>
        <DigestValue>TUWa41lPGp5l0H9Xwh9WSn/4O0CNwZx7xZ4RF53Y0Ro=</DigestValue>
      </Reference>
      <Reference URI="/xl/worksheets/sheet13.xml?ContentType=application/vnd.openxmlformats-officedocument.spreadsheetml.worksheet+xml">
        <DigestMethod Algorithm="http://www.w3.org/2001/04/xmlenc#sha256"/>
        <DigestValue>uGe5DKU6zH3kpnFeyLkY1pfS2G37GjsWmk3P95URrZk=</DigestValue>
      </Reference>
      <Reference URI="/xl/worksheets/sheet14.xml?ContentType=application/vnd.openxmlformats-officedocument.spreadsheetml.worksheet+xml">
        <DigestMethod Algorithm="http://www.w3.org/2001/04/xmlenc#sha256"/>
        <DigestValue>lmw7l/uSNPjWjrrAUFZ3vg4OTqfSg9EHxxUIDogPwj0=</DigestValue>
      </Reference>
      <Reference URI="/xl/worksheets/sheet15.xml?ContentType=application/vnd.openxmlformats-officedocument.spreadsheetml.worksheet+xml">
        <DigestMethod Algorithm="http://www.w3.org/2001/04/xmlenc#sha256"/>
        <DigestValue>ydD0C2ZmyKdZsjain290Na79bFF8Qf1fYSrS2wRzb7w=</DigestValue>
      </Reference>
      <Reference URI="/xl/worksheets/sheet16.xml?ContentType=application/vnd.openxmlformats-officedocument.spreadsheetml.worksheet+xml">
        <DigestMethod Algorithm="http://www.w3.org/2001/04/xmlenc#sha256"/>
        <DigestValue>ZZCMuKHDkAPRsiFeVd7q/uKPkBkvBtGavLEhj7wR4eY=</DigestValue>
      </Reference>
      <Reference URI="/xl/worksheets/sheet17.xml?ContentType=application/vnd.openxmlformats-officedocument.spreadsheetml.worksheet+xml">
        <DigestMethod Algorithm="http://www.w3.org/2001/04/xmlenc#sha256"/>
        <DigestValue>tI5wqXUDm8d5prP6zF2c9928DMlLBcYH+xmVesr7FGs=</DigestValue>
      </Reference>
      <Reference URI="/xl/worksheets/sheet18.xml?ContentType=application/vnd.openxmlformats-officedocument.spreadsheetml.worksheet+xml">
        <DigestMethod Algorithm="http://www.w3.org/2001/04/xmlenc#sha256"/>
        <DigestValue>y1S13oqAwVcBMn/bStVqHWmFiyZYoiTZ0fyw/Frk8SU=</DigestValue>
      </Reference>
      <Reference URI="/xl/worksheets/sheet19.xml?ContentType=application/vnd.openxmlformats-officedocument.spreadsheetml.worksheet+xml">
        <DigestMethod Algorithm="http://www.w3.org/2001/04/xmlenc#sha256"/>
        <DigestValue>J76ZcNVIiPuBXSwddcziDb6AMsy7aPhvxFmNyM6pNIE=</DigestValue>
      </Reference>
      <Reference URI="/xl/worksheets/sheet2.xml?ContentType=application/vnd.openxmlformats-officedocument.spreadsheetml.worksheet+xml">
        <DigestMethod Algorithm="http://www.w3.org/2001/04/xmlenc#sha256"/>
        <DigestValue>pKS2hny05w4V1ReGr2CdkNtK+dsHIjQnpWJ33WK9ouo=</DigestValue>
      </Reference>
      <Reference URI="/xl/worksheets/sheet20.xml?ContentType=application/vnd.openxmlformats-officedocument.spreadsheetml.worksheet+xml">
        <DigestMethod Algorithm="http://www.w3.org/2001/04/xmlenc#sha256"/>
        <DigestValue>Suum/TzCKn4BbMDN3bJbkD2a/SjFhgOj4QRdTHR4S00=</DigestValue>
      </Reference>
      <Reference URI="/xl/worksheets/sheet21.xml?ContentType=application/vnd.openxmlformats-officedocument.spreadsheetml.worksheet+xml">
        <DigestMethod Algorithm="http://www.w3.org/2001/04/xmlenc#sha256"/>
        <DigestValue>M+dIRXNeaAxwIR3FXVs4ILFbdqmv//cF4LB9QtCSit4=</DigestValue>
      </Reference>
      <Reference URI="/xl/worksheets/sheet22.xml?ContentType=application/vnd.openxmlformats-officedocument.spreadsheetml.worksheet+xml">
        <DigestMethod Algorithm="http://www.w3.org/2001/04/xmlenc#sha256"/>
        <DigestValue>M6xBksfYhqQHYzB1OGhke/KBzUoFC7hrcvN9E++pphU=</DigestValue>
      </Reference>
      <Reference URI="/xl/worksheets/sheet23.xml?ContentType=application/vnd.openxmlformats-officedocument.spreadsheetml.worksheet+xml">
        <DigestMethod Algorithm="http://www.w3.org/2001/04/xmlenc#sha256"/>
        <DigestValue>rPFYZ/M0bTWiSJn5Z4ArW+i3Osb14Xr6/H/CcWkgVDs=</DigestValue>
      </Reference>
      <Reference URI="/xl/worksheets/sheet24.xml?ContentType=application/vnd.openxmlformats-officedocument.spreadsheetml.worksheet+xml">
        <DigestMethod Algorithm="http://www.w3.org/2001/04/xmlenc#sha256"/>
        <DigestValue>qW8ZAM7/VNS1OALvvYptaDok8agt/jKTbHeILFd2w3w=</DigestValue>
      </Reference>
      <Reference URI="/xl/worksheets/sheet25.xml?ContentType=application/vnd.openxmlformats-officedocument.spreadsheetml.worksheet+xml">
        <DigestMethod Algorithm="http://www.w3.org/2001/04/xmlenc#sha256"/>
        <DigestValue>IbbkbZrvwBIQPhTRyhrklnu7rDz4I7NuPIXeM6qXiOg=</DigestValue>
      </Reference>
      <Reference URI="/xl/worksheets/sheet26.xml?ContentType=application/vnd.openxmlformats-officedocument.spreadsheetml.worksheet+xml">
        <DigestMethod Algorithm="http://www.w3.org/2001/04/xmlenc#sha256"/>
        <DigestValue>fA5zhJhZ50lDnm8CfENwtqAWzeMs2fPPXOEGWu01CXY=</DigestValue>
      </Reference>
      <Reference URI="/xl/worksheets/sheet27.xml?ContentType=application/vnd.openxmlformats-officedocument.spreadsheetml.worksheet+xml">
        <DigestMethod Algorithm="http://www.w3.org/2001/04/xmlenc#sha256"/>
        <DigestValue>73KFP6CASOEbKwouAo091vlc7rAmX6OLy/WQrN4oguY=</DigestValue>
      </Reference>
      <Reference URI="/xl/worksheets/sheet28.xml?ContentType=application/vnd.openxmlformats-officedocument.spreadsheetml.worksheet+xml">
        <DigestMethod Algorithm="http://www.w3.org/2001/04/xmlenc#sha256"/>
        <DigestValue>b2UqPbBY1O/HpjfPgvgHhGPPWMuCa7fd7j3h/fGdkOQ=</DigestValue>
      </Reference>
      <Reference URI="/xl/worksheets/sheet29.xml?ContentType=application/vnd.openxmlformats-officedocument.spreadsheetml.worksheet+xml">
        <DigestMethod Algorithm="http://www.w3.org/2001/04/xmlenc#sha256"/>
        <DigestValue>GdUBaHP3x+2TJZiD6ngefitlogiRn81C/szqN5ykkqs=</DigestValue>
      </Reference>
      <Reference URI="/xl/worksheets/sheet3.xml?ContentType=application/vnd.openxmlformats-officedocument.spreadsheetml.worksheet+xml">
        <DigestMethod Algorithm="http://www.w3.org/2001/04/xmlenc#sha256"/>
        <DigestValue>W8NhSW4SADorS3yQ8qJQl2P7SSXRNLbPqCPrYkzEOuY=</DigestValue>
      </Reference>
      <Reference URI="/xl/worksheets/sheet30.xml?ContentType=application/vnd.openxmlformats-officedocument.spreadsheetml.worksheet+xml">
        <DigestMethod Algorithm="http://www.w3.org/2001/04/xmlenc#sha256"/>
        <DigestValue>3kixLJCqFbjrhoxEF4Ul0ioe8M0s3hgTp/IAYXydAo0=</DigestValue>
      </Reference>
      <Reference URI="/xl/worksheets/sheet31.xml?ContentType=application/vnd.openxmlformats-officedocument.spreadsheetml.worksheet+xml">
        <DigestMethod Algorithm="http://www.w3.org/2001/04/xmlenc#sha256"/>
        <DigestValue>6T0hS1Pi0erER9vGWZF9qZxgXAgrL6OMUF2wGVjvvug=</DigestValue>
      </Reference>
      <Reference URI="/xl/worksheets/sheet32.xml?ContentType=application/vnd.openxmlformats-officedocument.spreadsheetml.worksheet+xml">
        <DigestMethod Algorithm="http://www.w3.org/2001/04/xmlenc#sha256"/>
        <DigestValue>neUckqbVpE4zR9h8Si+2u6Bf4/eIF8paUaTVKqSkFKU=</DigestValue>
      </Reference>
      <Reference URI="/xl/worksheets/sheet33.xml?ContentType=application/vnd.openxmlformats-officedocument.spreadsheetml.worksheet+xml">
        <DigestMethod Algorithm="http://www.w3.org/2001/04/xmlenc#sha256"/>
        <DigestValue>4Pnqpdi5ZRg9ICpfmIg1qe8pA2feY5cN3VNOgHXOTlI=</DigestValue>
      </Reference>
      <Reference URI="/xl/worksheets/sheet34.xml?ContentType=application/vnd.openxmlformats-officedocument.spreadsheetml.worksheet+xml">
        <DigestMethod Algorithm="http://www.w3.org/2001/04/xmlenc#sha256"/>
        <DigestValue>xITxeLv4W62/MV/7/q0t/WdMSLELkywzHcPT70m7BL0=</DigestValue>
      </Reference>
      <Reference URI="/xl/worksheets/sheet35.xml?ContentType=application/vnd.openxmlformats-officedocument.spreadsheetml.worksheet+xml">
        <DigestMethod Algorithm="http://www.w3.org/2001/04/xmlenc#sha256"/>
        <DigestValue>N2olgBv8DkewJT/krBQyuzb7DhW90UEbuaqWpoixznw=</DigestValue>
      </Reference>
      <Reference URI="/xl/worksheets/sheet36.xml?ContentType=application/vnd.openxmlformats-officedocument.spreadsheetml.worksheet+xml">
        <DigestMethod Algorithm="http://www.w3.org/2001/04/xmlenc#sha256"/>
        <DigestValue>IQi3Q8C6J1KCa6lCf9Mrp365MU4XdnxUJZIRnJj2OOQ=</DigestValue>
      </Reference>
      <Reference URI="/xl/worksheets/sheet37.xml?ContentType=application/vnd.openxmlformats-officedocument.spreadsheetml.worksheet+xml">
        <DigestMethod Algorithm="http://www.w3.org/2001/04/xmlenc#sha256"/>
        <DigestValue>7TNLRmQLt6Jz6/hsFNF0vGWiHyTcaRd1L/aG5XPGUYM=</DigestValue>
      </Reference>
      <Reference URI="/xl/worksheets/sheet38.xml?ContentType=application/vnd.openxmlformats-officedocument.spreadsheetml.worksheet+xml">
        <DigestMethod Algorithm="http://www.w3.org/2001/04/xmlenc#sha256"/>
        <DigestValue>gqSDD8HZLa+jjV8PYbxhCRIg7DYay8jRcEoI6PmZffI=</DigestValue>
      </Reference>
      <Reference URI="/xl/worksheets/sheet39.xml?ContentType=application/vnd.openxmlformats-officedocument.spreadsheetml.worksheet+xml">
        <DigestMethod Algorithm="http://www.w3.org/2001/04/xmlenc#sha256"/>
        <DigestValue>atVr1EbuES5wKMzKkgg72AnxLTkn8MCrb+228rcy4qE=</DigestValue>
      </Reference>
      <Reference URI="/xl/worksheets/sheet4.xml?ContentType=application/vnd.openxmlformats-officedocument.spreadsheetml.worksheet+xml">
        <DigestMethod Algorithm="http://www.w3.org/2001/04/xmlenc#sha256"/>
        <DigestValue>8vojpOqvUylihErw+uhvi7C3wgJaOO9PgqHH8a+saXY=</DigestValue>
      </Reference>
      <Reference URI="/xl/worksheets/sheet40.xml?ContentType=application/vnd.openxmlformats-officedocument.spreadsheetml.worksheet+xml">
        <DigestMethod Algorithm="http://www.w3.org/2001/04/xmlenc#sha256"/>
        <DigestValue>RwrnjbcsPrlgPM4EYnP1EWmAKhKj58+kYTzjXny0cD0=</DigestValue>
      </Reference>
      <Reference URI="/xl/worksheets/sheet41.xml?ContentType=application/vnd.openxmlformats-officedocument.spreadsheetml.worksheet+xml">
        <DigestMethod Algorithm="http://www.w3.org/2001/04/xmlenc#sha256"/>
        <DigestValue>thQnmiPPUpQaLUkuJDXInDhXGobm4iSXTWOTJpb3vIE=</DigestValue>
      </Reference>
      <Reference URI="/xl/worksheets/sheet42.xml?ContentType=application/vnd.openxmlformats-officedocument.spreadsheetml.worksheet+xml">
        <DigestMethod Algorithm="http://www.w3.org/2001/04/xmlenc#sha256"/>
        <DigestValue>Ve/33a/wd0pEZmnRtMK+JpMwV5NvE7eBU9N6vrVlzeQ=</DigestValue>
      </Reference>
      <Reference URI="/xl/worksheets/sheet43.xml?ContentType=application/vnd.openxmlformats-officedocument.spreadsheetml.worksheet+xml">
        <DigestMethod Algorithm="http://www.w3.org/2001/04/xmlenc#sha256"/>
        <DigestValue>G9lNrc3asaZDaZS8+8cmscF2g66Y+En+sTb+hds06ZY=</DigestValue>
      </Reference>
      <Reference URI="/xl/worksheets/sheet44.xml?ContentType=application/vnd.openxmlformats-officedocument.spreadsheetml.worksheet+xml">
        <DigestMethod Algorithm="http://www.w3.org/2001/04/xmlenc#sha256"/>
        <DigestValue>TLPX7sksmJsdxa4Hprw6Z8JDFavL5/Qp51YdHH4ncmg=</DigestValue>
      </Reference>
      <Reference URI="/xl/worksheets/sheet45.xml?ContentType=application/vnd.openxmlformats-officedocument.spreadsheetml.worksheet+xml">
        <DigestMethod Algorithm="http://www.w3.org/2001/04/xmlenc#sha256"/>
        <DigestValue>ZI37HsdIhm7IusrdnekHCrvj4DUFYLHPUQzAH7tyVeI=</DigestValue>
      </Reference>
      <Reference URI="/xl/worksheets/sheet46.xml?ContentType=application/vnd.openxmlformats-officedocument.spreadsheetml.worksheet+xml">
        <DigestMethod Algorithm="http://www.w3.org/2001/04/xmlenc#sha256"/>
        <DigestValue>IHhHi60exVfLqcTuamMWLHgWHUAMBtGJ7QdOGhKm/9k=</DigestValue>
      </Reference>
      <Reference URI="/xl/worksheets/sheet47.xml?ContentType=application/vnd.openxmlformats-officedocument.spreadsheetml.worksheet+xml">
        <DigestMethod Algorithm="http://www.w3.org/2001/04/xmlenc#sha256"/>
        <DigestValue>3xQzuKiu8VMU3MxhDEDD4AY3j6NXGvhw2Y9aoRrHw0E=</DigestValue>
      </Reference>
      <Reference URI="/xl/worksheets/sheet5.xml?ContentType=application/vnd.openxmlformats-officedocument.spreadsheetml.worksheet+xml">
        <DigestMethod Algorithm="http://www.w3.org/2001/04/xmlenc#sha256"/>
        <DigestValue>5GWsZwtS2BItLzwvOKes4E7NIgQDJJdL6iWSzomNvo0=</DigestValue>
      </Reference>
      <Reference URI="/xl/worksheets/sheet6.xml?ContentType=application/vnd.openxmlformats-officedocument.spreadsheetml.worksheet+xml">
        <DigestMethod Algorithm="http://www.w3.org/2001/04/xmlenc#sha256"/>
        <DigestValue>/mP/rOS/VmlOS0tUQuoeookIFK1IGIqrUO0BcHqRJ/c=</DigestValue>
      </Reference>
      <Reference URI="/xl/worksheets/sheet7.xml?ContentType=application/vnd.openxmlformats-officedocument.spreadsheetml.worksheet+xml">
        <DigestMethod Algorithm="http://www.w3.org/2001/04/xmlenc#sha256"/>
        <DigestValue>+BqYNXKkRkI/KGwUMjW09tbs2+++2y2z7vzqD/vr8hM=</DigestValue>
      </Reference>
      <Reference URI="/xl/worksheets/sheet8.xml?ContentType=application/vnd.openxmlformats-officedocument.spreadsheetml.worksheet+xml">
        <DigestMethod Algorithm="http://www.w3.org/2001/04/xmlenc#sha256"/>
        <DigestValue>D7Kf4liUFDhEkkrwGsZx3Bv+gHIJlqiW7ZkZqVLgtDE=</DigestValue>
      </Reference>
      <Reference URI="/xl/worksheets/sheet9.xml?ContentType=application/vnd.openxmlformats-officedocument.spreadsheetml.worksheet+xml">
        <DigestMethod Algorithm="http://www.w3.org/2001/04/xmlenc#sha256"/>
        <DigestValue>iB3TXi2Ms67MgDL5lSVOztyIwD1sFhi8mfrFcUm3wvQ=</DigestValue>
      </Reference>
    </Manifest>
    <SignatureProperties>
      <SignatureProperty Id="idSignatureTime" Target="#idPackageSignature">
        <mdssi:SignatureTime xmlns:mdssi="http://schemas.openxmlformats.org/package/2006/digital-signature">
          <mdssi:Format>YYYY-MM-DDThh:mm:ssTZD</mdssi:Format>
          <mdssi:Value>2022-07-19T13:01:58Z</mdssi:Value>
        </mdssi:SignatureTime>
      </SignatureProperty>
    </SignatureProperties>
  </Object>
  <Object Id="idOfficeObject">
    <SignatureProperties>
      <SignatureProperty Id="idOfficeV1Details" Target="#idPackageSignature">
        <SignatureInfoV1 xmlns="http://schemas.microsoft.com/office/2006/digsig">
          <SetupID>{AAEE9FB8-311B-413E-BC9F-8246E5A8467E}</SetupID>
          <SignatureText>Diego Yegros Marc</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2022-07-19T13:01:58Z</xd:SigningTime>
          <xd:SigningCertificate>
            <xd:Cert>
              <xd:CertDigest>
                <DigestMethod Algorithm="http://www.w3.org/2001/04/xmlenc#sha256"/>
                <DigestValue>WbSZGjrrZQssIKJx1o71KoYjN+gOBozgHEYpyGZJ4/Q=</DigestValue>
              </xd:CertDigest>
              <xd:IssuerSerial>
                <X509IssuerName>C=PY, O=DOCUMENTA S.A., SERIALNUMBER=RUC80050172-1, CN=CA-DOCUMENTA S.A.</X509IssuerName>
                <X509SerialNumber>6451406711547227340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p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AAAAAISAAAADAAAAAEAAAAeAAAAGAAAAPgAAAAFAAAANQEAABYAAAAlAAAADAAAAAEAAABUAAAAhAAAAPkAAAAFAAAAMwEAABUAAAABAAAAVVWPQYX2jkH5AAAABQAAAAkAAABMAAAAAAAAAAAAAAAAAAAA//////////9gAAAAMQA5AC8ANw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NUAAABWAAAALQAAADsAAACp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NYAAABXAAAAJQAAAAwAAAAEAAAAVAAAALQAAAAuAAAAOwAAANQAAABWAAAAAQAAAFVVj0GF9o5BLgAAADsAAAARAAAATAAAAAAAAAAAAAAAAAAAAP//////////cAAAAEQAaQBlAGcAbwAgAFkAZQBnAHIAbwBzACAATQBhAHIAYwAAAA4AAAAFAAAACgAAAAwAAAAMAAAABQAAAAsAAAAKAAAADAAAAAcAAAAMAAAACAAAAAUAAAASAAAACgAAAAc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JQAAAAMAAAAYQAAAFsAAABxAAAAAQAAAFVVj0GF9o5BDAAAAGEAAAAMAAAATAAAAAAAAAAAAAAAAAAAAP//////////ZAAAAEQAaQBlAGcAbwAgAFkAZQBnAHIAbwBzAAkAAAADAAAABwAAAAgAAAAIAAAABAAAAAcAAAAHAAAACAAAAAUAAAAIAAAABg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QAAAAwAAAABAAAAGAAAAAwAAAAAAAACEgAAAAwAAAABAAAAHgAAABgAAAALAAAAdgAAADUBAACHAAAAJQAAAAwAAAABAAAAVAAAAKgAAAAMAAAAdgAAAF0AAACGAAAAAQAAAFVVj0GF9o5BDAAAAHYAAAAPAAAATAAAAAAAAAAAAAAAAAAAAP//////////bAAAAFMAaQBuAGQAaQBjAG8AIABUAGkAdAB1AGwAYQByAAAABwAAAAMAAAAHAAAACAAAAAMAAAAGAAAACAAAAAQAAAAHAAAAAwAAAAQAAAAHAAAAAwAAAAcAAAAFAAAASwAAAEAAAAAwAAAABQAAACAAAAABAAAAAQAAABAAAAAAAAAAAAAAAEABAACgAAAAAAAAAAAAAABAAQAAoAAAACUAAAAMAAAAAgAAACcAAAAYAAAABQAAAAAAAAD///8AAAAAACUAAAAMAAAABQAAAEwAAABkAAAACwAAAIsAAAASAQAAmwAAAAsAAACLAAAACAEAABEAAAAhAPAAAAAAAAAAAAAAAIA/AAAAAAAAAAAAAIA/AAAAAAAAAAAAAAAAAAAAAAAAAAAAAAAAAAAAAAAAAAAlAAAADAAAAAAAAIAoAAAADAAAAAUAAAAlAAAADAAAAAEAAAAYAAAADAAAAAAAAAISAAAADAAAAAEAAAAWAAAADAAAAAAAAABUAAAAJAEAAAwAAACLAAAAEQEAAJsAAAABAAAAVVWPQYX2jkEMAAAAiwAAACQAAABMAAAABAAAAAsAAACLAAAAEwEAAJwAAACUAAAARgBpAHIAbQBhAGQAbwAgAHAAbwByADoAIABEAEkARQBHAE8AIABSAEEATQBPAE4AIABZAEUARwBSAE8AUwAgAE0AQQBSAEMABgAAAAMAAAAFAAAACwAAAAcAAAAIAAAACAAAAAQAAAAIAAAACAAAAAUAAAADAAAABAAAAAkAAAADAAAABwAAAAkAAAAKAAAABAAAAAgAAAAIAAAADAAAAAoAAAAKAAAABAAAAAcAAAAHAAAACQAAAAgAAAAKAAAABwAAAAQAAAAMAAAACAAAAAgAAAAIAAAAFgAAAAwAAAAAAAAAJQAAAAwAAAACAAAADgAAABQAAAAAAAAAEAAAABQAAAA=</Object>
  <Object Id="idInvalidSigLnImg">AQAAAGwAAAAAAAAAAAAAAD8BAACfAAAAAAAAAAAAAABmFgAALAsAACBFTUYAAAEA3B8AALA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NUAAABWAAAALQAAADsAAACp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NYAAABXAAAAJQAAAAwAAAAEAAAAVAAAALQAAAAuAAAAOwAAANQAAABWAAAAAQAAAFVVj0GF9o5BLgAAADsAAAARAAAATAAAAAAAAAAAAAAAAAAAAP//////////cAAAAEQAaQBlAGcAbwAgAFkAZQBnAHIAbwBzACAATQBhAHIAYwAAAA4AAAAFAAAACgAAAAwAAAAMAAAABQAAAAsAAAAKAAAADAAAAAcAAAAMAAAACAAAAAUAAAASAAAACgAAAAc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JQAAAAMAAAAYQAAAFsAAABxAAAAAQAAAFVVj0GF9o5BDAAAAGEAAAAMAAAATAAAAAAAAAAAAAAAAAAAAP//////////ZAAAAEQAaQBlAGcAbwAgAFkAZQBnAHIAbwBzAAkAAAADAAAABwAAAAgAAAAIAAAABAAAAAcAAAAHAAAACAAAAAUAAAAIAAAABg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QAAAAwAAAABAAAAGAAAAAwAAAAAAAACEgAAAAwAAAABAAAAHgAAABgAAAALAAAAdgAAADUBAACHAAAAJQAAAAwAAAABAAAAVAAAAKgAAAAMAAAAdgAAAF0AAACGAAAAAQAAAFVVj0GF9o5BDAAAAHYAAAAPAAAATAAAAAAAAAAAAAAAAAAAAP//////////bAAAAFMAaQBuAGQAaQBjAG8AIABUAGkAdAB1AGwAYQByAAAABwAAAAMAAAAHAAAACAAAAAMAAAAGAAAACAAAAAQAAAAHAAAAAwAAAAQAAAAHAAAAAwAAAAcAAAAFAAAASwAAAEAAAAAwAAAABQAAACAAAAABAAAAAQAAABAAAAAAAAAAAAAAAEABAACgAAAAAAAAAAAAAABAAQAAoAAAACUAAAAMAAAAAgAAACcAAAAYAAAABQAAAAAAAAD///8AAAAAACUAAAAMAAAABQAAAEwAAABkAAAACwAAAIsAAAASAQAAmwAAAAsAAACLAAAACAEAABEAAAAhAPAAAAAAAAAAAAAAAIA/AAAAAAAAAAAAAIA/AAAAAAAAAAAAAAAAAAAAAAAAAAAAAAAAAAAAAAAAAAAlAAAADAAAAAAAAIAoAAAADAAAAAUAAAAlAAAADAAAAAEAAAAYAAAADAAAAAAAAAISAAAADAAAAAEAAAAWAAAADAAAAAAAAABUAAAAJAEAAAwAAACLAAAAEQEAAJsAAAABAAAAVVWPQYX2jkEMAAAAiwAAACQAAABMAAAABAAAAAsAAACLAAAAEwEAAJwAAACUAAAARgBpAHIAbQBhAGQAbwAgAHAAbwByADoAIABEAEkARQBHAE8AIABSAEEATQBPAE4AIABZAEUARwBSAE8AUwAgAE0AQQBSAEMABgAAAAMAAAAFAAAACwAAAAcAAAAIAAAACAAAAAQAAAAIAAAACAAAAAUAAAADAAAABAAAAAkAAAADAAAABwAAAAkAAAAKAAAABAAAAAgAAAAIAAAADAAAAAoAAAAKAAAABAAAAAcAAAAHAAAACQAAAAgAAAAKAAAABwAAAAQAAAAMAAAACAAAAAgAAAAI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WG+zJZ0IAqQiQaknNDcY7UDa3gSHrS8svxbUAE9d9js=</DigestValue>
    </Reference>
    <Reference Type="http://www.w3.org/2000/09/xmldsig#Object" URI="#idOfficeObject">
      <DigestMethod Algorithm="http://www.w3.org/2001/04/xmlenc#sha256"/>
      <DigestValue>35RkSiHvt4advyrNQIVYjgR7xLw82jo2K4zppy/SuP8=</DigestValue>
    </Reference>
    <Reference Type="http://uri.etsi.org/01903#SignedProperties" URI="#idSignedProperties">
      <Transforms>
        <Transform Algorithm="http://www.w3.org/TR/2001/REC-xml-c14n-20010315"/>
      </Transforms>
      <DigestMethod Algorithm="http://www.w3.org/2001/04/xmlenc#sha256"/>
      <DigestValue>MjgWEDQfvIkDJNSO1KsJhyGbvXEUAPpv93hC0AezcAg=</DigestValue>
    </Reference>
    <Reference Type="http://www.w3.org/2000/09/xmldsig#Object" URI="#idValidSigLnImg">
      <DigestMethod Algorithm="http://www.w3.org/2001/04/xmlenc#sha256"/>
      <DigestValue>XvMoBFDXco53sFccuX5AjLga0TCsRJ+GnRGtLjtblwk=</DigestValue>
    </Reference>
    <Reference Type="http://www.w3.org/2000/09/xmldsig#Object" URI="#idInvalidSigLnImg">
      <DigestMethod Algorithm="http://www.w3.org/2001/04/xmlenc#sha256"/>
      <DigestValue>p6jcCLP9eihNKFONo6ZC4X/LYv4WbkkYAj0DuQftP7Y=</DigestValue>
    </Reference>
  </SignedInfo>
  <SignatureValue>ccG2zZcPujiPcPss43w8hOcOqioqDrwhCV6kWJL9mEP/kOQQdL9raDc3AQUSXZDq/sucrVe+AUwC
5dRbOEc1y0o9sMIDD3mimcXo9rxzS9mKQF8reeZPX841/spcj3TtBh4eelFyURo/dZOPIGjvj2IG
OE64cIpAH4gxM+B5vW/T5EwKttTbNvR9jHebYT9G1mjCPyIXpzsGiivNUIIQYQ2GfSNPMAYOnSbH
ayEVYnhy7T5M1aYqf0hL31tGhTnZ9ouX4drujMp+w6+70FovyG/ewA1Coaz/OpIHf/9lhEJYjLUH
RAjtcudzkcSOFNBcXM7gEOn2gy8XpT9Jj09TgQ==</SignatureValue>
  <KeyInfo>
    <X509Data>
      <X509Certificate>MIIJMTCCBxmgAwIBAgIIL8/yuNfzMSIwDQYJKoZIhvcNAQELBQAwWjEaMBgGA1UEAwwRQ0EtRE9DVU1FTlRBIFMuQS4xFjAUBgNVBAUTDVJVQzgwMDUwMTcyLTExFzAVBgNVBAoMDkRPQ1VNRU5UQSBTLkEuMQswCQYDVQQGEwJQWTAeFw0yMjA3MDYxMzQ1MDBaFw0yNDA3MDUxMzQ1MDBaMIGlMSUwIwYDVQQDDBxKT0VMIEFOSUJBTCBGUlVUT1MgTUVMR0FSRUpPMRIwEAYDVQQFEwlDSTUyNjg1ODExFDASBgNVBCoMC0pPRUwgQU5JQkFMMRkwFwYDVQQEDBBGUlVUT1MgTUVMR0FSRUpPMREwDwYDVQQLDAhGSVJNQSBGMjEXMBUGA1UECgwOUEVSU09OQSBGSVNJQ0ExCzAJBgNVBAYTAlBZMIIBIjANBgkqhkiG9w0BAQEFAAOCAQ8AMIIBCgKCAQEAsxSSl5ekv1fkbXJS/GLdiV6t5rumqDaemtXL7FT590Bfw7PjP0DoqMfkLrdB7G4L55aahh/ecPplJE9A0qjUC6F8u/pAzqMbAonwIX0AXl7EG5/Rxi8QwuZP6avji7H0gvVyRBbjSxCsQdBNLGrXNbtHNaUHlQ6M/LkCxAnYQ+etw0+fo65sFYws4d8RU3saLU2JCmdIo1geKXz4xjvc0W5+VZJwPl5hU4Rj/DD0Hc3U/SDeRrqV1vn/zZLYD3IFxkz2YX7nkBrNtKF5uKqrQ8HxxbxdLtpQ/fTdI91w6FcD1AsgbES8mCuzay6a/0SYHnkbPehcVIJWyJQgVCoyTwIDAQABo4IErTCCBKkwDAYDVR0TAQH/BAIwADAfBgNVHSMEGDAWgBShPYUrzdgslh85AgyfUztY2JULezCBkwYIKwYBBQUHAQEEgYYwgYMwVQYIKwYBBQUHMAKGSWh0dHBzOi8vd3d3LmRpZ2l0by5jb20ucHkvdXBsb2Fkcy9jZXJ0aWZpY2Fkby1kb2N1bWVudGEtc2EtMTUzNTExNzc3MS5jcnQwKgYIKwYBBQUHMAGGHmh0dHA6Ly93d3cuZGlnaXRvLmNvbS5weS9vY3NwLzAfBgNVHREEGDAWgRRqb2VsZnJ1dG9zQHVjLmVkd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EGCCsGAQUFBwMCBggrBgEFBQcDBDA+BgNVHR8ENzA1MDOgMaAvhi1odHRwOi8vd3d3LmRpZ2l0by5jb20ucHkvY3JsL2RvY3VtZW50YV9jYS5jcmwwHQYDVR0OBBYEFIdyElQVmgQ+V99ZCu2KNHNdQTcrMA4GA1UdDwEB/wQEAwIF4DANBgkqhkiG9w0BAQsFAAOCAgEAA0tZ9U4XiyCi7Hj61OUXJYEFF9IshQLQewYQi5B7ciq390cw4m6bl8Ct2UwTcwB/A9IBxnNxtrvtGQcg5ojfs6BVC+Zecib7+t4CFYFembHX2dLf74OtjZEd0IobCiGBACnJViOPSozw0SvfuHgUfxnQvZI0MLUIBT2j2uyxBwuNucwF90hClu9yQHirADN06rhCqo6WzJNxBeHF18fUgLsxlShcCQOHStqMhE5zmcYedfioF/CNk5W5ggSzodXNdvHoEotItz5q9gOhO7ge7dmCU9yZhSpuo59sRi46l0R50TQo1U/vg7OOkr+X2zab2Ux6529TFG/P3anKvel0tQrp+4hZe46ek64OZjZ0YsS/kGIGJEcuJkElEGEgl660px3CuWmZRL1AUMPWqpEQN3+AHZF5qN4ODCzTDXWZZpKZ7I3WyJwYLaSux5Dg9uyQD+GZvZa62nE7Mg8a1fjeNn9r2zFeTzkA0OJtUMOWD7vpAYDxhwTrmLDfcDTsUTvsDDR/y1jApamp62QxlFPPTLgF3h8H6ms6whoS1oSLbOr9VP6NC4l9GwMkw1gHGc5itlqlRXTqgfpO6uPRPpodBupk8lL2+9EE8GXyqpqv6GFY62fsraHwKBJA4yi2duKqHuwnh2+qc7B8/QjlJoqFz1Qw+c+CnkPDrevgPIufBP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DBCxJDSdTy2emzXBy9mDM2u+VVgkRcXQXsDXNAPenLU=</DigestValue>
      </Reference>
      <Reference URI="/xl/comments1.xml?ContentType=application/vnd.openxmlformats-officedocument.spreadsheetml.comments+xml">
        <DigestMethod Algorithm="http://www.w3.org/2001/04/xmlenc#sha256"/>
        <DigestValue>+TxbmjhtfcoifGTBbdWtWwVfwNYl7uS9bWMe+u+wVGU=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/qxlDsluD0wulTHDsr5q0KUrvBxiBbpY400gboe/pf8=</DigestValue>
      </Reference>
      <Reference URI="/xl/drawings/drawing1.xml?ContentType=application/vnd.openxmlformats-officedocument.drawing+xml">
        <DigestMethod Algorithm="http://www.w3.org/2001/04/xmlenc#sha256"/>
        <DigestValue>NWywDtZity6OA62wvFABlQLnsKIeZC525UgQW0NbugI=</DigestValue>
      </Reference>
      <Reference URI="/xl/drawings/drawing10.xml?ContentType=application/vnd.openxmlformats-officedocument.drawing+xml">
        <DigestMethod Algorithm="http://www.w3.org/2001/04/xmlenc#sha256"/>
        <DigestValue>k98P/pdYJzAwjHgVZfffaxfzIBCUhVLUWL3e7vkHKO4=</DigestValue>
      </Reference>
      <Reference URI="/xl/drawings/drawing11.xml?ContentType=application/vnd.openxmlformats-officedocument.drawing+xml">
        <DigestMethod Algorithm="http://www.w3.org/2001/04/xmlenc#sha256"/>
        <DigestValue>hDKo1ct8PABnD92QkF3r4L2CrNJ7F1WuhN2KCX/yxoA=</DigestValue>
      </Reference>
      <Reference URI="/xl/drawings/drawing12.xml?ContentType=application/vnd.openxmlformats-officedocument.drawing+xml">
        <DigestMethod Algorithm="http://www.w3.org/2001/04/xmlenc#sha256"/>
        <DigestValue>YCWCkrXXImzaKAgHSoYFFgtgbAizdCbEvtLyngpRKtw=</DigestValue>
      </Reference>
      <Reference URI="/xl/drawings/drawing13.xml?ContentType=application/vnd.openxmlformats-officedocument.drawing+xml">
        <DigestMethod Algorithm="http://www.w3.org/2001/04/xmlenc#sha256"/>
        <DigestValue>TuboC+fZwXsRWIdqT9l1nK5RgO8OaUjGjNnCqqTQN+Q=</DigestValue>
      </Reference>
      <Reference URI="/xl/drawings/drawing14.xml?ContentType=application/vnd.openxmlformats-officedocument.drawing+xml">
        <DigestMethod Algorithm="http://www.w3.org/2001/04/xmlenc#sha256"/>
        <DigestValue>K8CCZ3cpr7KYV7gH6pERp+Fb2VPNTP19YkFIiZ3SuqQ=</DigestValue>
      </Reference>
      <Reference URI="/xl/drawings/drawing15.xml?ContentType=application/vnd.openxmlformats-officedocument.drawing+xml">
        <DigestMethod Algorithm="http://www.w3.org/2001/04/xmlenc#sha256"/>
        <DigestValue>gcD0mJ8lZi3HawuYikgqFmzNeqiu+x8cDzBc0zkgtLU=</DigestValue>
      </Reference>
      <Reference URI="/xl/drawings/drawing16.xml?ContentType=application/vnd.openxmlformats-officedocument.drawing+xml">
        <DigestMethod Algorithm="http://www.w3.org/2001/04/xmlenc#sha256"/>
        <DigestValue>OMVNW/eVlBCR/zVURgkStxUuPydYKSb4UmBU7HfhfMU=</DigestValue>
      </Reference>
      <Reference URI="/xl/drawings/drawing17.xml?ContentType=application/vnd.openxmlformats-officedocument.drawing+xml">
        <DigestMethod Algorithm="http://www.w3.org/2001/04/xmlenc#sha256"/>
        <DigestValue>2z+GArW1Wfj1f90G6L3OS7Evl9rYGHVpv4zcFHAqn98=</DigestValue>
      </Reference>
      <Reference URI="/xl/drawings/drawing18.xml?ContentType=application/vnd.openxmlformats-officedocument.drawing+xml">
        <DigestMethod Algorithm="http://www.w3.org/2001/04/xmlenc#sha256"/>
        <DigestValue>0DXIRL8McnKl7LiIEH7MmKNoD9kibnJCoGeWeenLe28=</DigestValue>
      </Reference>
      <Reference URI="/xl/drawings/drawing19.xml?ContentType=application/vnd.openxmlformats-officedocument.drawing+xml">
        <DigestMethod Algorithm="http://www.w3.org/2001/04/xmlenc#sha256"/>
        <DigestValue>hjW6frdXZGhyzvd6tTyDqX3NSwmyG1/sEXny3TOOusM=</DigestValue>
      </Reference>
      <Reference URI="/xl/drawings/drawing2.xml?ContentType=application/vnd.openxmlformats-officedocument.drawing+xml">
        <DigestMethod Algorithm="http://www.w3.org/2001/04/xmlenc#sha256"/>
        <DigestValue>r1jEUvIo8rKUSwc0KxwcEkTPDKI5SHUTFzcH0HsPQ8Q=</DigestValue>
      </Reference>
      <Reference URI="/xl/drawings/drawing20.xml?ContentType=application/vnd.openxmlformats-officedocument.drawing+xml">
        <DigestMethod Algorithm="http://www.w3.org/2001/04/xmlenc#sha256"/>
        <DigestValue>TZViwT1GShbNBiFSkemFebXtiCnCyP6n3UPObo5Zjgg=</DigestValue>
      </Reference>
      <Reference URI="/xl/drawings/drawing21.xml?ContentType=application/vnd.openxmlformats-officedocument.drawing+xml">
        <DigestMethod Algorithm="http://www.w3.org/2001/04/xmlenc#sha256"/>
        <DigestValue>4OQj8rtbBuMMRYuLgdSSPfNthY0jEEzngoU7NPFQXCM=</DigestValue>
      </Reference>
      <Reference URI="/xl/drawings/drawing22.xml?ContentType=application/vnd.openxmlformats-officedocument.drawing+xml">
        <DigestMethod Algorithm="http://www.w3.org/2001/04/xmlenc#sha256"/>
        <DigestValue>izNHGtyT9rAs33M3lF1QeWDgmt9QeC+A+dZkiyquD28=</DigestValue>
      </Reference>
      <Reference URI="/xl/drawings/drawing23.xml?ContentType=application/vnd.openxmlformats-officedocument.drawing+xml">
        <DigestMethod Algorithm="http://www.w3.org/2001/04/xmlenc#sha256"/>
        <DigestValue>eeKe5tuDqyXejMdEy/JMnzl9ka/S1XbJp9Ed5MZeBUs=</DigestValue>
      </Reference>
      <Reference URI="/xl/drawings/drawing24.xml?ContentType=application/vnd.openxmlformats-officedocument.drawing+xml">
        <DigestMethod Algorithm="http://www.w3.org/2001/04/xmlenc#sha256"/>
        <DigestValue>UZpXGGAOlJmHDk6+CFO3PGkU6AWQhtX+ghcqvbcug0g=</DigestValue>
      </Reference>
      <Reference URI="/xl/drawings/drawing25.xml?ContentType=application/vnd.openxmlformats-officedocument.drawing+xml">
        <DigestMethod Algorithm="http://www.w3.org/2001/04/xmlenc#sha256"/>
        <DigestValue>v/pBG/Zm2I3W1GxsMgPWw7SGQ2d4V/pMUsmhZBN4I4I=</DigestValue>
      </Reference>
      <Reference URI="/xl/drawings/drawing26.xml?ContentType=application/vnd.openxmlformats-officedocument.drawing+xml">
        <DigestMethod Algorithm="http://www.w3.org/2001/04/xmlenc#sha256"/>
        <DigestValue>ZoJQynEqiF1vBMrJPVF1RLxM4oxuH2QluKIPkX5G0kE=</DigestValue>
      </Reference>
      <Reference URI="/xl/drawings/drawing27.xml?ContentType=application/vnd.openxmlformats-officedocument.drawing+xml">
        <DigestMethod Algorithm="http://www.w3.org/2001/04/xmlenc#sha256"/>
        <DigestValue>pMC7jcoWWwprHTSFNnGfhuHzt7fo9IsgdwEjydvc1YE=</DigestValue>
      </Reference>
      <Reference URI="/xl/drawings/drawing28.xml?ContentType=application/vnd.openxmlformats-officedocument.drawing+xml">
        <DigestMethod Algorithm="http://www.w3.org/2001/04/xmlenc#sha256"/>
        <DigestValue>2OFl3FgUnpp/1Dxf1Mf4/i21yRzqS88eyK1aNBSgL+w=</DigestValue>
      </Reference>
      <Reference URI="/xl/drawings/drawing29.xml?ContentType=application/vnd.openxmlformats-officedocument.drawing+xml">
        <DigestMethod Algorithm="http://www.w3.org/2001/04/xmlenc#sha256"/>
        <DigestValue>T6KaFxwluKAbKDH738CddXfaqZayUkwpZIy8GWuCf1E=</DigestValue>
      </Reference>
      <Reference URI="/xl/drawings/drawing3.xml?ContentType=application/vnd.openxmlformats-officedocument.drawing+xml">
        <DigestMethod Algorithm="http://www.w3.org/2001/04/xmlenc#sha256"/>
        <DigestValue>hi/F2KUcyDum61Ry9Z/TKh8Nyd/V5i3l3xdgnhjdH2I=</DigestValue>
      </Reference>
      <Reference URI="/xl/drawings/drawing30.xml?ContentType=application/vnd.openxmlformats-officedocument.drawing+xml">
        <DigestMethod Algorithm="http://www.w3.org/2001/04/xmlenc#sha256"/>
        <DigestValue>qLM76sn9K1GZ8ypkA2LCRUlUxkBvTFf+UBtzVUDZaoE=</DigestValue>
      </Reference>
      <Reference URI="/xl/drawings/drawing31.xml?ContentType=application/vnd.openxmlformats-officedocument.drawing+xml">
        <DigestMethod Algorithm="http://www.w3.org/2001/04/xmlenc#sha256"/>
        <DigestValue>LN8jEBWdPBw1AxGpAK/96nbz2IfCMbSgZGiPwysUQFY=</DigestValue>
      </Reference>
      <Reference URI="/xl/drawings/drawing32.xml?ContentType=application/vnd.openxmlformats-officedocument.drawing+xml">
        <DigestMethod Algorithm="http://www.w3.org/2001/04/xmlenc#sha256"/>
        <DigestValue>cESC2jSzjhJcb/ke2Kthpc+/fhS1Wg+0gEXNrYLHeVY=</DigestValue>
      </Reference>
      <Reference URI="/xl/drawings/drawing33.xml?ContentType=application/vnd.openxmlformats-officedocument.drawing+xml">
        <DigestMethod Algorithm="http://www.w3.org/2001/04/xmlenc#sha256"/>
        <DigestValue>+4kEzI6LyQXBTQ0Py5illVz6SyLNB8mTERNFXSZoJDc=</DigestValue>
      </Reference>
      <Reference URI="/xl/drawings/drawing34.xml?ContentType=application/vnd.openxmlformats-officedocument.drawing+xml">
        <DigestMethod Algorithm="http://www.w3.org/2001/04/xmlenc#sha256"/>
        <DigestValue>MuOOhHNIjeaUPtf5tgQML+8pIDqUoHsodkNL+5Rjxdc=</DigestValue>
      </Reference>
      <Reference URI="/xl/drawings/drawing35.xml?ContentType=application/vnd.openxmlformats-officedocument.drawing+xml">
        <DigestMethod Algorithm="http://www.w3.org/2001/04/xmlenc#sha256"/>
        <DigestValue>n5fFVdk2fWX7syXstX8UowJ0EHm4XQ38khtB0a4021I=</DigestValue>
      </Reference>
      <Reference URI="/xl/drawings/drawing36.xml?ContentType=application/vnd.openxmlformats-officedocument.drawing+xml">
        <DigestMethod Algorithm="http://www.w3.org/2001/04/xmlenc#sha256"/>
        <DigestValue>OuC514VlTsYZ2aSw0HjkP7bKIGiGTZ+zep5mAb+zqmc=</DigestValue>
      </Reference>
      <Reference URI="/xl/drawings/drawing37.xml?ContentType=application/vnd.openxmlformats-officedocument.drawing+xml">
        <DigestMethod Algorithm="http://www.w3.org/2001/04/xmlenc#sha256"/>
        <DigestValue>EO44Euj3tA6//Z55jAQviFkQCBd2LwG1aXiYc/tNS+Y=</DigestValue>
      </Reference>
      <Reference URI="/xl/drawings/drawing38.xml?ContentType=application/vnd.openxmlformats-officedocument.drawing+xml">
        <DigestMethod Algorithm="http://www.w3.org/2001/04/xmlenc#sha256"/>
        <DigestValue>hlLBzu+LHr8B/Jt9RvsOpHgEV4zjIKIAPi3IHEeqFFw=</DigestValue>
      </Reference>
      <Reference URI="/xl/drawings/drawing39.xml?ContentType=application/vnd.openxmlformats-officedocument.drawing+xml">
        <DigestMethod Algorithm="http://www.w3.org/2001/04/xmlenc#sha256"/>
        <DigestValue>LkBxtHUcjpaJ4NHCq4KWKR1Mt/0xBcp+VlOGMnudFDg=</DigestValue>
      </Reference>
      <Reference URI="/xl/drawings/drawing4.xml?ContentType=application/vnd.openxmlformats-officedocument.drawing+xml">
        <DigestMethod Algorithm="http://www.w3.org/2001/04/xmlenc#sha256"/>
        <DigestValue>DTohuFGotvqP7HLhlFgL5kS0WU4Jikr5EX94Jyj6Xrg=</DigestValue>
      </Reference>
      <Reference URI="/xl/drawings/drawing40.xml?ContentType=application/vnd.openxmlformats-officedocument.drawing+xml">
        <DigestMethod Algorithm="http://www.w3.org/2001/04/xmlenc#sha256"/>
        <DigestValue>rGD5MCcFDBYfqxCZYfwkfM4VM0UEFe2FEJwsmdhiIwQ=</DigestValue>
      </Reference>
      <Reference URI="/xl/drawings/drawing41.xml?ContentType=application/vnd.openxmlformats-officedocument.drawing+xml">
        <DigestMethod Algorithm="http://www.w3.org/2001/04/xmlenc#sha256"/>
        <DigestValue>NmgovRQzgAKjoKNhPSGwrqeR4877CgeKxPnh/g+wqBs=</DigestValue>
      </Reference>
      <Reference URI="/xl/drawings/drawing42.xml?ContentType=application/vnd.openxmlformats-officedocument.drawing+xml">
        <DigestMethod Algorithm="http://www.w3.org/2001/04/xmlenc#sha256"/>
        <DigestValue>utmjUgx98bldW4ene3p9owyv/XPdKf/7v7cdB7+cDcg=</DigestValue>
      </Reference>
      <Reference URI="/xl/drawings/drawing43.xml?ContentType=application/vnd.openxmlformats-officedocument.drawing+xml">
        <DigestMethod Algorithm="http://www.w3.org/2001/04/xmlenc#sha256"/>
        <DigestValue>JL5zeW8iuVgytgnTp8+6X4mD20PLfgCn35054DdEK2Y=</DigestValue>
      </Reference>
      <Reference URI="/xl/drawings/drawing44.xml?ContentType=application/vnd.openxmlformats-officedocument.drawing+xml">
        <DigestMethod Algorithm="http://www.w3.org/2001/04/xmlenc#sha256"/>
        <DigestValue>0bTxGTkdajO1Vybdk2f7a8VdJj3FGAJ9nXFXouOXytk=</DigestValue>
      </Reference>
      <Reference URI="/xl/drawings/drawing45.xml?ContentType=application/vnd.openxmlformats-officedocument.drawing+xml">
        <DigestMethod Algorithm="http://www.w3.org/2001/04/xmlenc#sha256"/>
        <DigestValue>7O20R7QR/k0hN5eXNAqCPIQ7yFdwPS30uesmOTngty0=</DigestValue>
      </Reference>
      <Reference URI="/xl/drawings/drawing46.xml?ContentType=application/vnd.openxmlformats-officedocument.drawing+xml">
        <DigestMethod Algorithm="http://www.w3.org/2001/04/xmlenc#sha256"/>
        <DigestValue>y74WWUDwa3ODLXatZb7dzPzRsY7SUisQ7bR10zzg71w=</DigestValue>
      </Reference>
      <Reference URI="/xl/drawings/drawing5.xml?ContentType=application/vnd.openxmlformats-officedocument.drawing+xml">
        <DigestMethod Algorithm="http://www.w3.org/2001/04/xmlenc#sha256"/>
        <DigestValue>gWWk4VnDxTbMGqD6huqotgdaHLoIZteSiACQ8mGRTrQ=</DigestValue>
      </Reference>
      <Reference URI="/xl/drawings/drawing6.xml?ContentType=application/vnd.openxmlformats-officedocument.drawing+xml">
        <DigestMethod Algorithm="http://www.w3.org/2001/04/xmlenc#sha256"/>
        <DigestValue>c03z92DaRms33zkLc/m0QFo2Bx5J2tFeuDysdf5jeLs=</DigestValue>
      </Reference>
      <Reference URI="/xl/drawings/drawing7.xml?ContentType=application/vnd.openxmlformats-officedocument.drawing+xml">
        <DigestMethod Algorithm="http://www.w3.org/2001/04/xmlenc#sha256"/>
        <DigestValue>LoDNBLKGiNkk1vD3V7EsgQA8+OteuJFRQAH2LEAC1yc=</DigestValue>
      </Reference>
      <Reference URI="/xl/drawings/drawing8.xml?ContentType=application/vnd.openxmlformats-officedocument.drawing+xml">
        <DigestMethod Algorithm="http://www.w3.org/2001/04/xmlenc#sha256"/>
        <DigestValue>N42s9omZkB+icAsH3Of+b/nk3X+J1Rs3vfWELdVmgjM=</DigestValue>
      </Reference>
      <Reference URI="/xl/drawings/drawing9.xml?ContentType=application/vnd.openxmlformats-officedocument.drawing+xml">
        <DigestMethod Algorithm="http://www.w3.org/2001/04/xmlenc#sha256"/>
        <DigestValue>uQNNTdhbCxACIOzZtzP4iNCKsEYCTbH2vdQ8BnuMkZA=</DigestValue>
      </Reference>
      <Reference URI="/xl/drawings/vmlDrawing1.vml?ContentType=application/vnd.openxmlformats-officedocument.vmlDrawing">
        <DigestMethod Algorithm="http://www.w3.org/2001/04/xmlenc#sha256"/>
        <DigestValue>S/Jd4d+8ckiQibeGL7Q7HgwemQJ5HojIdb1CEHGs99M=</DigestValue>
      </Reference>
      <Reference URI="/xl/drawings/vmlDrawing2.vml?ContentType=application/vnd.openxmlformats-officedocument.vmlDrawing">
        <DigestMethod Algorithm="http://www.w3.org/2001/04/xmlenc#sha256"/>
        <DigestValue>gPE9zzDQUW10x4Od/y0DklcGoVbVTVrP1NIPEmq39Mk=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TfGy8c7Chs4ImN4YHkqIvZ3a3oC6EKW12a7mrGOn9qg=</DigestValue>
      </Reference>
      <Reference URI="/xl/media/image4.emf?ContentType=image/x-emf">
        <DigestMethod Algorithm="http://www.w3.org/2001/04/xmlenc#sha256"/>
        <DigestValue>/h6q5toMxfNzE1wlmgh7rC9ssnByBq90D6ACzJDPmCA=</DigestValue>
      </Reference>
      <Reference URI="/xl/media/image5.emf?ContentType=image/x-emf">
        <DigestMethod Algorithm="http://www.w3.org/2001/04/xmlenc#sha256"/>
        <DigestValue>B3lEYs36T1k0B7UkpgPQDem0wDZoKR/HYHCNfzQpxTI=</DigestValue>
      </Reference>
      <Reference URI="/xl/media/image6.emf?ContentType=image/x-emf">
        <DigestMethod Algorithm="http://www.w3.org/2001/04/xmlenc#sha256"/>
        <DigestValue>kqOAG6pdO4KjZvG7AcjPpFimnpePcFhcNF3yj6xqsKg=</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+CD8yXTcV7R0UPktSQ1iysCJtCvCSVF2j80e6m46HpQ=</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ymxNySoDlpQGITxNYbk+EdqkqYo4/ZzpG2F9QTxdRig=</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W2FZE12uijt/5dPk9WrYUk4C2V7wETO5DoQLSsgSiho=</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OITeQ7m/5Xl+VOzT0jmGBom9DMdCx0XOGNOYPbgz6XA=</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ThTDgs3bjCd4pvE1Keo+MC57GBYVj5cU4rn1LoenBhk=</DigestValue>
      </Reference>
      <Reference URI="/xl/printerSettings/printerSettings72.bin?ContentType=application/vnd.openxmlformats-officedocument.spreadsheetml.printerSettings">
        <DigestMethod Algorithm="http://www.w3.org/2001/04/xmlenc#sha256"/>
        <DigestValue>W2FZE12uijt/5dPk9WrYUk4C2V7wETO5DoQLSsgSiho=</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D6BqfGUI1V/BGsdXqH0rI/TzDJhBkuP08/x4liuxexI=</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S83kU5fU7e2ig0mWCmvISQDTJL2ytN2eQBshi2eTYj8=</DigestValue>
      </Reference>
      <Reference URI="/xl/styles.xml?ContentType=application/vnd.openxmlformats-officedocument.spreadsheetml.styles+xml">
        <DigestMethod Algorithm="http://www.w3.org/2001/04/xmlenc#sha256"/>
        <DigestValue>fSBinAKJNMMcd4E+jgrkU+Xnj6Z89C9v6fvDIf4VaP4=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CvIoqtH/3G5JjfRO+Jn3FUiRs0w4FqC2UZS1oUl5i4Y=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s0rjs0T/S/fUrojq3gAqqhoFF9H9WoBJmSaYbTkqKBM=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weVWT+lzyQd1L3JTPaBBj3csIpwndFQJbll0hnVkeGA=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l3p6rfWfQAgZGsCkTLIA/iZA1LnZo5kU1b3Y6MXkm8M=</DigestValue>
      </Reference>
      <Reference URI="/xl/worksheets/sheet10.xml?ContentType=application/vnd.openxmlformats-officedocument.spreadsheetml.worksheet+xml">
        <DigestMethod Algorithm="http://www.w3.org/2001/04/xmlenc#sha256"/>
        <DigestValue>EDxeo02Fmi/FaUYXv1veUkiNR+3JDYjom19yKu6aMpo=</DigestValue>
      </Reference>
      <Reference URI="/xl/worksheets/sheet11.xml?ContentType=application/vnd.openxmlformats-officedocument.spreadsheetml.worksheet+xml">
        <DigestMethod Algorithm="http://www.w3.org/2001/04/xmlenc#sha256"/>
        <DigestValue>tHx00D0uIbii2pOKtHNtnobdqqepuzL8TOF7z+NArTQ=</DigestValue>
      </Reference>
      <Reference URI="/xl/worksheets/sheet12.xml?ContentType=application/vnd.openxmlformats-officedocument.spreadsheetml.worksheet+xml">
        <DigestMethod Algorithm="http://www.w3.org/2001/04/xmlenc#sha256"/>
        <DigestValue>TUWa41lPGp5l0H9Xwh9WSn/4O0CNwZx7xZ4RF53Y0Ro=</DigestValue>
      </Reference>
      <Reference URI="/xl/worksheets/sheet13.xml?ContentType=application/vnd.openxmlformats-officedocument.spreadsheetml.worksheet+xml">
        <DigestMethod Algorithm="http://www.w3.org/2001/04/xmlenc#sha256"/>
        <DigestValue>uGe5DKU6zH3kpnFeyLkY1pfS2G37GjsWmk3P95URrZk=</DigestValue>
      </Reference>
      <Reference URI="/xl/worksheets/sheet14.xml?ContentType=application/vnd.openxmlformats-officedocument.spreadsheetml.worksheet+xml">
        <DigestMethod Algorithm="http://www.w3.org/2001/04/xmlenc#sha256"/>
        <DigestValue>lmw7l/uSNPjWjrrAUFZ3vg4OTqfSg9EHxxUIDogPwj0=</DigestValue>
      </Reference>
      <Reference URI="/xl/worksheets/sheet15.xml?ContentType=application/vnd.openxmlformats-officedocument.spreadsheetml.worksheet+xml">
        <DigestMethod Algorithm="http://www.w3.org/2001/04/xmlenc#sha256"/>
        <DigestValue>ydD0C2ZmyKdZsjain290Na79bFF8Qf1fYSrS2wRzb7w=</DigestValue>
      </Reference>
      <Reference URI="/xl/worksheets/sheet16.xml?ContentType=application/vnd.openxmlformats-officedocument.spreadsheetml.worksheet+xml">
        <DigestMethod Algorithm="http://www.w3.org/2001/04/xmlenc#sha256"/>
        <DigestValue>ZZCMuKHDkAPRsiFeVd7q/uKPkBkvBtGavLEhj7wR4eY=</DigestValue>
      </Reference>
      <Reference URI="/xl/worksheets/sheet17.xml?ContentType=application/vnd.openxmlformats-officedocument.spreadsheetml.worksheet+xml">
        <DigestMethod Algorithm="http://www.w3.org/2001/04/xmlenc#sha256"/>
        <DigestValue>tI5wqXUDm8d5prP6zF2c9928DMlLBcYH+xmVesr7FGs=</DigestValue>
      </Reference>
      <Reference URI="/xl/worksheets/sheet18.xml?ContentType=application/vnd.openxmlformats-officedocument.spreadsheetml.worksheet+xml">
        <DigestMethod Algorithm="http://www.w3.org/2001/04/xmlenc#sha256"/>
        <DigestValue>y1S13oqAwVcBMn/bStVqHWmFiyZYoiTZ0fyw/Frk8SU=</DigestValue>
      </Reference>
      <Reference URI="/xl/worksheets/sheet19.xml?ContentType=application/vnd.openxmlformats-officedocument.spreadsheetml.worksheet+xml">
        <DigestMethod Algorithm="http://www.w3.org/2001/04/xmlenc#sha256"/>
        <DigestValue>J76ZcNVIiPuBXSwddcziDb6AMsy7aPhvxFmNyM6pNIE=</DigestValue>
      </Reference>
      <Reference URI="/xl/worksheets/sheet2.xml?ContentType=application/vnd.openxmlformats-officedocument.spreadsheetml.worksheet+xml">
        <DigestMethod Algorithm="http://www.w3.org/2001/04/xmlenc#sha256"/>
        <DigestValue>pKS2hny05w4V1ReGr2CdkNtK+dsHIjQnpWJ33WK9ouo=</DigestValue>
      </Reference>
      <Reference URI="/xl/worksheets/sheet20.xml?ContentType=application/vnd.openxmlformats-officedocument.spreadsheetml.worksheet+xml">
        <DigestMethod Algorithm="http://www.w3.org/2001/04/xmlenc#sha256"/>
        <DigestValue>Suum/TzCKn4BbMDN3bJbkD2a/SjFhgOj4QRdTHR4S00=</DigestValue>
      </Reference>
      <Reference URI="/xl/worksheets/sheet21.xml?ContentType=application/vnd.openxmlformats-officedocument.spreadsheetml.worksheet+xml">
        <DigestMethod Algorithm="http://www.w3.org/2001/04/xmlenc#sha256"/>
        <DigestValue>M+dIRXNeaAxwIR3FXVs4ILFbdqmv//cF4LB9QtCSit4=</DigestValue>
      </Reference>
      <Reference URI="/xl/worksheets/sheet22.xml?ContentType=application/vnd.openxmlformats-officedocument.spreadsheetml.worksheet+xml">
        <DigestMethod Algorithm="http://www.w3.org/2001/04/xmlenc#sha256"/>
        <DigestValue>M6xBksfYhqQHYzB1OGhke/KBzUoFC7hrcvN9E++pphU=</DigestValue>
      </Reference>
      <Reference URI="/xl/worksheets/sheet23.xml?ContentType=application/vnd.openxmlformats-officedocument.spreadsheetml.worksheet+xml">
        <DigestMethod Algorithm="http://www.w3.org/2001/04/xmlenc#sha256"/>
        <DigestValue>rPFYZ/M0bTWiSJn5Z4ArW+i3Osb14Xr6/H/CcWkgVDs=</DigestValue>
      </Reference>
      <Reference URI="/xl/worksheets/sheet24.xml?ContentType=application/vnd.openxmlformats-officedocument.spreadsheetml.worksheet+xml">
        <DigestMethod Algorithm="http://www.w3.org/2001/04/xmlenc#sha256"/>
        <DigestValue>qW8ZAM7/VNS1OALvvYptaDok8agt/jKTbHeILFd2w3w=</DigestValue>
      </Reference>
      <Reference URI="/xl/worksheets/sheet25.xml?ContentType=application/vnd.openxmlformats-officedocument.spreadsheetml.worksheet+xml">
        <DigestMethod Algorithm="http://www.w3.org/2001/04/xmlenc#sha256"/>
        <DigestValue>IbbkbZrvwBIQPhTRyhrklnu7rDz4I7NuPIXeM6qXiOg=</DigestValue>
      </Reference>
      <Reference URI="/xl/worksheets/sheet26.xml?ContentType=application/vnd.openxmlformats-officedocument.spreadsheetml.worksheet+xml">
        <DigestMethod Algorithm="http://www.w3.org/2001/04/xmlenc#sha256"/>
        <DigestValue>fA5zhJhZ50lDnm8CfENwtqAWzeMs2fPPXOEGWu01CXY=</DigestValue>
      </Reference>
      <Reference URI="/xl/worksheets/sheet27.xml?ContentType=application/vnd.openxmlformats-officedocument.spreadsheetml.worksheet+xml">
        <DigestMethod Algorithm="http://www.w3.org/2001/04/xmlenc#sha256"/>
        <DigestValue>73KFP6CASOEbKwouAo091vlc7rAmX6OLy/WQrN4oguY=</DigestValue>
      </Reference>
      <Reference URI="/xl/worksheets/sheet28.xml?ContentType=application/vnd.openxmlformats-officedocument.spreadsheetml.worksheet+xml">
        <DigestMethod Algorithm="http://www.w3.org/2001/04/xmlenc#sha256"/>
        <DigestValue>b2UqPbBY1O/HpjfPgvgHhGPPWMuCa7fd7j3h/fGdkOQ=</DigestValue>
      </Reference>
      <Reference URI="/xl/worksheets/sheet29.xml?ContentType=application/vnd.openxmlformats-officedocument.spreadsheetml.worksheet+xml">
        <DigestMethod Algorithm="http://www.w3.org/2001/04/xmlenc#sha256"/>
        <DigestValue>GdUBaHP3x+2TJZiD6ngefitlogiRn81C/szqN5ykkqs=</DigestValue>
      </Reference>
      <Reference URI="/xl/worksheets/sheet3.xml?ContentType=application/vnd.openxmlformats-officedocument.spreadsheetml.worksheet+xml">
        <DigestMethod Algorithm="http://www.w3.org/2001/04/xmlenc#sha256"/>
        <DigestValue>W8NhSW4SADorS3yQ8qJQl2P7SSXRNLbPqCPrYkzEOuY=</DigestValue>
      </Reference>
      <Reference URI="/xl/worksheets/sheet30.xml?ContentType=application/vnd.openxmlformats-officedocument.spreadsheetml.worksheet+xml">
        <DigestMethod Algorithm="http://www.w3.org/2001/04/xmlenc#sha256"/>
        <DigestValue>3kixLJCqFbjrhoxEF4Ul0ioe8M0s3hgTp/IAYXydAo0=</DigestValue>
      </Reference>
      <Reference URI="/xl/worksheets/sheet31.xml?ContentType=application/vnd.openxmlformats-officedocument.spreadsheetml.worksheet+xml">
        <DigestMethod Algorithm="http://www.w3.org/2001/04/xmlenc#sha256"/>
        <DigestValue>6T0hS1Pi0erER9vGWZF9qZxgXAgrL6OMUF2wGVjvvug=</DigestValue>
      </Reference>
      <Reference URI="/xl/worksheets/sheet32.xml?ContentType=application/vnd.openxmlformats-officedocument.spreadsheetml.worksheet+xml">
        <DigestMethod Algorithm="http://www.w3.org/2001/04/xmlenc#sha256"/>
        <DigestValue>neUckqbVpE4zR9h8Si+2u6Bf4/eIF8paUaTVKqSkFKU=</DigestValue>
      </Reference>
      <Reference URI="/xl/worksheets/sheet33.xml?ContentType=application/vnd.openxmlformats-officedocument.spreadsheetml.worksheet+xml">
        <DigestMethod Algorithm="http://www.w3.org/2001/04/xmlenc#sha256"/>
        <DigestValue>4Pnqpdi5ZRg9ICpfmIg1qe8pA2feY5cN3VNOgHXOTlI=</DigestValue>
      </Reference>
      <Reference URI="/xl/worksheets/sheet34.xml?ContentType=application/vnd.openxmlformats-officedocument.spreadsheetml.worksheet+xml">
        <DigestMethod Algorithm="http://www.w3.org/2001/04/xmlenc#sha256"/>
        <DigestValue>xITxeLv4W62/MV/7/q0t/WdMSLELkywzHcPT70m7BL0=</DigestValue>
      </Reference>
      <Reference URI="/xl/worksheets/sheet35.xml?ContentType=application/vnd.openxmlformats-officedocument.spreadsheetml.worksheet+xml">
        <DigestMethod Algorithm="http://www.w3.org/2001/04/xmlenc#sha256"/>
        <DigestValue>N2olgBv8DkewJT/krBQyuzb7DhW90UEbuaqWpoixznw=</DigestValue>
      </Reference>
      <Reference URI="/xl/worksheets/sheet36.xml?ContentType=application/vnd.openxmlformats-officedocument.spreadsheetml.worksheet+xml">
        <DigestMethod Algorithm="http://www.w3.org/2001/04/xmlenc#sha256"/>
        <DigestValue>IQi3Q8C6J1KCa6lCf9Mrp365MU4XdnxUJZIRnJj2OOQ=</DigestValue>
      </Reference>
      <Reference URI="/xl/worksheets/sheet37.xml?ContentType=application/vnd.openxmlformats-officedocument.spreadsheetml.worksheet+xml">
        <DigestMethod Algorithm="http://www.w3.org/2001/04/xmlenc#sha256"/>
        <DigestValue>7TNLRmQLt6Jz6/hsFNF0vGWiHyTcaRd1L/aG5XPGUYM=</DigestValue>
      </Reference>
      <Reference URI="/xl/worksheets/sheet38.xml?ContentType=application/vnd.openxmlformats-officedocument.spreadsheetml.worksheet+xml">
        <DigestMethod Algorithm="http://www.w3.org/2001/04/xmlenc#sha256"/>
        <DigestValue>gqSDD8HZLa+jjV8PYbxhCRIg7DYay8jRcEoI6PmZffI=</DigestValue>
      </Reference>
      <Reference URI="/xl/worksheets/sheet39.xml?ContentType=application/vnd.openxmlformats-officedocument.spreadsheetml.worksheet+xml">
        <DigestMethod Algorithm="http://www.w3.org/2001/04/xmlenc#sha256"/>
        <DigestValue>atVr1EbuES5wKMzKkgg72AnxLTkn8MCrb+228rcy4qE=</DigestValue>
      </Reference>
      <Reference URI="/xl/worksheets/sheet4.xml?ContentType=application/vnd.openxmlformats-officedocument.spreadsheetml.worksheet+xml">
        <DigestMethod Algorithm="http://www.w3.org/2001/04/xmlenc#sha256"/>
        <DigestValue>8vojpOqvUylihErw+uhvi7C3wgJaOO9PgqHH8a+saXY=</DigestValue>
      </Reference>
      <Reference URI="/xl/worksheets/sheet40.xml?ContentType=application/vnd.openxmlformats-officedocument.spreadsheetml.worksheet+xml">
        <DigestMethod Algorithm="http://www.w3.org/2001/04/xmlenc#sha256"/>
        <DigestValue>RwrnjbcsPrlgPM4EYnP1EWmAKhKj58+kYTzjXny0cD0=</DigestValue>
      </Reference>
      <Reference URI="/xl/worksheets/sheet41.xml?ContentType=application/vnd.openxmlformats-officedocument.spreadsheetml.worksheet+xml">
        <DigestMethod Algorithm="http://www.w3.org/2001/04/xmlenc#sha256"/>
        <DigestValue>thQnmiPPUpQaLUkuJDXInDhXGobm4iSXTWOTJpb3vIE=</DigestValue>
      </Reference>
      <Reference URI="/xl/worksheets/sheet42.xml?ContentType=application/vnd.openxmlformats-officedocument.spreadsheetml.worksheet+xml">
        <DigestMethod Algorithm="http://www.w3.org/2001/04/xmlenc#sha256"/>
        <DigestValue>Ve/33a/wd0pEZmnRtMK+JpMwV5NvE7eBU9N6vrVlzeQ=</DigestValue>
      </Reference>
      <Reference URI="/xl/worksheets/sheet43.xml?ContentType=application/vnd.openxmlformats-officedocument.spreadsheetml.worksheet+xml">
        <DigestMethod Algorithm="http://www.w3.org/2001/04/xmlenc#sha256"/>
        <DigestValue>G9lNrc3asaZDaZS8+8cmscF2g66Y+En+sTb+hds06ZY=</DigestValue>
      </Reference>
      <Reference URI="/xl/worksheets/sheet44.xml?ContentType=application/vnd.openxmlformats-officedocument.spreadsheetml.worksheet+xml">
        <DigestMethod Algorithm="http://www.w3.org/2001/04/xmlenc#sha256"/>
        <DigestValue>TLPX7sksmJsdxa4Hprw6Z8JDFavL5/Qp51YdHH4ncmg=</DigestValue>
      </Reference>
      <Reference URI="/xl/worksheets/sheet45.xml?ContentType=application/vnd.openxmlformats-officedocument.spreadsheetml.worksheet+xml">
        <DigestMethod Algorithm="http://www.w3.org/2001/04/xmlenc#sha256"/>
        <DigestValue>ZI37HsdIhm7IusrdnekHCrvj4DUFYLHPUQzAH7tyVeI=</DigestValue>
      </Reference>
      <Reference URI="/xl/worksheets/sheet46.xml?ContentType=application/vnd.openxmlformats-officedocument.spreadsheetml.worksheet+xml">
        <DigestMethod Algorithm="http://www.w3.org/2001/04/xmlenc#sha256"/>
        <DigestValue>IHhHi60exVfLqcTuamMWLHgWHUAMBtGJ7QdOGhKm/9k=</DigestValue>
      </Reference>
      <Reference URI="/xl/worksheets/sheet47.xml?ContentType=application/vnd.openxmlformats-officedocument.spreadsheetml.worksheet+xml">
        <DigestMethod Algorithm="http://www.w3.org/2001/04/xmlenc#sha256"/>
        <DigestValue>3xQzuKiu8VMU3MxhDEDD4AY3j6NXGvhw2Y9aoRrHw0E=</DigestValue>
      </Reference>
      <Reference URI="/xl/worksheets/sheet5.xml?ContentType=application/vnd.openxmlformats-officedocument.spreadsheetml.worksheet+xml">
        <DigestMethod Algorithm="http://www.w3.org/2001/04/xmlenc#sha256"/>
        <DigestValue>5GWsZwtS2BItLzwvOKes4E7NIgQDJJdL6iWSzomNvo0=</DigestValue>
      </Reference>
      <Reference URI="/xl/worksheets/sheet6.xml?ContentType=application/vnd.openxmlformats-officedocument.spreadsheetml.worksheet+xml">
        <DigestMethod Algorithm="http://www.w3.org/2001/04/xmlenc#sha256"/>
        <DigestValue>/mP/rOS/VmlOS0tUQuoeookIFK1IGIqrUO0BcHqRJ/c=</DigestValue>
      </Reference>
      <Reference URI="/xl/worksheets/sheet7.xml?ContentType=application/vnd.openxmlformats-officedocument.spreadsheetml.worksheet+xml">
        <DigestMethod Algorithm="http://www.w3.org/2001/04/xmlenc#sha256"/>
        <DigestValue>+BqYNXKkRkI/KGwUMjW09tbs2+++2y2z7vzqD/vr8hM=</DigestValue>
      </Reference>
      <Reference URI="/xl/worksheets/sheet8.xml?ContentType=application/vnd.openxmlformats-officedocument.spreadsheetml.worksheet+xml">
        <DigestMethod Algorithm="http://www.w3.org/2001/04/xmlenc#sha256"/>
        <DigestValue>D7Kf4liUFDhEkkrwGsZx3Bv+gHIJlqiW7ZkZqVLgtDE=</DigestValue>
      </Reference>
      <Reference URI="/xl/worksheets/sheet9.xml?ContentType=application/vnd.openxmlformats-officedocument.spreadsheetml.worksheet+xml">
        <DigestMethod Algorithm="http://www.w3.org/2001/04/xmlenc#sha256"/>
        <DigestValue>iB3TXi2Ms67MgDL5lSVOztyIwD1sFhi8mfrFcUm3wvQ=</DigestValue>
      </Reference>
    </Manifest>
    <SignatureProperties>
      <SignatureProperty Id="idSignatureTime" Target="#idPackageSignature">
        <mdssi:SignatureTime xmlns:mdssi="http://schemas.openxmlformats.org/package/2006/digital-signature">
          <mdssi:Format>YYYY-MM-DDThh:mm:ssTZD</mdssi:Format>
          <mdssi:Value>2022-07-19T13:03:26Z</mdssi:Value>
        </mdssi:SignatureTime>
      </SignatureProperty>
    </SignatureProperties>
  </Object>
  <Object Id="idOfficeObject">
    <SignatureProperties>
      <SignatureProperty Id="idOfficeV1Details" Target="#idPackageSignature">
        <SignatureInfoV1 xmlns="http://schemas.microsoft.com/office/2006/digsig">
          <SetupID>{707B789B-3C58-486B-BC68-B58FC6EEDD5C}</SetupID>
          <SignatureText>Joel Frutos</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2022-07-19T13:03:26Z</xd:SigningTime>
          <xd:SigningCertificate>
            <xd:Cert>
              <xd:CertDigest>
                <DigestMethod Algorithm="http://www.w3.org/2001/04/xmlenc#sha256"/>
                <DigestValue>USjvF6meHF94BOvLc/XtfeBddCeWEo0A58/tH/GG+yg=</DigestValue>
              </xd:CertDigest>
              <xd:IssuerSerial>
                <X509IssuerName>C=PY, O=DOCUMENTA S.A., SERIALNUMBER=RUC80050172-1, CN=CA-DOCUMENTA S.A.</X509IssuerName>
                <X509SerialNumber>3445239115672662306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c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AAAAAISAAAADAAAAAEAAAAeAAAAGAAAAPgAAAAFAAAANQEAABYAAAAlAAAADAAAAAEAAABUAAAAhAAAAPkAAAAFAAAAMwEAABUAAAABAAAAVVWPQYX2jkH5AAAABQAAAAkAAABMAAAAAAAAAAAAAAAAAAAA//////////9gAAAAMQA5AC8ANw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IwAAABWAAAALQAAADsAAABg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I0AAABXAAAAJQAAAAwAAAAEAAAAVAAAAJAAAAAuAAAAOwAAAIsAAABWAAAAAQAAAFVVj0GF9o5BLgAAADsAAAALAAAATAAAAAAAAAAAAAAAAAAAAP//////////ZAAAAEoAbwBlAGwAIABGAHIAdQB0AG8AcwAAAAcAAAAMAAAACgAAAAUAAAAFAAAACgAAAAcAAAALAAAABwAAAAwAAAAI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JAAAAAMAAAAYQAAAEoAAABxAAAAAQAAAFVVj0GF9o5BDAAAAGEAAAALAAAATAAAAAAAAAAAAAAAAAAAAP//////////ZAAAAEoAbwBlAGwAIABGAHIAdQB0AG8AcwAAAAUAAAAIAAAABwAAAAMAAAAEAAAABgAAAAUAAAAHAAAABAAAAAgAAAAGAAAASwAAAEAAAAAwAAAABQAAACAAAAABAAAAAQAAABAAAAAAAAAAAAAAAEABAACgAAAAAAAAAAAAAABAAQAAoAAAACUAAAAMAAAAAgAAACcAAAAYAAAABQAAAAAAAAD///8AAAAAACUAAAAMAAAABQAAAEwAAABkAAAACwAAAHYAAAA0AQAAhgAAAAsAAAB2AAAAKgEAABEAAAAhAPAAAAAAAAAAAAAAAIA/AAAAAAAAAAAAAIA/AAAAAAAAAAAAAAAAAAAAAAAAAAAAAAAAAAAAAAAAAAAlAAAADAAAAAAAAIAoAAAADAAAAAUAAAAlAAAADAAAAAEAAAAYAAAADAAAAAAAAAISAAAADAAAAAEAAAAeAAAAGAAAAAsAAAB2AAAANQEAAIcAAAAlAAAADAAAAAEAAABUAAAAfAAAAAwAAAB2AAAAQgAAAIYAAAABAAAAVVWPQYX2jkEMAAAAdgAAAAgAAABMAAAAAAAAAAAAAAAAAAAA//////////9cAAAAQwBvAG4AdABhAGQAbwByAAgAAAAIAAAABwAAAAQAAAAHAAAACAAAAAgAAAAFAAAASwAAAEAAAAAwAAAABQAAACAAAAABAAAAAQAAABAAAAAAAAAAAAAAAEABAACgAAAAAAAAAAAAAABAAQAAoAAAACUAAAAMAAAAAgAAACcAAAAYAAAABQAAAAAAAAD///8AAAAAACUAAAAMAAAABQAAAEwAAABkAAAACwAAAIsAAAAlAQAAmwAAAAsAAACLAAAAGwEAABEAAAAhAPAAAAAAAAAAAAAAAIA/AAAAAAAAAAAAAIA/AAAAAAAAAAAAAAAAAAAAAAAAAAAAAAAAAAAAAAAAAAAlAAAADAAAAAAAAIAoAAAADAAAAAUAAAAlAAAADAAAAAEAAAAYAAAADAAAAAAAAAISAAAADAAAAAEAAAAWAAAADAAAAAAAAABUAAAARAEAAAwAAACLAAAAJAEAAJsAAAABAAAAVVWPQYX2jkEMAAAAiwAAACkAAABMAAAABAAAAAsAAACLAAAAJgEAAJwAAACgAAAARgBpAHIAbQBhAGQAbwAgAHAAbwByADoAIABKAE8ARQBMACAAQQBOAEkAQgBBAEwAIABGAFIAVQBUAE8AUwAgAE0ARQBMAEcAQQBSAEUASgBPAPLPBgAAAAMAAAAFAAAACwAAAAcAAAAIAAAACAAAAAQAAAAIAAAACAAAAAUAAAADAAAABAAAAAUAAAAKAAAABwAAAAYAAAAEAAAACAAAAAoAAAADAAAABwAAAAgAAAAGAAAABAAAAAYAAAAIAAAACQAAAAcAAAAKAAAABwAAAAQAAAAMAAAABwAAAAYAAAAJAAAACAAAAAgAAAAHAAAABQAAAAoAAAAWAAAADAAAAAAAAAAlAAAADAAAAAIAAAAOAAAAFAAAAAAAAAAQAAAAFAAAAA==</Object>
  <Object Id="idInvalidSigLnImg">AQAAAGwAAAAAAAAAAAAAAD8BAACfAAAAAAAAAAAAAABmFgAALAsAACBFTUYAAAEAqB8AALA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tk+vAwAAAAAAAABzAQAAiP7T0fl/AAAAAAAAAAAAAMqMRHX5fwAAAADu0vl/AACMGWpz+X8AAAAAAAAAAAAAAAAAAAAAAAAFg5f0k3YAAJATRHX5fwAASAAAAHMBAACQAQAAAAAAADAygthzAQAAGLhPrwAAAAAAAAAAAAAAAAkAAAAAAAAAAAAAAAAAAAA8t0+vAwAAANC3T68DAAAA0bes0fl/AAAAAAAAAAAAAJABAAAAAAAAMDKC2HMBAAAYuE+vAwAAADAygthzAQAAC6ew0fl/AADgtk+vAwAAANC3T68D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Bl/pf0k3YAAIoFAAD5fwAACwAeAAAAAADHAYoAAAAAADAygthzAQAA4MxPrwAAAAAAAAAAAAAAAAcAAAAAAAAAMCx52HMBAAAczE+vAwAAALDMT68DAAAA0bes0fl/AACoAofTcwEAAIATh9MAAAAAIAAAAAAAAADADIfTcwEAADAygthzAQAAC6ew0fl/AADAy0+vAwAAALDMT68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IPG67nMBAACI/tPR+X8AAAAAAAAAAAAAdldwc/l/AAABAAAAAAAAAMAEDO9zAQAAAAAAAAAAAAAAAAAAAAAAAOX/l/STdgAAAQAAAAAAAABwyk+vAwAAAJABAAAAAAAAMDKC2HMBAAB4zE+vAAAAAAAAAAAAAAAABgAAAAAAAAAHAAAAAAAAAJzLT68DAAAAMMxPrwMAAADRt6zR+X8AAAAAAAAAAAAAkOXWdAAAAAD4+gzpcwEAAAAAAAAAAAAAMDKC2HMBAAALp7DR+X8AAEDLT68DAAAAMMxPrwM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IwAAABWAAAALQAAADsAAABgAAAAHAAAACEA8AAAAAAAAAAAAAAAgD8AAAAAAAAAAAAAgD8AAAAAAAAAAAAAAAAAAAAAAAAAAAAAAAAAAAAAAAAAACUAAAAMAAAAAAAAgCgAAAAMAAAABAAAAFIAAABwAQAABAAAAOz///8AAAAAAAAAAAAAAACQAQAAAAAAAQAAAABzAGUAZwBvAGUAIAB1AGkAAAAAAAAAAAAAAAAAAAAAAAAAAAAAAAAAAAAAAAAAAAAAAAAAAAAAAAAAAAAAAAAAAAAAAAAAAAAAAAAAa7gb1Pl/AACpAzQBAAAAAIj+09H5fwAAAAAAAAAAAABAAQAAAAAAAAAAAAAAAAAAQAEAAAAAAAAAAAAAAAAAAAAAAAAAAAAAJfCX9JN2AAAAAIPTcwEAAKwCg9NzAQAAkAEAAAAAAAAwMoLYcwEAADjLT68AAAAAAAAAAAAAAAAJAAAAAAAAAAcAAAAAAAAAXMpPrwMAAADwyk+vAwAAANG3rNH5fwAAAAAAAAAAAADJyU+vAAAAACgCDelzAQAAAAAAAAAAAAAwMoLYcwEAAAunsNH5fwAAAMpPrwMAAADwyk+vAwAAAFAkr+5zAQAAAAAAAGR2AAgAAAAAJQAAAAwAAAAEAAAAGAAAAAwAAAAAAAACEgAAAAwAAAABAAAAHgAAABgAAAAtAAAAOwAAAI0AAABXAAAAJQAAAAwAAAAEAAAAVAAAAJAAAAAuAAAAOwAAAIsAAABWAAAAAQAAAFVVj0GF9o5BLgAAADsAAAALAAAATAAAAAAAAAAAAAAAAAAAAP//////////ZAAAAEoAbwBlAGwAIABGAHIAdQB0AG8AcwAAAAcAAAAMAAAACgAAAAUAAAAFAAAACgAAAAcAAAALAAAABwAAAAwAAAAI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sAAABhAAAANAEAAHEAAAALAAAAYQAAACoBAAARAAAAIQDwAAAAAAAAAAAAAACAPwAAAAAAAAAAAACAPwAAAAAAAAAAAAAAAAAAAAAAAAAAAAAAAAAAAAAAAAAAJQAAAAwAAAAAAACAKAAAAAwAAAAFAAAAJQAAAAwAAAABAAAAGAAAAAwAAAAAAAACEgAAAAwAAAABAAAAHgAAABgAAAALAAAAYQAAADUBAAByAAAAJQAAAAwAAAABAAAAVAAAAJAAAAAMAAAAYQAAAEoAAABxAAAAAQAAAFVVj0GF9o5BDAAAAGEAAAALAAAATAAAAAAAAAAAAAAAAAAAAP//////////ZAAAAEoAbwBlAGwAIABGAHIAdQB0AG8AcwBXPAUAAAAIAAAABwAAAAMAAAAEAAAABgAAAAUAAAAHAAAABAAAAAgAAAAGAAAASwAAAEAAAAAwAAAABQAAACAAAAABAAAAAQAAABAAAAAAAAAAAAAAAEABAACgAAAAAAAAAAAAAABAAQAAoAAAACUAAAAMAAAAAgAAACcAAAAYAAAABQAAAAAAAAD///8AAAAAACUAAAAMAAAABQAAAEwAAABkAAAACwAAAHYAAAA0AQAAhgAAAAsAAAB2AAAAKgEAABEAAAAhAPAAAAAAAAAAAAAAAIA/AAAAAAAAAAAAAIA/AAAAAAAAAAAAAAAAAAAAAAAAAAAAAAAAAAAAAAAAAAAlAAAADAAAAAAAAIAoAAAADAAAAAUAAAAlAAAADAAAAAEAAAAYAAAADAAAAAAAAAISAAAADAAAAAEAAAAeAAAAGAAAAAsAAAB2AAAANQEAAIcAAAAlAAAADAAAAAEAAABUAAAAfAAAAAwAAAB2AAAAQgAAAIYAAAABAAAAVVWPQYX2jkEMAAAAdgAAAAgAAABMAAAAAAAAAAAAAAAAAAAA//////////9cAAAAQwBvAG4AdABhAGQAbwByAAgAAAAIAAAABwAAAAQAAAAHAAAACAAAAAgAAAAFAAAASwAAAEAAAAAwAAAABQAAACAAAAABAAAAAQAAABAAAAAAAAAAAAAAAEABAACgAAAAAAAAAAAAAABAAQAAoAAAACUAAAAMAAAAAgAAACcAAAAYAAAABQAAAAAAAAD///8AAAAAACUAAAAMAAAABQAAAEwAAABkAAAACwAAAIsAAAAlAQAAmwAAAAsAAACLAAAAGwEAABEAAAAhAPAAAAAAAAAAAAAAAIA/AAAAAAAAAAAAAIA/AAAAAAAAAAAAAAAAAAAAAAAAAAAAAAAAAAAAAAAAAAAlAAAADAAAAAAAAIAoAAAADAAAAAUAAAAlAAAADAAAAAEAAAAYAAAADAAAAAAAAAISAAAADAAAAAEAAAAWAAAADAAAAAAAAABUAAAARAEAAAwAAACLAAAAJAEAAJsAAAABAAAAVVWPQYX2jkEMAAAAiwAAACkAAABMAAAABAAAAAsAAACLAAAAJgEAAJwAAACgAAAARgBpAHIAbQBhAGQAbwAgAHAAbwByADoAIABKAE8ARQBMACAAQQBOAEkAQgBBAEwAIABGAFIAVQBUAE8AUwAgAE0ARQBMAEcAQQBSAEUASgBPAAAABgAAAAMAAAAFAAAACwAAAAcAAAAIAAAACAAAAAQAAAAIAAAACAAAAAUAAAADAAAABAAAAAUAAAAKAAAABwAAAAYAAAAEAAAACAAAAAoAAAADAAAABwAAAAgAAAAGAAAABAAAAAYAAAAIAAAACQAAAAcAAAAKAAAABwAAAAQAAAAMAAAABwAAAAYAAAAJAAAACAAAAAgAAAAHAAAABQAAAAo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0" ma:contentTypeDescription="Crear nuevo documento." ma:contentTypeScope="" ma:versionID="3c3acb941a8ceca26b7ef17d18d5fc77">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be1b5bf60b098749f18d6f6d6a03b7aa"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b8cd22-a80d-4bf5-9ae9-52faf8190b46}"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845aff-2e4f-4185-9b6c-b7ccf4ea8de4">
      <Terms xmlns="http://schemas.microsoft.com/office/infopath/2007/PartnerControls"/>
    </lcf76f155ced4ddcb4097134ff3c332f>
    <TaxCatchAll xmlns="2e8945e0-4060-434a-9296-88ec39959342" xsi:nil="true"/>
  </documentManagement>
</p:properties>
</file>

<file path=customXml/itemProps1.xml><?xml version="1.0" encoding="utf-8"?>
<ds:datastoreItem xmlns:ds="http://schemas.openxmlformats.org/officeDocument/2006/customXml" ds:itemID="{292B848B-AE44-4C8F-961D-040193D26867}"/>
</file>

<file path=customXml/itemProps2.xml><?xml version="1.0" encoding="utf-8"?>
<ds:datastoreItem xmlns:ds="http://schemas.openxmlformats.org/officeDocument/2006/customXml" ds:itemID="{9383DC74-AF3A-4E67-9E1A-560AF4CFC8A9}"/>
</file>

<file path=customXml/itemProps3.xml><?xml version="1.0" encoding="utf-8"?>
<ds:datastoreItem xmlns:ds="http://schemas.openxmlformats.org/officeDocument/2006/customXml" ds:itemID="{8CED572E-D439-452C-A955-04B252722C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9</vt:i4>
      </vt:variant>
    </vt:vector>
  </HeadingPairs>
  <TitlesOfParts>
    <vt:vector size="56" baseType="lpstr">
      <vt:lpstr>Carátula</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27'!Área_de_impresión</vt:lpstr>
      <vt:lpstr>'Nota 29'!Área_de_impresión</vt:lpstr>
      <vt:lpstr>'Nota 5'!Área_de_impresión</vt:lpstr>
      <vt:lpstr>'Nota 6'!Área_de_impresión</vt:lpstr>
      <vt:lpstr>'Nota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GAG .</cp:lastModifiedBy>
  <cp:lastPrinted>2022-07-15T15:38:46Z</cp:lastPrinted>
  <dcterms:created xsi:type="dcterms:W3CDTF">2019-05-02T15:06:12Z</dcterms:created>
  <dcterms:modified xsi:type="dcterms:W3CDTF">2022-07-19T12:45:06Z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0x01010022A04D5FD80433458B2C003629D34133</vt:lpwstr>
  </property>
  <property fmtid="{D5CDD505-2E9C-101B-9397-08002B2CF9AE}" pid="3" name="Order">
    <vt:r8>3701800</vt:r8>
  </property>
</Properties>
</file>