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as\Documents\"/>
    </mc:Choice>
  </mc:AlternateContent>
  <xr:revisionPtr revIDLastSave="0" documentId="8_{E07E2879-8052-4CB3-925C-BF88F9ADCE65}" xr6:coauthVersionLast="47" xr6:coauthVersionMax="47" xr10:uidLastSave="{00000000-0000-0000-0000-000000000000}"/>
  <bookViews>
    <workbookView xWindow="-120" yWindow="-120" windowWidth="20730" windowHeight="11160" xr2:uid="{FF8EEEB6-91FE-40CE-851D-80065BFBABB9}"/>
  </bookViews>
  <sheets>
    <sheet name="Bce" sheetId="1" r:id="rId1"/>
  </sheets>
  <definedNames>
    <definedName name="_xlnm.Print_Area" localSheetId="0">Bce!$A$1:$M$151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8" i="1" l="1"/>
</calcChain>
</file>

<file path=xl/sharedStrings.xml><?xml version="1.0" encoding="utf-8"?>
<sst xmlns="http://schemas.openxmlformats.org/spreadsheetml/2006/main" count="98" uniqueCount="91">
  <si>
    <t>Casa Matriz: Avda.Mcal.Lopez 3811</t>
  </si>
  <si>
    <t xml:space="preserve">                  Tel. : (595 21) - 3255000</t>
  </si>
  <si>
    <t>Página Digital: www.bancop.com.py</t>
  </si>
  <si>
    <t>ESTADO DE SITUACIÓN AL 30 DE JUNIO DE 2022</t>
  </si>
  <si>
    <t>A C T I V O</t>
  </si>
  <si>
    <t>GUARANIES</t>
  </si>
  <si>
    <t>P A S I V O</t>
  </si>
  <si>
    <t>Disponible</t>
  </si>
  <si>
    <t>Obligaciones por Intermediación Financiera - Sector Financiero</t>
  </si>
  <si>
    <t>Valores Públicos y Privados</t>
  </si>
  <si>
    <t>Obligaciones por Intermediación Financiera - Sector No Financiero</t>
  </si>
  <si>
    <t>Créditos Vigentes por Intermediación Financiera - Sector Financiero</t>
  </si>
  <si>
    <t>Obligaciones Diversas</t>
  </si>
  <si>
    <t>Créditos Vigentes por Intermediación Financiera - Sector No Financiero</t>
  </si>
  <si>
    <t>Provisiones y Previsiones</t>
  </si>
  <si>
    <t>Créditos Diversos</t>
  </si>
  <si>
    <t>Créditos Vencidos por Intermediación Financiera</t>
  </si>
  <si>
    <t>TOTAL PASIVO</t>
  </si>
  <si>
    <t>Inversiones</t>
  </si>
  <si>
    <t>Bienes de Uso</t>
  </si>
  <si>
    <t>PATRIMONIO</t>
  </si>
  <si>
    <t>Cargos Diferidos e Intangibles</t>
  </si>
  <si>
    <t>Capital Social</t>
  </si>
  <si>
    <t>Prima de Emisión</t>
  </si>
  <si>
    <t>Aportes a Cta.Integración de Capital</t>
  </si>
  <si>
    <t>Reserva Legal</t>
  </si>
  <si>
    <t>Reservas de Revalúo</t>
  </si>
  <si>
    <t>Resultados Acumulados</t>
  </si>
  <si>
    <t>Resultado del Ejercicio</t>
  </si>
  <si>
    <t>Utilidad antes de Impuesto a la Renta</t>
  </si>
  <si>
    <t>Menos: Impuesto a la Renta</t>
  </si>
  <si>
    <t>TOTAL ACTIVO</t>
  </si>
  <si>
    <t>TOTAL PASIVO Y PATRIMONIO</t>
  </si>
  <si>
    <t>CUENTAS DE CONTINGENCIA</t>
  </si>
  <si>
    <t>CUENTAS DE ORDEN</t>
  </si>
  <si>
    <t>ESTADO DE RESULTADOS AL 30 DE JUNIO DE 2022</t>
  </si>
  <si>
    <t>P É R D I D A S</t>
  </si>
  <si>
    <t>G A N A N C I A S</t>
  </si>
  <si>
    <t>Pérdidas por Obligaciones por Intermediación Financiera-Sector  Financiero</t>
  </si>
  <si>
    <t>Ganancias por Créditos Vigentes por Int.Fin.-Sector Financiero</t>
  </si>
  <si>
    <t>Pérdidas por Obligaciones por Intermediación Financiera-Sector No Financiero</t>
  </si>
  <si>
    <t>Ganancias por Créditos Vigentes por Int.Fin.-Sector  No Financiero</t>
  </si>
  <si>
    <t>Pérdidas por Valuación</t>
  </si>
  <si>
    <t>Ganancias por Créditos Vencidos por Intermediación Financiera</t>
  </si>
  <si>
    <t>Pérdidas por Incobrabilidad</t>
  </si>
  <si>
    <t>Desafectación de Previsiones</t>
  </si>
  <si>
    <t>Pérdidas por Servicios</t>
  </si>
  <si>
    <t>Ganancias por  Valuación</t>
  </si>
  <si>
    <t>Otras Pérdidas Operativas</t>
  </si>
  <si>
    <t>Rentas y Diferencia de Cotización de Valores Públicos</t>
  </si>
  <si>
    <t>Pérdidas Extraordinarias</t>
  </si>
  <si>
    <t>Ganancias por Servicios</t>
  </si>
  <si>
    <t>Ganancias del Ejercicio</t>
  </si>
  <si>
    <t>Otras Ganancias Operativas</t>
  </si>
  <si>
    <t>Ganancias Extraordinarias</t>
  </si>
  <si>
    <t>Ajustes de Resultados de Ejercicios Anteriores</t>
  </si>
  <si>
    <t>TOTAL</t>
  </si>
  <si>
    <t xml:space="preserve">TOTAL </t>
  </si>
  <si>
    <t>A) CARTERA CLASIFICADA</t>
  </si>
  <si>
    <t>CATEGORIAS DE CLASIFICACIÓN</t>
  </si>
  <si>
    <t>T O T A L</t>
  </si>
  <si>
    <t>1a</t>
  </si>
  <si>
    <t>1b</t>
  </si>
  <si>
    <t>Total Riesgos (*)</t>
  </si>
  <si>
    <t>Garantías Computables p/previsiones: Cob.s/Riesgos (**)</t>
  </si>
  <si>
    <t>Riesgos Netos Afectados a Previsiones</t>
  </si>
  <si>
    <t>Previsiones Mínimas exigidas</t>
  </si>
  <si>
    <t>Previsiones Genéricas</t>
  </si>
  <si>
    <t>Previsiones Existentes en EE.CC.</t>
  </si>
  <si>
    <t>(Superavit) o Déficit de Previsiones</t>
  </si>
  <si>
    <t>(*) Incluyen las deudas efectivas (capital e intereses devengados a la fecha de clasificación) y los créditos contingentes. Asimismo. incluye el saldo de los Deudores por Venta de Bienes a Plazo.</t>
  </si>
  <si>
    <t>(**) El valor computable de las Garantías. no podrá ser superior al saldo de la deuda garantizada.</t>
  </si>
  <si>
    <t>B) EVOLUCIÓN DEL PATRIMONIO NETO</t>
  </si>
  <si>
    <t>Concepto</t>
  </si>
  <si>
    <t xml:space="preserve">Saldo al cierre del </t>
  </si>
  <si>
    <t>Movimientos</t>
  </si>
  <si>
    <t>Saldo  al cierre</t>
  </si>
  <si>
    <t>ejercicio anterior</t>
  </si>
  <si>
    <t>Aumento</t>
  </si>
  <si>
    <t>Disminución</t>
  </si>
  <si>
    <t>del periodo</t>
  </si>
  <si>
    <t>Capital Integrado</t>
  </si>
  <si>
    <t>Resultados del Ejercicio</t>
  </si>
  <si>
    <t>TOTAL Patrimonio Neto</t>
  </si>
  <si>
    <t>C) RESULTADO DEL EJERCICIO</t>
  </si>
  <si>
    <t>RELACIÓN PORCENTUAL ENTRE EL RESULTADO DEL EJERCICIO Y EL PATRIMONIO NETO</t>
  </si>
  <si>
    <t>% cierre del ejercicio anterior</t>
  </si>
  <si>
    <t xml:space="preserve">% cierre del periodo </t>
  </si>
  <si>
    <t>Anualizado al cierre del presente ejercicio</t>
  </si>
  <si>
    <t>RESULTADO DEL EJERCICIO</t>
  </si>
  <si>
    <t>PATRIMONIO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</si>
</sst>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(* #,##0.00_);_(* \(#,##0.00\);_(* &quot;-&quot;??_);_(@_)"/>
    <numFmt numFmtId="165" formatCode="_(* #,##0_);_(* \(#,##0\);_(* \-??_);_(@_)"/>
    <numFmt numFmtId="166" formatCode="_(* #,##0.0_);_(* \(#,##0.0\);_(* \-??_);_(@_)"/>
    <numFmt numFmtId="167" formatCode="_(* #,##0.00_);_(* \(#,##0.00\);_(* \-??_);_(@_)"/>
    <numFmt numFmtId="168" formatCode="_(* #,##0_);_(* \(#,##0\);_(* &quot;-&quot;??_);_(@_)"/>
    <numFmt numFmtId="169" formatCode="_(* #,##0.000_);_(* \(#,##0.000\);_(* \-??_);_(@_)"/>
    <numFmt numFmtId="170" formatCode="_-* #,##0.00_-;\-* #,##0.00_-;_-* \-??_-;_-@_-"/>
    <numFmt numFmtId="171" formatCode="0.0%"/>
    <numFmt numFmtId="172" formatCode="0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0"/>
      <color theme="1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26"/>
      <color theme="0"/>
      <name val="Arial"/>
      <family val="2"/>
    </font>
    <font>
      <b/>
      <sz val="20"/>
      <color theme="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color theme="0"/>
      <name val="Arial"/>
      <family val="2"/>
    </font>
    <font>
      <sz val="14"/>
      <name val="Arial"/>
      <family val="2"/>
    </font>
    <font>
      <sz val="22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22"/>
      <color indexed="8"/>
      <name val="Arial"/>
      <family val="2"/>
    </font>
    <font>
      <sz val="22"/>
      <color indexed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0"/>
      <color theme="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u/>
      <sz val="20"/>
      <name val="Arial"/>
      <family val="2"/>
    </font>
    <font>
      <sz val="8"/>
      <color indexed="8"/>
      <name val="Arial"/>
      <family val="2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20" fillId="0" borderId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1">
    <xf numFmtId="0" fontId="0" fillId="0" borderId="0" xfId="0"/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165" fontId="0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165" fontId="5" fillId="0" borderId="0" xfId="1" applyNumberFormat="1" applyFont="1" applyFill="1" applyBorder="1" applyAlignment="1" applyProtection="1">
      <alignment vertical="center"/>
    </xf>
    <xf numFmtId="166" fontId="0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1" applyNumberFormat="1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12" fillId="2" borderId="0" xfId="1" applyNumberFormat="1" applyFont="1" applyFill="1" applyBorder="1" applyAlignment="1" applyProtection="1">
      <alignment horizontal="center" vertical="center"/>
    </xf>
    <xf numFmtId="165" fontId="14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165" fontId="2" fillId="2" borderId="0" xfId="1" applyNumberFormat="1" applyFont="1" applyFill="1" applyBorder="1" applyAlignment="1" applyProtection="1">
      <alignment vertical="center"/>
    </xf>
    <xf numFmtId="0" fontId="0" fillId="0" borderId="0" xfId="0" applyAlignment="1">
      <alignment horizontal="left" vertical="center" indent="1"/>
    </xf>
    <xf numFmtId="167" fontId="0" fillId="0" borderId="0" xfId="1" applyNumberFormat="1" applyFont="1" applyFill="1" applyBorder="1" applyAlignment="1" applyProtection="1">
      <alignment vertical="center"/>
    </xf>
    <xf numFmtId="0" fontId="1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7" fontId="15" fillId="0" borderId="0" xfId="1" applyNumberFormat="1" applyFont="1" applyFill="1" applyBorder="1" applyAlignment="1" applyProtection="1">
      <alignment horizontal="right" vertical="center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vertical="center"/>
    </xf>
    <xf numFmtId="37" fontId="16" fillId="0" borderId="0" xfId="1" applyNumberFormat="1" applyFont="1" applyFill="1" applyBorder="1" applyAlignment="1" applyProtection="1">
      <alignment horizontal="right" vertical="center"/>
    </xf>
    <xf numFmtId="164" fontId="15" fillId="0" borderId="0" xfId="1" applyFont="1" applyFill="1" applyBorder="1" applyAlignment="1" applyProtection="1">
      <alignment vertical="center"/>
    </xf>
    <xf numFmtId="165" fontId="16" fillId="0" borderId="0" xfId="0" applyNumberFormat="1" applyFont="1" applyAlignment="1">
      <alignment vertical="center"/>
    </xf>
    <xf numFmtId="165" fontId="15" fillId="0" borderId="0" xfId="1" applyNumberFormat="1" applyFont="1" applyFill="1" applyBorder="1" applyAlignment="1" applyProtection="1">
      <alignment vertical="center"/>
    </xf>
    <xf numFmtId="3" fontId="15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indent="6"/>
    </xf>
    <xf numFmtId="168" fontId="15" fillId="0" borderId="0" xfId="1" applyNumberFormat="1" applyFont="1" applyFill="1" applyBorder="1" applyAlignment="1" applyProtection="1">
      <alignment horizontal="right" vertical="center"/>
    </xf>
    <xf numFmtId="9" fontId="5" fillId="0" borderId="0" xfId="2" applyFont="1" applyAlignment="1">
      <alignment vertical="center"/>
    </xf>
    <xf numFmtId="0" fontId="17" fillId="3" borderId="0" xfId="0" applyFont="1" applyFill="1" applyAlignment="1">
      <alignment horizontal="left" vertical="center" indent="1"/>
    </xf>
    <xf numFmtId="0" fontId="17" fillId="3" borderId="0" xfId="0" applyFont="1" applyFill="1" applyAlignment="1">
      <alignment vertical="center"/>
    </xf>
    <xf numFmtId="165" fontId="17" fillId="3" borderId="0" xfId="0" applyNumberFormat="1" applyFont="1" applyFill="1" applyAlignment="1">
      <alignment vertical="center"/>
    </xf>
    <xf numFmtId="165" fontId="17" fillId="3" borderId="0" xfId="1" applyNumberFormat="1" applyFont="1" applyFill="1" applyBorder="1" applyAlignment="1" applyProtection="1">
      <alignment vertical="center"/>
    </xf>
    <xf numFmtId="165" fontId="16" fillId="0" borderId="1" xfId="1" applyNumberFormat="1" applyFont="1" applyFill="1" applyBorder="1" applyAlignment="1" applyProtection="1">
      <alignment vertical="center"/>
    </xf>
    <xf numFmtId="165" fontId="16" fillId="0" borderId="2" xfId="1" applyNumberFormat="1" applyFont="1" applyFill="1" applyBorder="1" applyAlignment="1" applyProtection="1">
      <alignment vertical="center"/>
    </xf>
    <xf numFmtId="165" fontId="16" fillId="0" borderId="3" xfId="1" applyNumberFormat="1" applyFont="1" applyFill="1" applyBorder="1" applyAlignment="1" applyProtection="1">
      <alignment vertical="center"/>
    </xf>
    <xf numFmtId="165" fontId="4" fillId="0" borderId="0" xfId="1" applyNumberFormat="1" applyFont="1" applyFill="1" applyBorder="1" applyAlignment="1" applyProtection="1">
      <alignment vertical="center"/>
    </xf>
    <xf numFmtId="167" fontId="4" fillId="0" borderId="0" xfId="1" applyNumberFormat="1" applyFont="1" applyFill="1" applyBorder="1" applyAlignment="1" applyProtection="1">
      <alignment vertical="center"/>
    </xf>
    <xf numFmtId="169" fontId="4" fillId="0" borderId="0" xfId="1" applyNumberFormat="1" applyFont="1" applyFill="1" applyBorder="1" applyAlignment="1" applyProtection="1">
      <alignment vertical="center"/>
    </xf>
    <xf numFmtId="165" fontId="16" fillId="0" borderId="4" xfId="1" applyNumberFormat="1" applyFont="1" applyFill="1" applyBorder="1" applyAlignment="1" applyProtection="1">
      <alignment vertical="center"/>
    </xf>
    <xf numFmtId="165" fontId="16" fillId="0" borderId="5" xfId="1" applyNumberFormat="1" applyFont="1" applyFill="1" applyBorder="1" applyAlignment="1" applyProtection="1">
      <alignment vertical="center"/>
    </xf>
    <xf numFmtId="165" fontId="16" fillId="0" borderId="6" xfId="1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167" fontId="18" fillId="0" borderId="0" xfId="1" applyNumberFormat="1" applyFont="1" applyFill="1" applyBorder="1" applyAlignment="1" applyProtection="1">
      <alignment vertical="center"/>
    </xf>
    <xf numFmtId="3" fontId="15" fillId="0" borderId="0" xfId="1" applyNumberFormat="1" applyFont="1" applyFill="1" applyBorder="1" applyAlignment="1" applyProtection="1">
      <alignment vertical="center"/>
    </xf>
    <xf numFmtId="3" fontId="15" fillId="0" borderId="0" xfId="0" applyNumberFormat="1" applyFont="1" applyAlignment="1">
      <alignment horizontal="left" vertical="center" indent="1"/>
    </xf>
    <xf numFmtId="37" fontId="15" fillId="0" borderId="0" xfId="1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vertical="center"/>
    </xf>
    <xf numFmtId="3" fontId="17" fillId="3" borderId="0" xfId="1" applyNumberFormat="1" applyFont="1" applyFill="1" applyBorder="1" applyAlignment="1" applyProtection="1">
      <alignment vertical="center"/>
    </xf>
    <xf numFmtId="3" fontId="17" fillId="3" borderId="0" xfId="0" applyNumberFormat="1" applyFont="1" applyFill="1" applyAlignment="1">
      <alignment horizontal="left" vertical="center" indent="1"/>
    </xf>
    <xf numFmtId="3" fontId="17" fillId="3" borderId="0" xfId="0" applyNumberFormat="1" applyFont="1" applyFill="1" applyAlignment="1">
      <alignment vertical="center"/>
    </xf>
    <xf numFmtId="164" fontId="0" fillId="0" borderId="0" xfId="1" applyFont="1" applyFill="1" applyBorder="1" applyAlignment="1" applyProtection="1">
      <alignment vertical="center"/>
    </xf>
    <xf numFmtId="170" fontId="0" fillId="0" borderId="0" xfId="0" applyNumberFormat="1" applyAlignment="1">
      <alignment vertical="center"/>
    </xf>
    <xf numFmtId="3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9" fillId="0" borderId="0" xfId="4" applyNumberFormat="1" applyFont="1" applyFill="1" applyBorder="1" applyAlignment="1" applyProtection="1">
      <alignment vertical="center"/>
    </xf>
    <xf numFmtId="165" fontId="9" fillId="0" borderId="0" xfId="0" applyNumberFormat="1" applyFont="1" applyAlignment="1">
      <alignment vertical="center"/>
    </xf>
    <xf numFmtId="167" fontId="9" fillId="0" borderId="0" xfId="4" applyFont="1" applyFill="1" applyBorder="1" applyAlignment="1" applyProtection="1">
      <alignment vertical="center"/>
    </xf>
    <xf numFmtId="3" fontId="20" fillId="0" borderId="0" xfId="0" applyNumberFormat="1" applyFont="1" applyAlignment="1">
      <alignment vertical="center"/>
    </xf>
    <xf numFmtId="165" fontId="20" fillId="0" borderId="0" xfId="4" applyNumberFormat="1" applyFill="1" applyBorder="1" applyAlignment="1" applyProtection="1">
      <alignment vertical="center"/>
    </xf>
    <xf numFmtId="170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67" fontId="20" fillId="0" borderId="0" xfId="4" applyFill="1" applyBorder="1" applyAlignment="1" applyProtection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0" xfId="4" applyNumberFormat="1" applyFont="1" applyFill="1" applyBorder="1" applyAlignment="1" applyProtection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37" fontId="15" fillId="0" borderId="10" xfId="1" applyNumberFormat="1" applyFont="1" applyFill="1" applyBorder="1" applyAlignment="1" applyProtection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168" fontId="15" fillId="0" borderId="1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165" fontId="4" fillId="0" borderId="0" xfId="4" applyNumberFormat="1" applyFont="1" applyFill="1" applyBorder="1" applyAlignment="1" applyProtection="1">
      <alignment vertical="center"/>
    </xf>
    <xf numFmtId="165" fontId="4" fillId="0" borderId="0" xfId="0" applyNumberFormat="1" applyFont="1" applyAlignment="1">
      <alignment vertical="center"/>
    </xf>
    <xf numFmtId="165" fontId="5" fillId="0" borderId="0" xfId="4" applyNumberFormat="1" applyFont="1" applyFill="1" applyBorder="1" applyAlignment="1" applyProtection="1">
      <alignment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8" fontId="5" fillId="0" borderId="0" xfId="1" applyNumberFormat="1" applyFont="1" applyFill="1" applyBorder="1" applyAlignment="1" applyProtection="1">
      <alignment vertical="center"/>
    </xf>
    <xf numFmtId="171" fontId="4" fillId="0" borderId="0" xfId="5" applyNumberFormat="1" applyFont="1" applyAlignment="1">
      <alignment vertical="center"/>
    </xf>
    <xf numFmtId="9" fontId="4" fillId="0" borderId="0" xfId="5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165" fontId="25" fillId="0" borderId="0" xfId="1" applyNumberFormat="1" applyFont="1" applyFill="1" applyBorder="1" applyAlignment="1" applyProtection="1">
      <alignment vertical="center"/>
    </xf>
    <xf numFmtId="165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Fill="1" applyBorder="1" applyAlignment="1" applyProtection="1">
      <alignment vertical="center"/>
    </xf>
    <xf numFmtId="165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165" fontId="14" fillId="2" borderId="16" xfId="1" applyNumberFormat="1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18" fillId="0" borderId="0" xfId="1" applyNumberFormat="1" applyFont="1" applyFill="1" applyBorder="1" applyAlignment="1" applyProtection="1">
      <alignment vertical="center"/>
    </xf>
    <xf numFmtId="0" fontId="27" fillId="2" borderId="18" xfId="0" applyFont="1" applyFill="1" applyBorder="1" applyAlignment="1">
      <alignment horizontal="center" vertical="center"/>
    </xf>
    <xf numFmtId="165" fontId="14" fillId="2" borderId="10" xfId="1" applyNumberFormat="1" applyFont="1" applyFill="1" applyBorder="1" applyAlignment="1" applyProtection="1">
      <alignment horizontal="center" vertical="center"/>
    </xf>
    <xf numFmtId="14" fontId="14" fillId="2" borderId="19" xfId="0" applyNumberFormat="1" applyFont="1" applyFill="1" applyBorder="1" applyAlignment="1">
      <alignment horizontal="center" vertical="center"/>
    </xf>
    <xf numFmtId="14" fontId="26" fillId="0" borderId="0" xfId="0" applyNumberFormat="1" applyFont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37" fontId="15" fillId="0" borderId="19" xfId="6" applyNumberFormat="1" applyFont="1" applyFill="1" applyBorder="1" applyAlignment="1" applyProtection="1">
      <alignment vertical="center"/>
    </xf>
    <xf numFmtId="37" fontId="15" fillId="0" borderId="19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3" fontId="4" fillId="0" borderId="0" xfId="0" applyNumberFormat="1" applyFont="1" applyAlignment="1">
      <alignment vertical="center"/>
    </xf>
    <xf numFmtId="0" fontId="16" fillId="0" borderId="20" xfId="0" applyFont="1" applyBorder="1" applyAlignment="1">
      <alignment horizontal="left" vertical="center"/>
    </xf>
    <xf numFmtId="165" fontId="16" fillId="0" borderId="21" xfId="6" applyNumberFormat="1" applyFont="1" applyFill="1" applyBorder="1" applyAlignment="1" applyProtection="1">
      <alignment vertical="center"/>
    </xf>
    <xf numFmtId="165" fontId="16" fillId="0" borderId="22" xfId="1" applyNumberFormat="1" applyFont="1" applyFill="1" applyBorder="1" applyAlignment="1" applyProtection="1">
      <alignment vertical="center"/>
    </xf>
    <xf numFmtId="165" fontId="16" fillId="0" borderId="21" xfId="1" applyNumberFormat="1" applyFont="1" applyFill="1" applyBorder="1" applyAlignment="1" applyProtection="1">
      <alignment vertical="center"/>
    </xf>
    <xf numFmtId="167" fontId="3" fillId="0" borderId="0" xfId="1" applyNumberFormat="1" applyFont="1" applyFill="1" applyBorder="1" applyAlignment="1" applyProtection="1">
      <alignment vertical="center"/>
    </xf>
    <xf numFmtId="165" fontId="0" fillId="0" borderId="0" xfId="4" applyNumberFormat="1" applyFont="1" applyFill="1" applyBorder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65" fontId="28" fillId="0" borderId="9" xfId="4" applyNumberFormat="1" applyFont="1" applyFill="1" applyBorder="1" applyAlignment="1" applyProtection="1">
      <alignment horizontal="center" vertical="center"/>
    </xf>
    <xf numFmtId="172" fontId="25" fillId="0" borderId="10" xfId="0" applyNumberFormat="1" applyFont="1" applyBorder="1" applyAlignment="1">
      <alignment horizontal="center" vertical="center" wrapText="1"/>
    </xf>
    <xf numFmtId="15" fontId="25" fillId="0" borderId="10" xfId="0" applyNumberFormat="1" applyFont="1" applyBorder="1" applyAlignment="1">
      <alignment horizontal="center" vertical="center" wrapText="1"/>
    </xf>
    <xf numFmtId="15" fontId="25" fillId="0" borderId="10" xfId="1" applyNumberFormat="1" applyFont="1" applyFill="1" applyBorder="1" applyAlignment="1" applyProtection="1">
      <alignment horizontal="center" vertical="center" wrapText="1"/>
    </xf>
    <xf numFmtId="15" fontId="29" fillId="0" borderId="0" xfId="4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vertical="center"/>
    </xf>
    <xf numFmtId="10" fontId="5" fillId="0" borderId="0" xfId="2" applyNumberFormat="1" applyFont="1" applyFill="1" applyBorder="1" applyAlignment="1" applyProtection="1">
      <alignment horizontal="center" vertical="center"/>
    </xf>
    <xf numFmtId="10" fontId="5" fillId="0" borderId="0" xfId="2" applyNumberFormat="1" applyFont="1" applyFill="1" applyBorder="1" applyAlignment="1" applyProtection="1">
      <alignment vertical="center"/>
    </xf>
    <xf numFmtId="0" fontId="5" fillId="0" borderId="11" xfId="0" applyFont="1" applyBorder="1" applyAlignment="1">
      <alignment horizontal="center" vertical="center"/>
    </xf>
    <xf numFmtId="165" fontId="5" fillId="0" borderId="13" xfId="4" applyNumberFormat="1" applyFont="1" applyFill="1" applyBorder="1" applyAlignment="1" applyProtection="1">
      <alignment horizontal="center" vertical="center"/>
    </xf>
    <xf numFmtId="0" fontId="5" fillId="0" borderId="26" xfId="0" applyFont="1" applyBorder="1" applyAlignment="1">
      <alignment vertical="center"/>
    </xf>
    <xf numFmtId="165" fontId="5" fillId="0" borderId="26" xfId="4" applyNumberFormat="1" applyFont="1" applyFill="1" applyBorder="1" applyAlignment="1" applyProtection="1">
      <alignment vertical="center"/>
    </xf>
    <xf numFmtId="0" fontId="32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0" fontId="1" fillId="0" borderId="0" xfId="2" applyNumberFormat="1" applyAlignment="1">
      <alignment vertical="center"/>
    </xf>
    <xf numFmtId="10" fontId="0" fillId="0" borderId="0" xfId="2" applyNumberFormat="1" applyFont="1" applyFill="1" applyBorder="1" applyAlignment="1" applyProtection="1">
      <alignment vertical="center"/>
    </xf>
    <xf numFmtId="10" fontId="33" fillId="0" borderId="0" xfId="2" applyNumberFormat="1" applyFont="1" applyAlignment="1">
      <alignment vertical="center"/>
    </xf>
    <xf numFmtId="10" fontId="34" fillId="0" borderId="0" xfId="2" applyNumberFormat="1" applyFont="1" applyAlignment="1">
      <alignment vertical="center"/>
    </xf>
    <xf numFmtId="10" fontId="0" fillId="0" borderId="0" xfId="1" applyNumberFormat="1" applyFont="1" applyFill="1" applyBorder="1" applyAlignment="1" applyProtection="1">
      <alignment horizontal="center" vertical="center"/>
    </xf>
    <xf numFmtId="165" fontId="0" fillId="0" borderId="0" xfId="2" applyNumberFormat="1" applyFont="1" applyFill="1" applyBorder="1" applyAlignment="1" applyProtection="1">
      <alignment vertical="center"/>
    </xf>
    <xf numFmtId="0" fontId="35" fillId="0" borderId="0" xfId="0" applyFont="1" applyAlignment="1">
      <alignment horizontal="left" vertical="center" readingOrder="1"/>
    </xf>
    <xf numFmtId="0" fontId="0" fillId="0" borderId="0" xfId="0" applyAlignment="1">
      <alignment horizontal="center" vertical="center" wrapText="1"/>
    </xf>
    <xf numFmtId="10" fontId="0" fillId="0" borderId="0" xfId="2" applyNumberFormat="1" applyFont="1" applyFill="1" applyBorder="1" applyAlignment="1" applyProtection="1">
      <alignment horizontal="center" vertical="center" wrapText="1"/>
    </xf>
    <xf numFmtId="165" fontId="3" fillId="0" borderId="0" xfId="4" applyNumberFormat="1" applyFont="1" applyFill="1" applyBorder="1" applyAlignment="1" applyProtection="1">
      <alignment horizontal="center" vertical="center" wrapText="1"/>
    </xf>
    <xf numFmtId="10" fontId="3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6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10" fontId="0" fillId="0" borderId="0" xfId="0" applyNumberFormat="1" applyAlignment="1">
      <alignment vertical="center"/>
    </xf>
    <xf numFmtId="10" fontId="0" fillId="0" borderId="0" xfId="2" applyNumberFormat="1" applyFont="1" applyFill="1" applyBorder="1" applyAlignment="1" applyProtection="1">
      <alignment horizontal="center" vertical="center"/>
    </xf>
    <xf numFmtId="165" fontId="14" fillId="2" borderId="16" xfId="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10" fontId="15" fillId="0" borderId="24" xfId="2" applyNumberFormat="1" applyFont="1" applyFill="1" applyBorder="1" applyAlignment="1" applyProtection="1">
      <alignment horizontal="center" vertical="center"/>
    </xf>
    <xf numFmtId="10" fontId="15" fillId="0" borderId="25" xfId="2" applyNumberFormat="1" applyFont="1" applyFill="1" applyBorder="1" applyAlignment="1" applyProtection="1">
      <alignment horizontal="center" vertical="center"/>
    </xf>
    <xf numFmtId="10" fontId="5" fillId="0" borderId="14" xfId="2" applyNumberFormat="1" applyFont="1" applyFill="1" applyBorder="1" applyAlignment="1" applyProtection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7">
    <cellStyle name="Hipervínculo" xfId="3" builtinId="8"/>
    <cellStyle name="Millares" xfId="1" builtinId="3"/>
    <cellStyle name="Millares 2" xfId="4" xr:uid="{638F2E1F-F70E-494D-855E-F20E92A8326A}"/>
    <cellStyle name="Millares 3" xfId="6" xr:uid="{3BE6BBA2-74DB-4188-80D6-49946523D437}"/>
    <cellStyle name="Normal" xfId="0" builtinId="0"/>
    <cellStyle name="Porcentaje" xfId="2" builtinId="5"/>
    <cellStyle name="Porcentaje 2" xfId="5" xr:uid="{679FDCBD-C1EF-475E-9606-56AAC5F730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1861456</xdr:colOff>
      <xdr:row>110</xdr:row>
      <xdr:rowOff>119061</xdr:rowOff>
    </xdr:from>
    <xdr:to>
      <xdr:col>3</xdr:col>
      <xdr:colOff>2571749</xdr:colOff>
      <xdr:row>116</xdr:row>
      <xdr:rowOff>95250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3DC05FE-F547-474E-B280-BF3C66110179}"/>
            </a:ext>
          </a:extLst>
        </xdr:cNvPr>
        <xdr:cNvSpPr txBox="1">
          <a:spLocks noChangeArrowheads="1"/>
        </xdr:cNvSpPr>
      </xdr:nvSpPr>
      <xdr:spPr bwMode="auto">
        <a:xfrm>
          <a:off x="4328431" y="39314436"/>
          <a:ext cx="3882118" cy="150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María Alejandra Espínola</a:t>
          </a:r>
        </a:p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Y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Contador General</a:t>
          </a:r>
          <a:endParaRPr lang="es-PY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RUC 6764204-7</a:t>
          </a:r>
          <a:endParaRPr lang="es-PY" sz="2000"/>
        </a:p>
      </xdr:txBody>
    </xdr:sp>
    <xdr:clientData/>
  </xdr:twoCellAnchor>
  <xdr:twoCellAnchor editAs="oneCell">
    <xdr:from>
      <xdr:col>1</xdr:col>
      <xdr:colOff>278490</xdr:colOff>
      <xdr:row>0</xdr:row>
      <xdr:rowOff>251732</xdr:rowOff>
    </xdr:from>
    <xdr:to>
      <xdr:col>3</xdr:col>
      <xdr:colOff>476249</xdr:colOff>
      <xdr:row>6</xdr:row>
      <xdr:rowOff>309562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A2B21DA5-C7C4-43A5-8EB3-668ABD7C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890" y="251732"/>
          <a:ext cx="5684159" cy="1648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1562103</xdr:colOff>
      <xdr:row>111</xdr:row>
      <xdr:rowOff>55334</xdr:rowOff>
    </xdr:from>
    <xdr:to>
      <xdr:col>8</xdr:col>
      <xdr:colOff>577852</xdr:colOff>
      <xdr:row>117</xdr:row>
      <xdr:rowOff>117474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A4DF57BE-E75C-4DAB-8866-5CAB9E84F412}"/>
            </a:ext>
          </a:extLst>
        </xdr:cNvPr>
        <xdr:cNvSpPr txBox="1">
          <a:spLocks noChangeArrowheads="1"/>
        </xdr:cNvSpPr>
      </xdr:nvSpPr>
      <xdr:spPr bwMode="auto">
        <a:xfrm>
          <a:off x="17678403" y="39441209"/>
          <a:ext cx="4625974" cy="15670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Dimas R. Ayala R.</a:t>
          </a:r>
        </a:p>
        <a:p>
          <a:pPr algn="l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es-PY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- Gerente General</a:t>
          </a:r>
          <a:endParaRPr lang="es-PY" sz="2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PY" sz="2000"/>
        </a:p>
      </xdr:txBody>
    </xdr:sp>
    <xdr:clientData/>
  </xdr:twoCellAnchor>
  <xdr:twoCellAnchor editAs="oneCell">
    <xdr:from>
      <xdr:col>1</xdr:col>
      <xdr:colOff>285748</xdr:colOff>
      <xdr:row>120</xdr:row>
      <xdr:rowOff>47624</xdr:rowOff>
    </xdr:from>
    <xdr:to>
      <xdr:col>1</xdr:col>
      <xdr:colOff>1290569</xdr:colOff>
      <xdr:row>127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582B2FA-72EB-4855-8263-A25AEBCC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8" y="41452799"/>
          <a:ext cx="1004821" cy="13335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47624</xdr:colOff>
      <xdr:row>127</xdr:row>
      <xdr:rowOff>23811</xdr:rowOff>
    </xdr:from>
    <xdr:to>
      <xdr:col>11</xdr:col>
      <xdr:colOff>2405062</xdr:colOff>
      <xdr:row>140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143AE8-8E45-478A-A44B-FEAE7BF00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774149" y="42762486"/>
          <a:ext cx="10853738" cy="245268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124</xdr:row>
      <xdr:rowOff>142875</xdr:rowOff>
    </xdr:from>
    <xdr:to>
      <xdr:col>4</xdr:col>
      <xdr:colOff>3619500</xdr:colOff>
      <xdr:row>145</xdr:row>
      <xdr:rowOff>123825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18F9A8D9-5C12-4CB3-878B-03C9BDC655E9}"/>
            </a:ext>
          </a:extLst>
        </xdr:cNvPr>
        <xdr:cNvSpPr>
          <a:spLocks noChangeAspect="1" noChangeArrowheads="1"/>
        </xdr:cNvSpPr>
      </xdr:nvSpPr>
      <xdr:spPr bwMode="auto">
        <a:xfrm>
          <a:off x="66675" y="42310050"/>
          <a:ext cx="12725400" cy="398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2214563</xdr:colOff>
      <xdr:row>109</xdr:row>
      <xdr:rowOff>166687</xdr:rowOff>
    </xdr:from>
    <xdr:to>
      <xdr:col>5</xdr:col>
      <xdr:colOff>1381125</xdr:colOff>
      <xdr:row>114</xdr:row>
      <xdr:rowOff>147637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DFDF0274-9DC0-4658-A9B1-E4D45EC6B21F}"/>
            </a:ext>
          </a:extLst>
        </xdr:cNvPr>
        <xdr:cNvSpPr txBox="1">
          <a:spLocks noChangeArrowheads="1"/>
        </xdr:cNvSpPr>
      </xdr:nvSpPr>
      <xdr:spPr bwMode="auto">
        <a:xfrm>
          <a:off x="11387138" y="39171562"/>
          <a:ext cx="2957512" cy="1352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PY" sz="2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Heinz Alfred Bartel</a:t>
          </a:r>
        </a:p>
        <a:p>
          <a:pPr algn="ctr" rtl="0">
            <a:defRPr sz="1000"/>
          </a:pPr>
          <a:r>
            <a:rPr lang="es-PY" sz="2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Síndico Titular</a:t>
          </a:r>
          <a:endParaRPr lang="es-PY" sz="2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s-PY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2238375</xdr:colOff>
      <xdr:row>109</xdr:row>
      <xdr:rowOff>71438</xdr:rowOff>
    </xdr:from>
    <xdr:to>
      <xdr:col>11</xdr:col>
      <xdr:colOff>1428751</xdr:colOff>
      <xdr:row>112</xdr:row>
      <xdr:rowOff>381002</xdr:rowOff>
    </xdr:to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802DB0C2-FC45-4D5E-98C6-439BEED3EE44}"/>
            </a:ext>
          </a:extLst>
        </xdr:cNvPr>
        <xdr:cNvSpPr txBox="1">
          <a:spLocks noChangeArrowheads="1"/>
        </xdr:cNvSpPr>
      </xdr:nvSpPr>
      <xdr:spPr bwMode="auto">
        <a:xfrm>
          <a:off x="27108150" y="39076313"/>
          <a:ext cx="4543426" cy="105251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rtl="0"/>
          <a:r>
            <a:rPr lang="es-PY" sz="2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Gustav Sawatzky Toews</a:t>
          </a:r>
          <a:endParaRPr lang="es-PY" sz="2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s-PY" sz="2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Presidente</a:t>
          </a:r>
          <a:endParaRPr lang="es-PY" sz="2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3762375</xdr:colOff>
      <xdr:row>127</xdr:row>
      <xdr:rowOff>0</xdr:rowOff>
    </xdr:from>
    <xdr:to>
      <xdr:col>7</xdr:col>
      <xdr:colOff>2712990</xdr:colOff>
      <xdr:row>136</xdr:row>
      <xdr:rowOff>47624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B7300F2A-09F5-4E0E-83B0-4C736BB45A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934950" y="42738675"/>
          <a:ext cx="8704215" cy="1762124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238124</xdr:colOff>
      <xdr:row>127</xdr:row>
      <xdr:rowOff>47625</xdr:rowOff>
    </xdr:from>
    <xdr:to>
      <xdr:col>4</xdr:col>
      <xdr:colOff>3500436</xdr:colOff>
      <xdr:row>145</xdr:row>
      <xdr:rowOff>183770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97057E0-8A2F-4441-B1B8-0A7E9AD06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0524" y="42786300"/>
          <a:ext cx="12282487" cy="3565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9011E-8668-4E6C-A262-15B04091D8FD}">
  <sheetPr>
    <pageSetUpPr fitToPage="1"/>
  </sheetPr>
  <dimension ref="A1:O143"/>
  <sheetViews>
    <sheetView showGridLines="0" tabSelected="1" zoomScale="40" zoomScaleNormal="40" workbookViewId="0">
      <selection activeCell="I28" sqref="I28"/>
    </sheetView>
  </sheetViews>
  <sheetFormatPr baseColWidth="10" defaultColWidth="11.42578125" defaultRowHeight="15" x14ac:dyDescent="0.25"/>
  <cols>
    <col min="1" max="1" width="2.28515625" style="1" customWidth="1"/>
    <col min="2" max="2" width="34.7109375" style="2" customWidth="1"/>
    <col min="3" max="3" width="47.5703125" style="2" customWidth="1"/>
    <col min="4" max="4" width="53" style="2" customWidth="1"/>
    <col min="5" max="5" width="56.85546875" style="2" customWidth="1"/>
    <col min="6" max="6" width="47.28515625" style="4" customWidth="1"/>
    <col min="7" max="7" width="42.140625" style="2" customWidth="1"/>
    <col min="8" max="8" width="42" style="2" customWidth="1"/>
    <col min="9" max="9" width="47.140625" style="2" customWidth="1"/>
    <col min="10" max="10" width="45.140625" style="2" bestFit="1" customWidth="1"/>
    <col min="11" max="11" width="35.140625" style="2" bestFit="1" customWidth="1"/>
    <col min="12" max="12" width="38.85546875" style="2" customWidth="1"/>
    <col min="13" max="13" width="42.7109375" style="4" customWidth="1"/>
    <col min="14" max="14" width="3.5703125" style="2" customWidth="1"/>
    <col min="15" max="16384" width="11.42578125" style="2"/>
  </cols>
  <sheetData>
    <row r="1" spans="1:13" ht="23.25" x14ac:dyDescent="0.25">
      <c r="E1" s="3"/>
      <c r="L1" s="5" t="s">
        <v>0</v>
      </c>
      <c r="M1" s="6"/>
    </row>
    <row r="2" spans="1:13" ht="23.25" x14ac:dyDescent="0.25">
      <c r="F2" s="7"/>
      <c r="L2" s="8" t="s">
        <v>1</v>
      </c>
      <c r="M2" s="6"/>
    </row>
    <row r="3" spans="1:13" ht="23.25" x14ac:dyDescent="0.25">
      <c r="L3" s="9" t="s">
        <v>2</v>
      </c>
      <c r="M3" s="6"/>
    </row>
    <row r="4" spans="1:13" ht="20.25" x14ac:dyDescent="0.25">
      <c r="B4" s="10"/>
      <c r="C4" s="10"/>
      <c r="D4" s="10"/>
      <c r="E4" s="10"/>
      <c r="L4" s="11"/>
      <c r="M4" s="12"/>
    </row>
    <row r="5" spans="1:13" ht="20.25" x14ac:dyDescent="0.25">
      <c r="B5" s="13"/>
      <c r="C5" s="13"/>
      <c r="D5" s="13"/>
      <c r="E5" s="13"/>
      <c r="L5" s="11"/>
      <c r="M5" s="12"/>
    </row>
    <row r="6" spans="1:13" x14ac:dyDescent="0.25">
      <c r="B6" s="13"/>
      <c r="C6" s="13"/>
      <c r="D6" s="13"/>
      <c r="E6" s="13"/>
    </row>
    <row r="7" spans="1:13" s="15" customFormat="1" ht="35.25" x14ac:dyDescent="0.25">
      <c r="A7" s="14"/>
      <c r="B7" s="180" t="s">
        <v>3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9" spans="1:13" ht="18" x14ac:dyDescent="0.25">
      <c r="B9" s="177"/>
      <c r="C9" s="177"/>
      <c r="D9" s="177"/>
      <c r="E9" s="177"/>
      <c r="F9" s="16"/>
      <c r="G9" s="177"/>
      <c r="H9" s="177"/>
      <c r="I9" s="177"/>
      <c r="J9" s="177"/>
      <c r="K9" s="177"/>
      <c r="L9" s="177"/>
      <c r="M9" s="16"/>
    </row>
    <row r="10" spans="1:13" ht="33.75" x14ac:dyDescent="0.25">
      <c r="B10" s="178" t="s">
        <v>4</v>
      </c>
      <c r="C10" s="178"/>
      <c r="D10" s="178"/>
      <c r="E10" s="178"/>
      <c r="F10" s="17" t="s">
        <v>5</v>
      </c>
      <c r="G10" s="178" t="s">
        <v>6</v>
      </c>
      <c r="H10" s="178"/>
      <c r="I10" s="178"/>
      <c r="J10" s="178"/>
      <c r="K10" s="178"/>
      <c r="L10" s="178"/>
      <c r="M10" s="17" t="s">
        <v>5</v>
      </c>
    </row>
    <row r="11" spans="1:13" x14ac:dyDescent="0.25">
      <c r="B11" s="18"/>
      <c r="C11" s="18"/>
      <c r="D11" s="18"/>
      <c r="E11" s="18"/>
      <c r="F11" s="19"/>
      <c r="G11" s="18"/>
      <c r="H11" s="18"/>
      <c r="I11" s="18"/>
      <c r="J11" s="18"/>
      <c r="K11" s="18"/>
      <c r="L11" s="18"/>
      <c r="M11" s="19"/>
    </row>
    <row r="12" spans="1:13" x14ac:dyDescent="0.25">
      <c r="B12" s="20"/>
      <c r="C12" s="20"/>
      <c r="F12" s="21"/>
      <c r="G12" s="20"/>
    </row>
    <row r="13" spans="1:13" s="8" customFormat="1" ht="30.75" customHeight="1" x14ac:dyDescent="0.25">
      <c r="A13" s="23"/>
      <c r="B13" s="22" t="s">
        <v>7</v>
      </c>
      <c r="C13" s="22"/>
      <c r="D13" s="24"/>
      <c r="E13" s="24"/>
      <c r="F13" s="25">
        <v>540913856135</v>
      </c>
      <c r="G13" s="22" t="s">
        <v>8</v>
      </c>
      <c r="H13" s="24"/>
      <c r="I13" s="24"/>
      <c r="J13" s="24"/>
      <c r="K13" s="24"/>
      <c r="L13" s="24"/>
      <c r="M13" s="25">
        <v>2007922979740</v>
      </c>
    </row>
    <row r="14" spans="1:13" s="8" customFormat="1" ht="30.75" customHeight="1" x14ac:dyDescent="0.25">
      <c r="A14" s="23"/>
      <c r="B14" s="22" t="s">
        <v>9</v>
      </c>
      <c r="C14" s="22"/>
      <c r="D14" s="24"/>
      <c r="E14" s="24"/>
      <c r="F14" s="25">
        <v>391616634395</v>
      </c>
      <c r="G14" s="22" t="s">
        <v>10</v>
      </c>
      <c r="H14" s="24"/>
      <c r="I14" s="24"/>
      <c r="J14" s="24"/>
      <c r="K14" s="24"/>
      <c r="L14" s="24"/>
      <c r="M14" s="25">
        <v>2120566587433</v>
      </c>
    </row>
    <row r="15" spans="1:13" s="8" customFormat="1" ht="30.75" customHeight="1" x14ac:dyDescent="0.25">
      <c r="A15" s="23"/>
      <c r="B15" s="22" t="s">
        <v>11</v>
      </c>
      <c r="C15" s="22"/>
      <c r="D15" s="24"/>
      <c r="E15" s="24"/>
      <c r="F15" s="25">
        <v>627336315147</v>
      </c>
      <c r="G15" s="22" t="s">
        <v>12</v>
      </c>
      <c r="H15" s="24"/>
      <c r="I15" s="24"/>
      <c r="J15" s="24"/>
      <c r="K15" s="24"/>
      <c r="L15" s="24"/>
      <c r="M15" s="25">
        <v>16879285662</v>
      </c>
    </row>
    <row r="16" spans="1:13" s="8" customFormat="1" ht="30.75" customHeight="1" x14ac:dyDescent="0.25">
      <c r="A16" s="23"/>
      <c r="B16" s="22" t="s">
        <v>13</v>
      </c>
      <c r="C16" s="22"/>
      <c r="D16" s="24"/>
      <c r="E16" s="24"/>
      <c r="F16" s="25">
        <v>2771339381369</v>
      </c>
      <c r="G16" s="22" t="s">
        <v>14</v>
      </c>
      <c r="H16" s="24"/>
      <c r="I16" s="24"/>
      <c r="J16" s="24"/>
      <c r="K16" s="24"/>
      <c r="L16" s="24"/>
      <c r="M16" s="25">
        <v>8993010036</v>
      </c>
    </row>
    <row r="17" spans="1:15" s="8" customFormat="1" ht="30.75" customHeight="1" x14ac:dyDescent="0.25">
      <c r="A17" s="23"/>
      <c r="B17" s="22" t="s">
        <v>15</v>
      </c>
      <c r="C17" s="22"/>
      <c r="D17" s="24"/>
      <c r="E17" s="24"/>
      <c r="F17" s="25">
        <v>49135401451</v>
      </c>
      <c r="G17" s="22"/>
      <c r="H17" s="24"/>
      <c r="I17" s="24"/>
      <c r="J17" s="24"/>
      <c r="K17" s="24"/>
      <c r="L17" s="24"/>
      <c r="M17" s="25"/>
    </row>
    <row r="18" spans="1:15" s="8" customFormat="1" ht="30.75" customHeight="1" x14ac:dyDescent="0.25">
      <c r="A18" s="23"/>
      <c r="B18" s="22" t="s">
        <v>16</v>
      </c>
      <c r="C18" s="22"/>
      <c r="D18" s="24"/>
      <c r="E18" s="24"/>
      <c r="F18" s="25">
        <v>15237918091</v>
      </c>
      <c r="G18" s="26" t="s">
        <v>17</v>
      </c>
      <c r="H18" s="27"/>
      <c r="I18" s="27"/>
      <c r="J18" s="27"/>
      <c r="K18" s="27"/>
      <c r="L18" s="27"/>
      <c r="M18" s="28">
        <v>4154361862871</v>
      </c>
    </row>
    <row r="19" spans="1:15" s="8" customFormat="1" ht="30.75" customHeight="1" x14ac:dyDescent="0.25">
      <c r="A19" s="23"/>
      <c r="B19" s="22" t="s">
        <v>18</v>
      </c>
      <c r="C19" s="22"/>
      <c r="D19" s="24"/>
      <c r="E19" s="29"/>
      <c r="F19" s="25">
        <v>79657924678</v>
      </c>
      <c r="G19" s="26"/>
      <c r="H19" s="27"/>
      <c r="I19" s="27"/>
      <c r="J19" s="27"/>
      <c r="K19" s="27"/>
      <c r="L19" s="27"/>
      <c r="M19" s="28"/>
    </row>
    <row r="20" spans="1:15" s="8" customFormat="1" ht="30.75" customHeight="1" x14ac:dyDescent="0.25">
      <c r="A20" s="23"/>
      <c r="B20" s="22" t="s">
        <v>19</v>
      </c>
      <c r="C20" s="22"/>
      <c r="D20" s="24"/>
      <c r="E20" s="24"/>
      <c r="F20" s="25">
        <v>9278096521</v>
      </c>
      <c r="G20" s="26" t="s">
        <v>20</v>
      </c>
      <c r="H20" s="27"/>
      <c r="I20" s="27"/>
      <c r="J20" s="27"/>
      <c r="K20" s="27"/>
      <c r="L20" s="30"/>
      <c r="M20" s="28">
        <v>344080530943</v>
      </c>
    </row>
    <row r="21" spans="1:15" s="8" customFormat="1" ht="30.75" customHeight="1" x14ac:dyDescent="0.25">
      <c r="A21" s="23"/>
      <c r="B21" s="22" t="s">
        <v>21</v>
      </c>
      <c r="C21" s="22"/>
      <c r="D21" s="24"/>
      <c r="E21" s="24"/>
      <c r="F21" s="25">
        <v>13926866027</v>
      </c>
      <c r="G21" s="22" t="s">
        <v>22</v>
      </c>
      <c r="H21" s="24"/>
      <c r="I21" s="24"/>
      <c r="J21" s="24"/>
      <c r="K21" s="24"/>
      <c r="L21" s="24"/>
      <c r="M21" s="25">
        <v>288814499525</v>
      </c>
    </row>
    <row r="22" spans="1:15" s="8" customFormat="1" ht="30.75" customHeight="1" x14ac:dyDescent="0.25">
      <c r="A22" s="23"/>
      <c r="B22" s="24"/>
      <c r="C22" s="24"/>
      <c r="D22" s="24"/>
      <c r="E22" s="24"/>
      <c r="F22" s="31"/>
      <c r="G22" s="22" t="s">
        <v>23</v>
      </c>
      <c r="H22" s="24"/>
      <c r="I22" s="24"/>
      <c r="J22" s="24"/>
      <c r="K22" s="24"/>
      <c r="L22" s="24"/>
      <c r="M22" s="25">
        <v>440000000</v>
      </c>
    </row>
    <row r="23" spans="1:15" s="8" customFormat="1" ht="30.75" hidden="1" customHeight="1" x14ac:dyDescent="0.25">
      <c r="A23" s="23"/>
      <c r="B23" s="24"/>
      <c r="C23" s="24"/>
      <c r="D23" s="24"/>
      <c r="E23" s="24"/>
      <c r="F23" s="31"/>
      <c r="G23" s="22" t="s">
        <v>24</v>
      </c>
      <c r="H23" s="24"/>
      <c r="I23" s="24"/>
      <c r="J23" s="24"/>
      <c r="K23" s="24"/>
      <c r="L23" s="24"/>
      <c r="M23" s="25">
        <v>0</v>
      </c>
    </row>
    <row r="24" spans="1:15" s="8" customFormat="1" ht="30.75" customHeight="1" x14ac:dyDescent="0.25">
      <c r="A24" s="23"/>
      <c r="B24" s="24"/>
      <c r="C24" s="24"/>
      <c r="D24" s="24"/>
      <c r="E24" s="24"/>
      <c r="F24" s="31"/>
      <c r="G24" s="22" t="s">
        <v>25</v>
      </c>
      <c r="H24" s="24"/>
      <c r="I24" s="24"/>
      <c r="J24" s="24"/>
      <c r="K24" s="24"/>
      <c r="L24" s="24"/>
      <c r="M24" s="25">
        <v>31813949168</v>
      </c>
    </row>
    <row r="25" spans="1:15" s="8" customFormat="1" ht="30.75" customHeight="1" x14ac:dyDescent="0.25">
      <c r="A25" s="23"/>
      <c r="B25" s="24"/>
      <c r="C25" s="24"/>
      <c r="D25" s="24"/>
      <c r="E25" s="24"/>
      <c r="F25" s="31"/>
      <c r="G25" s="22" t="s">
        <v>26</v>
      </c>
      <c r="H25" s="24"/>
      <c r="I25" s="24"/>
      <c r="J25" s="24"/>
      <c r="K25" s="24"/>
      <c r="L25" s="24"/>
      <c r="M25" s="25">
        <v>973034864</v>
      </c>
    </row>
    <row r="26" spans="1:15" s="8" customFormat="1" ht="30.75" customHeight="1" x14ac:dyDescent="0.25">
      <c r="A26" s="23"/>
      <c r="B26" s="24"/>
      <c r="C26" s="24"/>
      <c r="D26" s="24"/>
      <c r="E26" s="32"/>
      <c r="F26" s="31"/>
      <c r="G26" s="22" t="s">
        <v>27</v>
      </c>
      <c r="H26" s="24"/>
      <c r="I26" s="24"/>
      <c r="J26" s="24"/>
      <c r="K26" s="24"/>
      <c r="L26" s="32"/>
      <c r="M26" s="25">
        <v>0</v>
      </c>
    </row>
    <row r="27" spans="1:15" s="8" customFormat="1" ht="30.75" customHeight="1" x14ac:dyDescent="0.25">
      <c r="A27" s="23"/>
      <c r="B27" s="24"/>
      <c r="C27" s="24"/>
      <c r="D27" s="24"/>
      <c r="E27" s="32"/>
      <c r="F27" s="33"/>
      <c r="G27" s="22" t="s">
        <v>28</v>
      </c>
      <c r="H27" s="24"/>
      <c r="I27" s="34"/>
      <c r="J27" s="34"/>
      <c r="K27" s="34"/>
      <c r="L27" s="24"/>
      <c r="M27" s="25">
        <v>22039047386</v>
      </c>
    </row>
    <row r="28" spans="1:15" s="8" customFormat="1" ht="30.75" customHeight="1" x14ac:dyDescent="0.25">
      <c r="A28" s="23"/>
      <c r="B28" s="24"/>
      <c r="C28" s="24"/>
      <c r="D28" s="24"/>
      <c r="E28" s="32"/>
      <c r="F28" s="33"/>
      <c r="G28" s="35" t="s">
        <v>29</v>
      </c>
      <c r="H28" s="24"/>
      <c r="I28" s="34"/>
      <c r="J28" s="34"/>
      <c r="K28" s="34"/>
      <c r="L28" s="25">
        <v>24339047386</v>
      </c>
      <c r="M28" s="25"/>
    </row>
    <row r="29" spans="1:15" s="8" customFormat="1" ht="30.75" customHeight="1" x14ac:dyDescent="0.25">
      <c r="A29" s="23"/>
      <c r="B29" s="24"/>
      <c r="C29" s="24"/>
      <c r="D29" s="24"/>
      <c r="E29" s="32"/>
      <c r="F29" s="33"/>
      <c r="G29" s="35" t="s">
        <v>30</v>
      </c>
      <c r="H29" s="24"/>
      <c r="I29" s="34"/>
      <c r="J29" s="34"/>
      <c r="K29" s="34"/>
      <c r="L29" s="36">
        <v>-2300000000</v>
      </c>
      <c r="M29" s="25"/>
      <c r="O29" s="37"/>
    </row>
    <row r="30" spans="1:15" s="8" customFormat="1" ht="27" x14ac:dyDescent="0.25">
      <c r="A30" s="23"/>
      <c r="B30" s="24"/>
      <c r="C30" s="24"/>
      <c r="D30" s="24"/>
      <c r="E30" s="24"/>
      <c r="F30" s="33"/>
      <c r="G30" s="22"/>
      <c r="H30" s="24"/>
      <c r="I30" s="24"/>
      <c r="J30" s="24"/>
      <c r="K30" s="24"/>
      <c r="L30" s="24"/>
      <c r="M30" s="25"/>
    </row>
    <row r="31" spans="1:15" s="8" customFormat="1" ht="45" customHeight="1" x14ac:dyDescent="0.25">
      <c r="A31" s="23"/>
      <c r="B31" s="38" t="s">
        <v>31</v>
      </c>
      <c r="C31" s="38"/>
      <c r="D31" s="39"/>
      <c r="E31" s="40"/>
      <c r="F31" s="41">
        <v>4498442393814</v>
      </c>
      <c r="G31" s="38" t="s">
        <v>32</v>
      </c>
      <c r="H31" s="39"/>
      <c r="I31" s="39"/>
      <c r="J31" s="39"/>
      <c r="K31" s="39"/>
      <c r="L31" s="39"/>
      <c r="M31" s="41">
        <v>4498442393814</v>
      </c>
    </row>
    <row r="32" spans="1:15" s="8" customFormat="1" ht="24" thickBot="1" x14ac:dyDescent="0.3">
      <c r="A32" s="23"/>
      <c r="F32" s="6"/>
      <c r="M32" s="6"/>
    </row>
    <row r="33" spans="1:13" s="8" customFormat="1" ht="30.75" customHeight="1" x14ac:dyDescent="0.25">
      <c r="A33" s="23"/>
      <c r="E33" s="42" t="s">
        <v>33</v>
      </c>
      <c r="F33" s="43"/>
      <c r="G33" s="44">
        <v>150173159148</v>
      </c>
      <c r="H33" s="45"/>
      <c r="I33" s="46"/>
      <c r="J33" s="46"/>
      <c r="K33" s="46"/>
      <c r="L33" s="47"/>
      <c r="M33" s="6"/>
    </row>
    <row r="34" spans="1:13" s="8" customFormat="1" ht="30.75" customHeight="1" thickBot="1" x14ac:dyDescent="0.3">
      <c r="A34" s="23"/>
      <c r="E34" s="48" t="s">
        <v>34</v>
      </c>
      <c r="F34" s="49"/>
      <c r="G34" s="50">
        <v>4685692949797</v>
      </c>
      <c r="H34" s="45"/>
      <c r="I34" s="46"/>
      <c r="J34" s="46"/>
      <c r="K34" s="46"/>
      <c r="L34" s="45"/>
      <c r="M34" s="6"/>
    </row>
    <row r="35" spans="1:13" x14ac:dyDescent="0.25">
      <c r="G35" s="4"/>
      <c r="H35" s="4"/>
      <c r="I35" s="4"/>
      <c r="J35" s="4"/>
      <c r="K35" s="4"/>
      <c r="L35" s="4"/>
    </row>
    <row r="36" spans="1:13" ht="35.25" x14ac:dyDescent="0.25">
      <c r="B36" s="180" t="s">
        <v>35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</row>
    <row r="37" spans="1:13" x14ac:dyDescent="0.25">
      <c r="G37" s="51"/>
      <c r="H37" s="51"/>
      <c r="I37" s="51"/>
      <c r="J37" s="51"/>
      <c r="K37" s="51"/>
      <c r="L37" s="51"/>
      <c r="M37" s="2"/>
    </row>
    <row r="38" spans="1:13" ht="18" x14ac:dyDescent="0.25">
      <c r="B38" s="177"/>
      <c r="C38" s="177"/>
      <c r="D38" s="177"/>
      <c r="E38" s="177"/>
      <c r="F38" s="16"/>
      <c r="G38" s="177"/>
      <c r="H38" s="177"/>
      <c r="I38" s="177"/>
      <c r="J38" s="177"/>
      <c r="K38" s="177"/>
      <c r="L38" s="177"/>
      <c r="M38" s="16"/>
    </row>
    <row r="39" spans="1:13" ht="33.75" x14ac:dyDescent="0.25">
      <c r="B39" s="178" t="s">
        <v>36</v>
      </c>
      <c r="C39" s="178"/>
      <c r="D39" s="178"/>
      <c r="E39" s="178"/>
      <c r="F39" s="17" t="s">
        <v>5</v>
      </c>
      <c r="G39" s="178" t="s">
        <v>37</v>
      </c>
      <c r="H39" s="178"/>
      <c r="I39" s="178"/>
      <c r="J39" s="178"/>
      <c r="K39" s="178"/>
      <c r="L39" s="178"/>
      <c r="M39" s="17" t="s">
        <v>5</v>
      </c>
    </row>
    <row r="40" spans="1:13" x14ac:dyDescent="0.25">
      <c r="B40" s="18"/>
      <c r="C40" s="18"/>
      <c r="D40" s="18"/>
      <c r="E40" s="18"/>
      <c r="F40" s="19"/>
      <c r="G40" s="18"/>
      <c r="H40" s="18"/>
      <c r="I40" s="18"/>
      <c r="J40" s="18"/>
      <c r="K40" s="18"/>
      <c r="L40" s="18"/>
      <c r="M40" s="19"/>
    </row>
    <row r="41" spans="1:13" ht="18" x14ac:dyDescent="0.25">
      <c r="B41" s="52"/>
      <c r="C41" s="52"/>
      <c r="D41" s="52"/>
      <c r="E41" s="52"/>
      <c r="F41" s="53"/>
      <c r="G41" s="52"/>
      <c r="H41" s="52"/>
      <c r="I41" s="52"/>
      <c r="J41" s="52"/>
      <c r="K41" s="52"/>
      <c r="L41" s="52"/>
      <c r="M41" s="53"/>
    </row>
    <row r="42" spans="1:13" s="8" customFormat="1" ht="30.75" customHeight="1" x14ac:dyDescent="0.25">
      <c r="A42" s="23"/>
      <c r="B42" s="22" t="s">
        <v>38</v>
      </c>
      <c r="C42" s="22"/>
      <c r="D42" s="24"/>
      <c r="E42" s="24"/>
      <c r="F42" s="54">
        <v>27150605939</v>
      </c>
      <c r="G42" s="55" t="s">
        <v>39</v>
      </c>
      <c r="H42" s="32"/>
      <c r="I42" s="32"/>
      <c r="J42" s="32"/>
      <c r="K42" s="32"/>
      <c r="L42" s="32"/>
      <c r="M42" s="56">
        <v>13526064123</v>
      </c>
    </row>
    <row r="43" spans="1:13" s="8" customFormat="1" ht="30.75" customHeight="1" x14ac:dyDescent="0.25">
      <c r="A43" s="23"/>
      <c r="B43" s="22" t="s">
        <v>40</v>
      </c>
      <c r="C43" s="22"/>
      <c r="D43" s="24"/>
      <c r="E43" s="24"/>
      <c r="F43" s="54">
        <v>36828637085</v>
      </c>
      <c r="G43" s="55" t="s">
        <v>41</v>
      </c>
      <c r="H43" s="32"/>
      <c r="I43" s="32"/>
      <c r="J43" s="32"/>
      <c r="K43" s="32"/>
      <c r="L43" s="32"/>
      <c r="M43" s="56">
        <v>105307587648</v>
      </c>
    </row>
    <row r="44" spans="1:13" s="8" customFormat="1" ht="30.75" customHeight="1" x14ac:dyDescent="0.25">
      <c r="A44" s="23"/>
      <c r="B44" s="22" t="s">
        <v>42</v>
      </c>
      <c r="C44" s="22"/>
      <c r="D44" s="24"/>
      <c r="E44" s="24"/>
      <c r="F44" s="54">
        <v>625319531388</v>
      </c>
      <c r="G44" s="55" t="s">
        <v>43</v>
      </c>
      <c r="H44" s="32"/>
      <c r="I44" s="32"/>
      <c r="J44" s="32"/>
      <c r="K44" s="32"/>
      <c r="L44" s="32"/>
      <c r="M44" s="56">
        <v>2885605275</v>
      </c>
    </row>
    <row r="45" spans="1:13" s="8" customFormat="1" ht="30.75" customHeight="1" x14ac:dyDescent="0.25">
      <c r="A45" s="23"/>
      <c r="B45" s="22" t="s">
        <v>44</v>
      </c>
      <c r="C45" s="22"/>
      <c r="D45" s="24"/>
      <c r="E45" s="24"/>
      <c r="F45" s="54">
        <v>32298418625</v>
      </c>
      <c r="G45" s="55" t="s">
        <v>45</v>
      </c>
      <c r="H45" s="32"/>
      <c r="I45" s="32"/>
      <c r="J45" s="32"/>
      <c r="K45" s="32"/>
      <c r="L45" s="32"/>
      <c r="M45" s="56">
        <v>22485135619</v>
      </c>
    </row>
    <row r="46" spans="1:13" s="8" customFormat="1" ht="30.75" customHeight="1" x14ac:dyDescent="0.25">
      <c r="A46" s="23"/>
      <c r="B46" s="22" t="s">
        <v>46</v>
      </c>
      <c r="C46" s="22"/>
      <c r="D46" s="24"/>
      <c r="E46" s="24"/>
      <c r="F46" s="54">
        <v>5880210845</v>
      </c>
      <c r="G46" s="55" t="s">
        <v>47</v>
      </c>
      <c r="H46" s="32"/>
      <c r="I46" s="32"/>
      <c r="J46" s="32"/>
      <c r="K46" s="32"/>
      <c r="L46" s="32"/>
      <c r="M46" s="56">
        <v>624413640620</v>
      </c>
    </row>
    <row r="47" spans="1:13" s="8" customFormat="1" ht="30.75" customHeight="1" x14ac:dyDescent="0.25">
      <c r="A47" s="23"/>
      <c r="B47" s="22" t="s">
        <v>48</v>
      </c>
      <c r="C47" s="22"/>
      <c r="D47" s="24"/>
      <c r="E47" s="24"/>
      <c r="F47" s="54">
        <v>443041918161</v>
      </c>
      <c r="G47" s="55" t="s">
        <v>49</v>
      </c>
      <c r="H47" s="32"/>
      <c r="I47" s="32"/>
      <c r="J47" s="32"/>
      <c r="K47" s="32"/>
      <c r="L47" s="32"/>
      <c r="M47" s="56">
        <v>11723348910</v>
      </c>
    </row>
    <row r="48" spans="1:13" s="8" customFormat="1" ht="30.75" customHeight="1" x14ac:dyDescent="0.25">
      <c r="A48" s="54" t="e">
        <f>VLOOKUP(#REF!,#REF!,6,FALSE)</f>
        <v>#REF!</v>
      </c>
      <c r="B48" s="22" t="s">
        <v>50</v>
      </c>
      <c r="F48" s="54">
        <v>89577673</v>
      </c>
      <c r="G48" s="55" t="s">
        <v>51</v>
      </c>
      <c r="H48" s="32"/>
      <c r="I48" s="32"/>
      <c r="J48" s="32"/>
      <c r="K48" s="32"/>
      <c r="L48" s="32"/>
      <c r="M48" s="56">
        <v>11671339994</v>
      </c>
    </row>
    <row r="49" spans="1:13" s="8" customFormat="1" ht="30.75" customHeight="1" x14ac:dyDescent="0.25">
      <c r="A49" s="23"/>
      <c r="B49" s="57" t="s">
        <v>52</v>
      </c>
      <c r="C49" s="22"/>
      <c r="D49" s="24"/>
      <c r="E49" s="24"/>
      <c r="F49" s="54">
        <v>22039047386</v>
      </c>
      <c r="G49" s="55" t="s">
        <v>53</v>
      </c>
      <c r="H49" s="32"/>
      <c r="I49" s="32"/>
      <c r="J49" s="32"/>
      <c r="K49" s="32"/>
      <c r="L49" s="32"/>
      <c r="M49" s="56">
        <v>400460550983</v>
      </c>
    </row>
    <row r="50" spans="1:13" s="8" customFormat="1" ht="30.75" customHeight="1" x14ac:dyDescent="0.25">
      <c r="A50" s="23"/>
      <c r="G50" s="55" t="s">
        <v>54</v>
      </c>
      <c r="H50" s="32"/>
      <c r="I50" s="32"/>
      <c r="J50" s="32"/>
      <c r="K50" s="32"/>
      <c r="L50" s="32"/>
      <c r="M50" s="56">
        <v>116217529</v>
      </c>
    </row>
    <row r="51" spans="1:13" s="8" customFormat="1" ht="30.75" customHeight="1" x14ac:dyDescent="0.25">
      <c r="A51" s="23"/>
      <c r="B51" s="57"/>
      <c r="C51" s="22"/>
      <c r="D51" s="24"/>
      <c r="E51" s="24"/>
      <c r="F51" s="54"/>
      <c r="G51" s="55" t="s">
        <v>55</v>
      </c>
      <c r="M51" s="56">
        <v>58456401</v>
      </c>
    </row>
    <row r="52" spans="1:13" s="8" customFormat="1" ht="30.75" customHeight="1" x14ac:dyDescent="0.25">
      <c r="A52" s="23"/>
      <c r="B52" s="58"/>
      <c r="C52" s="24"/>
      <c r="D52" s="24"/>
      <c r="E52" s="24"/>
      <c r="F52" s="32"/>
      <c r="G52" s="55"/>
      <c r="H52" s="32"/>
      <c r="I52" s="32"/>
      <c r="J52" s="32"/>
      <c r="K52" s="32"/>
      <c r="L52" s="32"/>
      <c r="M52" s="56"/>
    </row>
    <row r="53" spans="1:13" s="8" customFormat="1" ht="30.75" customHeight="1" x14ac:dyDescent="0.25">
      <c r="A53" s="23"/>
      <c r="B53" s="57"/>
      <c r="C53" s="24"/>
      <c r="D53" s="24"/>
      <c r="E53" s="24"/>
      <c r="F53" s="32"/>
      <c r="G53" s="55"/>
      <c r="H53" s="32"/>
      <c r="I53" s="32"/>
      <c r="J53" s="32"/>
      <c r="K53" s="32"/>
      <c r="L53" s="32"/>
      <c r="M53" s="56"/>
    </row>
    <row r="54" spans="1:13" s="8" customFormat="1" ht="27" x14ac:dyDescent="0.25">
      <c r="A54" s="23"/>
      <c r="B54" s="24"/>
      <c r="C54" s="24"/>
      <c r="D54" s="24"/>
      <c r="E54" s="24"/>
      <c r="F54" s="32"/>
      <c r="H54" s="32"/>
      <c r="I54" s="32"/>
      <c r="J54" s="32"/>
      <c r="K54" s="32"/>
      <c r="L54" s="32"/>
      <c r="M54" s="56"/>
    </row>
    <row r="55" spans="1:13" s="8" customFormat="1" ht="45" customHeight="1" x14ac:dyDescent="0.25">
      <c r="A55" s="23"/>
      <c r="B55" s="38" t="s">
        <v>56</v>
      </c>
      <c r="C55" s="38"/>
      <c r="D55" s="39"/>
      <c r="E55" s="39"/>
      <c r="F55" s="59">
        <v>1192647947102</v>
      </c>
      <c r="G55" s="60" t="s">
        <v>57</v>
      </c>
      <c r="H55" s="61"/>
      <c r="I55" s="61"/>
      <c r="J55" s="61"/>
      <c r="K55" s="61"/>
      <c r="L55" s="61"/>
      <c r="M55" s="41">
        <v>1192647947102</v>
      </c>
    </row>
    <row r="56" spans="1:13" x14ac:dyDescent="0.25">
      <c r="F56" s="62"/>
      <c r="L56" s="63"/>
    </row>
    <row r="57" spans="1:13" s="52" customFormat="1" ht="37.5" customHeight="1" x14ac:dyDescent="0.25">
      <c r="A57" s="64"/>
      <c r="B57" s="65" t="s">
        <v>58</v>
      </c>
      <c r="C57" s="65"/>
      <c r="D57" s="65"/>
      <c r="E57" s="65"/>
      <c r="F57" s="66"/>
      <c r="G57" s="67"/>
      <c r="H57" s="67"/>
      <c r="I57" s="67"/>
      <c r="J57" s="67"/>
      <c r="K57" s="67"/>
      <c r="L57" s="15"/>
      <c r="M57" s="68"/>
    </row>
    <row r="58" spans="1:13" s="72" customFormat="1" ht="12.75" customHeight="1" x14ac:dyDescent="0.25">
      <c r="A58" s="69"/>
      <c r="B58" s="10"/>
      <c r="C58" s="10"/>
      <c r="D58" s="10"/>
      <c r="E58" s="10"/>
      <c r="F58" s="70"/>
      <c r="G58" s="71"/>
      <c r="H58" s="71"/>
      <c r="I58" s="71"/>
      <c r="J58" s="71"/>
      <c r="K58" s="71"/>
      <c r="M58" s="73"/>
    </row>
    <row r="59" spans="1:13" s="52" customFormat="1" ht="46.5" customHeight="1" x14ac:dyDescent="0.25">
      <c r="A59" s="64"/>
      <c r="B59" s="74"/>
      <c r="C59" s="75"/>
      <c r="D59" s="76"/>
      <c r="E59" s="179" t="s">
        <v>59</v>
      </c>
      <c r="F59" s="179"/>
      <c r="G59" s="179"/>
      <c r="H59" s="179"/>
      <c r="I59" s="179"/>
      <c r="J59" s="179"/>
      <c r="K59" s="179"/>
      <c r="L59" s="179"/>
      <c r="M59" s="77" t="s">
        <v>60</v>
      </c>
    </row>
    <row r="60" spans="1:13" s="52" customFormat="1" ht="46.5" customHeight="1" x14ac:dyDescent="0.25">
      <c r="A60" s="64"/>
      <c r="B60" s="78"/>
      <c r="C60" s="79"/>
      <c r="D60" s="80"/>
      <c r="E60" s="77">
        <v>1</v>
      </c>
      <c r="F60" s="81" t="s">
        <v>61</v>
      </c>
      <c r="G60" s="81" t="s">
        <v>62</v>
      </c>
      <c r="H60" s="81">
        <v>2</v>
      </c>
      <c r="I60" s="77">
        <v>3</v>
      </c>
      <c r="J60" s="77">
        <v>4</v>
      </c>
      <c r="K60" s="77">
        <v>5</v>
      </c>
      <c r="L60" s="77">
        <v>6</v>
      </c>
      <c r="M60" s="82"/>
    </row>
    <row r="61" spans="1:13" s="8" customFormat="1" ht="42" customHeight="1" x14ac:dyDescent="0.25">
      <c r="A61" s="23"/>
      <c r="B61" s="83" t="s">
        <v>63</v>
      </c>
      <c r="C61" s="84"/>
      <c r="D61" s="84"/>
      <c r="E61" s="85">
        <v>3117288384469.4741</v>
      </c>
      <c r="F61" s="85">
        <v>113031050103.3824</v>
      </c>
      <c r="G61" s="85">
        <v>94528213814</v>
      </c>
      <c r="H61" s="85">
        <v>3993524639</v>
      </c>
      <c r="I61" s="85">
        <v>12367918435</v>
      </c>
      <c r="J61" s="85">
        <v>1165429291</v>
      </c>
      <c r="K61" s="85">
        <v>2152543774</v>
      </c>
      <c r="L61" s="85">
        <v>33057308773.323105</v>
      </c>
      <c r="M61" s="85">
        <v>3377584373299.1797</v>
      </c>
    </row>
    <row r="62" spans="1:13" s="8" customFormat="1" ht="42" customHeight="1" x14ac:dyDescent="0.25">
      <c r="A62" s="23"/>
      <c r="B62" s="83" t="s">
        <v>64</v>
      </c>
      <c r="C62" s="84"/>
      <c r="D62" s="84"/>
      <c r="E62" s="85">
        <v>962179094.8690002</v>
      </c>
      <c r="F62" s="85">
        <v>95928779.599999979</v>
      </c>
      <c r="G62" s="85">
        <v>82557725.259000003</v>
      </c>
      <c r="H62" s="85">
        <v>18513372.215000004</v>
      </c>
      <c r="I62" s="85">
        <v>4375950.8370000003</v>
      </c>
      <c r="J62" s="85">
        <v>5304600.0279999999</v>
      </c>
      <c r="K62" s="85">
        <v>433197.66599999997</v>
      </c>
      <c r="L62" s="85">
        <v>3577197.4550000001</v>
      </c>
      <c r="M62" s="85">
        <v>1172869917.9289999</v>
      </c>
    </row>
    <row r="63" spans="1:13" s="8" customFormat="1" ht="42" customHeight="1" x14ac:dyDescent="0.25">
      <c r="A63" s="23"/>
      <c r="B63" s="83" t="s">
        <v>65</v>
      </c>
      <c r="C63" s="84"/>
      <c r="D63" s="84"/>
      <c r="E63" s="85">
        <v>3116326205374.605</v>
      </c>
      <c r="F63" s="85">
        <v>112935121323.78239</v>
      </c>
      <c r="G63" s="85">
        <v>94445656088.740997</v>
      </c>
      <c r="H63" s="85">
        <v>3975011266.7849998</v>
      </c>
      <c r="I63" s="85">
        <v>12363542484.163</v>
      </c>
      <c r="J63" s="85">
        <v>1160124690.9719999</v>
      </c>
      <c r="K63" s="85">
        <v>2152110576.3340001</v>
      </c>
      <c r="L63" s="85">
        <v>33053731575.868103</v>
      </c>
      <c r="M63" s="85">
        <v>3376411503381.251</v>
      </c>
    </row>
    <row r="64" spans="1:13" s="8" customFormat="1" ht="42" customHeight="1" x14ac:dyDescent="0.25">
      <c r="A64" s="23"/>
      <c r="B64" s="86" t="s">
        <v>66</v>
      </c>
      <c r="C64" s="87"/>
      <c r="D64" s="88"/>
      <c r="E64" s="85">
        <v>1414773</v>
      </c>
      <c r="F64" s="85">
        <v>340036169.52999997</v>
      </c>
      <c r="G64" s="85">
        <v>1009122342.0000002</v>
      </c>
      <c r="H64" s="85">
        <v>1470187246.0000002</v>
      </c>
      <c r="I64" s="85">
        <v>1243946055.9999998</v>
      </c>
      <c r="J64" s="85">
        <v>3169654545</v>
      </c>
      <c r="K64" s="85">
        <v>1207352049</v>
      </c>
      <c r="L64" s="85">
        <v>31955081001.75</v>
      </c>
      <c r="M64" s="85">
        <v>40396794182.279999</v>
      </c>
    </row>
    <row r="65" spans="1:14" s="8" customFormat="1" ht="42" customHeight="1" x14ac:dyDescent="0.25">
      <c r="A65" s="23"/>
      <c r="B65" s="83" t="s">
        <v>67</v>
      </c>
      <c r="C65" s="84"/>
      <c r="D65" s="84"/>
      <c r="E65" s="85"/>
      <c r="F65" s="85"/>
      <c r="G65" s="85"/>
      <c r="H65" s="85"/>
      <c r="I65" s="85"/>
      <c r="J65" s="85"/>
      <c r="K65" s="85"/>
      <c r="L65" s="85"/>
      <c r="M65" s="85">
        <v>13932886497.319199</v>
      </c>
    </row>
    <row r="66" spans="1:14" s="8" customFormat="1" ht="42" customHeight="1" x14ac:dyDescent="0.25">
      <c r="A66" s="23"/>
      <c r="B66" s="83" t="s">
        <v>68</v>
      </c>
      <c r="C66" s="84"/>
      <c r="D66" s="84"/>
      <c r="E66" s="85"/>
      <c r="F66" s="85"/>
      <c r="G66" s="85"/>
      <c r="H66" s="85"/>
      <c r="I66" s="85"/>
      <c r="J66" s="85"/>
      <c r="K66" s="85"/>
      <c r="L66" s="85"/>
      <c r="M66" s="85">
        <v>71509611900</v>
      </c>
    </row>
    <row r="67" spans="1:14" s="8" customFormat="1" ht="42" customHeight="1" x14ac:dyDescent="0.25">
      <c r="A67" s="23"/>
      <c r="B67" s="89" t="s">
        <v>69</v>
      </c>
      <c r="C67" s="90"/>
      <c r="D67" s="90"/>
      <c r="E67" s="85"/>
      <c r="F67" s="85"/>
      <c r="G67" s="85"/>
      <c r="H67" s="85"/>
      <c r="I67" s="85"/>
      <c r="J67" s="85"/>
      <c r="K67" s="85"/>
      <c r="L67" s="85"/>
      <c r="M67" s="91">
        <v>-17179931220.400803</v>
      </c>
    </row>
    <row r="68" spans="1:14" s="8" customFormat="1" ht="24.75" customHeight="1" x14ac:dyDescent="0.25">
      <c r="A68" s="23"/>
      <c r="B68" s="92"/>
      <c r="C68" s="92"/>
      <c r="D68" s="92"/>
      <c r="E68" s="92"/>
      <c r="F68" s="93"/>
      <c r="G68" s="94"/>
      <c r="H68" s="94"/>
      <c r="I68" s="94"/>
      <c r="J68" s="94"/>
      <c r="K68" s="94"/>
      <c r="L68" s="5"/>
      <c r="M68" s="95"/>
    </row>
    <row r="69" spans="1:14" s="8" customFormat="1" ht="23.25" customHeight="1" x14ac:dyDescent="0.25">
      <c r="A69" s="23"/>
      <c r="B69" s="96" t="s">
        <v>70</v>
      </c>
      <c r="C69" s="97"/>
      <c r="D69" s="92"/>
      <c r="E69" s="92"/>
      <c r="F69" s="93"/>
      <c r="G69" s="94"/>
      <c r="H69" s="94"/>
      <c r="I69" s="94"/>
      <c r="J69" s="94"/>
      <c r="K69" s="94"/>
      <c r="L69" s="5"/>
      <c r="M69" s="98"/>
    </row>
    <row r="70" spans="1:14" s="8" customFormat="1" ht="23.25" customHeight="1" x14ac:dyDescent="0.25">
      <c r="A70" s="23"/>
      <c r="B70" s="96" t="s">
        <v>71</v>
      </c>
      <c r="C70" s="97"/>
      <c r="D70" s="92"/>
      <c r="E70" s="92"/>
      <c r="F70" s="99"/>
      <c r="G70" s="99"/>
      <c r="H70" s="100"/>
      <c r="I70" s="100"/>
      <c r="J70" s="94"/>
      <c r="K70" s="100"/>
      <c r="L70" s="100"/>
      <c r="M70" s="98"/>
    </row>
    <row r="71" spans="1:14" s="11" customFormat="1" ht="23.25" customHeight="1" x14ac:dyDescent="0.25">
      <c r="A71" s="101"/>
      <c r="B71" s="102"/>
      <c r="C71" s="102"/>
      <c r="D71" s="103"/>
      <c r="E71" s="103"/>
      <c r="F71" s="104"/>
      <c r="G71" s="105"/>
      <c r="H71" s="105"/>
      <c r="I71" s="105"/>
      <c r="J71" s="105"/>
      <c r="K71" s="105"/>
      <c r="L71" s="106"/>
      <c r="M71" s="98"/>
    </row>
    <row r="72" spans="1:14" s="72" customFormat="1" ht="23.25" customHeight="1" x14ac:dyDescent="0.25">
      <c r="A72" s="69"/>
      <c r="B72" s="107"/>
      <c r="C72" s="107"/>
      <c r="D72" s="107"/>
      <c r="E72" s="107"/>
      <c r="F72" s="108"/>
      <c r="G72" s="109"/>
      <c r="H72" s="110"/>
      <c r="I72" s="109"/>
      <c r="J72" s="109"/>
      <c r="K72" s="109"/>
      <c r="L72" s="10"/>
      <c r="M72" s="98"/>
    </row>
    <row r="73" spans="1:14" s="15" customFormat="1" ht="33" customHeight="1" x14ac:dyDescent="0.25">
      <c r="A73" s="14"/>
      <c r="B73" s="168" t="s">
        <v>72</v>
      </c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</row>
    <row r="74" spans="1:14" s="10" customFormat="1" ht="14.1" customHeight="1" thickBot="1" x14ac:dyDescent="0.3">
      <c r="A74" s="111"/>
      <c r="E74" s="107"/>
      <c r="F74" s="2"/>
      <c r="G74" s="112"/>
      <c r="H74" s="112"/>
      <c r="I74" s="112"/>
      <c r="J74" s="112"/>
      <c r="K74" s="112"/>
      <c r="L74" s="112"/>
      <c r="M74" s="4"/>
      <c r="N74" s="2"/>
    </row>
    <row r="75" spans="1:14" s="52" customFormat="1" ht="28.5" customHeight="1" x14ac:dyDescent="0.25">
      <c r="A75" s="64"/>
      <c r="B75" s="113"/>
      <c r="C75" s="113"/>
      <c r="D75" s="113"/>
      <c r="E75" s="114" t="s">
        <v>73</v>
      </c>
      <c r="F75" s="115" t="s">
        <v>74</v>
      </c>
      <c r="G75" s="167" t="s">
        <v>75</v>
      </c>
      <c r="H75" s="167"/>
      <c r="I75" s="116" t="s">
        <v>76</v>
      </c>
      <c r="J75" s="117"/>
      <c r="K75" s="117"/>
      <c r="L75" s="117"/>
      <c r="M75" s="118"/>
    </row>
    <row r="76" spans="1:14" s="52" customFormat="1" ht="31.5" customHeight="1" x14ac:dyDescent="0.25">
      <c r="A76" s="64"/>
      <c r="E76" s="119"/>
      <c r="F76" s="120" t="s">
        <v>77</v>
      </c>
      <c r="G76" s="120" t="s">
        <v>78</v>
      </c>
      <c r="H76" s="77" t="s">
        <v>79</v>
      </c>
      <c r="I76" s="121" t="s">
        <v>80</v>
      </c>
      <c r="J76" s="122"/>
      <c r="K76" s="122"/>
      <c r="L76" s="122"/>
      <c r="M76" s="118"/>
    </row>
    <row r="77" spans="1:14" s="8" customFormat="1" ht="42" customHeight="1" x14ac:dyDescent="0.25">
      <c r="A77" s="23"/>
      <c r="E77" s="123" t="s">
        <v>81</v>
      </c>
      <c r="F77" s="124">
        <v>254134649802</v>
      </c>
      <c r="G77" s="85">
        <v>34679849723</v>
      </c>
      <c r="H77" s="85">
        <v>0</v>
      </c>
      <c r="I77" s="125">
        <v>288814499525</v>
      </c>
      <c r="J77" s="6"/>
      <c r="K77" s="6"/>
      <c r="L77" s="6"/>
      <c r="M77" s="6"/>
    </row>
    <row r="78" spans="1:14" s="8" customFormat="1" ht="42" customHeight="1" x14ac:dyDescent="0.25">
      <c r="A78" s="23"/>
      <c r="E78" s="123" t="s">
        <v>23</v>
      </c>
      <c r="F78" s="124">
        <v>440000000</v>
      </c>
      <c r="G78" s="85">
        <v>0</v>
      </c>
      <c r="H78" s="85">
        <v>0</v>
      </c>
      <c r="I78" s="125">
        <v>440000000</v>
      </c>
      <c r="J78" s="6"/>
      <c r="K78" s="6"/>
      <c r="L78" s="6"/>
      <c r="M78" s="6"/>
    </row>
    <row r="79" spans="1:14" s="8" customFormat="1" ht="42" customHeight="1" x14ac:dyDescent="0.25">
      <c r="A79" s="23"/>
      <c r="E79" s="123" t="s">
        <v>25</v>
      </c>
      <c r="F79" s="124">
        <v>23143986737</v>
      </c>
      <c r="G79" s="85">
        <v>8669962431</v>
      </c>
      <c r="H79" s="85">
        <v>0</v>
      </c>
      <c r="I79" s="125">
        <v>31813949168</v>
      </c>
      <c r="J79" s="6"/>
      <c r="K79" s="6"/>
      <c r="L79" s="6"/>
      <c r="M79" s="6"/>
    </row>
    <row r="80" spans="1:14" s="8" customFormat="1" ht="42" customHeight="1" x14ac:dyDescent="0.25">
      <c r="A80" s="23"/>
      <c r="E80" s="123" t="s">
        <v>26</v>
      </c>
      <c r="F80" s="124">
        <v>973034864</v>
      </c>
      <c r="G80" s="85">
        <v>0</v>
      </c>
      <c r="H80" s="85">
        <v>0</v>
      </c>
      <c r="I80" s="125">
        <v>973034864</v>
      </c>
      <c r="J80" s="6"/>
      <c r="K80" s="6"/>
      <c r="L80" s="6"/>
      <c r="M80" s="6"/>
    </row>
    <row r="81" spans="1:14" s="8" customFormat="1" ht="42" customHeight="1" x14ac:dyDescent="0.25">
      <c r="A81" s="23"/>
      <c r="E81" s="123" t="s">
        <v>27</v>
      </c>
      <c r="F81" s="124">
        <v>0</v>
      </c>
      <c r="G81" s="85">
        <v>43349812154</v>
      </c>
      <c r="H81" s="85">
        <v>43349812154</v>
      </c>
      <c r="I81" s="125">
        <v>0</v>
      </c>
      <c r="J81" s="6"/>
      <c r="K81" s="6"/>
      <c r="L81" s="6"/>
      <c r="M81" s="6"/>
    </row>
    <row r="82" spans="1:14" s="8" customFormat="1" ht="42" customHeight="1" x14ac:dyDescent="0.25">
      <c r="A82" s="23"/>
      <c r="E82" s="123" t="s">
        <v>82</v>
      </c>
      <c r="F82" s="124">
        <v>43349812154</v>
      </c>
      <c r="G82" s="85">
        <v>22039047386</v>
      </c>
      <c r="H82" s="85">
        <v>43349812154</v>
      </c>
      <c r="I82" s="125">
        <v>22039047386</v>
      </c>
      <c r="J82" s="126"/>
      <c r="K82" s="6"/>
      <c r="L82" s="6"/>
      <c r="M82" s="6"/>
    </row>
    <row r="83" spans="1:14" s="5" customFormat="1" ht="42" customHeight="1" thickBot="1" x14ac:dyDescent="0.3">
      <c r="A83" s="127"/>
      <c r="B83" s="8"/>
      <c r="C83" s="8"/>
      <c r="D83" s="8"/>
      <c r="E83" s="128" t="s">
        <v>83</v>
      </c>
      <c r="F83" s="129">
        <v>322041483557</v>
      </c>
      <c r="G83" s="130">
        <v>108738671694</v>
      </c>
      <c r="H83" s="130">
        <v>86699624308</v>
      </c>
      <c r="I83" s="131">
        <v>344080530943</v>
      </c>
      <c r="J83" s="46"/>
      <c r="K83" s="6"/>
      <c r="L83" s="45"/>
      <c r="M83" s="6"/>
      <c r="N83" s="8"/>
    </row>
    <row r="84" spans="1:14" s="10" customFormat="1" ht="14.1" customHeight="1" x14ac:dyDescent="0.25">
      <c r="A84" s="111"/>
      <c r="B84" s="2"/>
      <c r="C84" s="2"/>
      <c r="D84" s="2"/>
      <c r="F84" s="132"/>
      <c r="G84" s="110"/>
      <c r="H84" s="110"/>
      <c r="I84" s="110"/>
      <c r="J84" s="110"/>
      <c r="K84" s="110"/>
      <c r="L84" s="110"/>
      <c r="M84" s="21"/>
    </row>
    <row r="85" spans="1:14" s="10" customFormat="1" ht="14.1" customHeight="1" x14ac:dyDescent="0.25">
      <c r="A85" s="111"/>
      <c r="B85" s="2"/>
      <c r="C85" s="2"/>
      <c r="D85" s="2"/>
      <c r="F85" s="132"/>
      <c r="G85" s="110"/>
      <c r="H85" s="110"/>
      <c r="I85" s="110"/>
      <c r="J85" s="110"/>
      <c r="K85" s="110"/>
      <c r="L85" s="110"/>
      <c r="M85" s="21"/>
    </row>
    <row r="86" spans="1:14" s="10" customFormat="1" ht="14.1" customHeight="1" x14ac:dyDescent="0.25">
      <c r="A86" s="111"/>
      <c r="B86" s="2"/>
      <c r="C86" s="2"/>
      <c r="D86" s="2"/>
      <c r="F86" s="132"/>
      <c r="G86" s="110"/>
      <c r="H86" s="110"/>
      <c r="I86" s="110"/>
      <c r="J86" s="110"/>
      <c r="K86" s="110"/>
      <c r="L86" s="110"/>
      <c r="M86" s="21"/>
    </row>
    <row r="87" spans="1:14" s="10" customFormat="1" x14ac:dyDescent="0.25">
      <c r="A87" s="111"/>
      <c r="B87" s="2"/>
      <c r="C87" s="2"/>
      <c r="D87" s="2"/>
      <c r="F87" s="132"/>
      <c r="G87" s="110"/>
      <c r="I87" s="110"/>
      <c r="J87" s="110"/>
      <c r="K87" s="110"/>
      <c r="L87" s="110"/>
      <c r="M87" s="21"/>
    </row>
    <row r="88" spans="1:14" s="15" customFormat="1" ht="39.75" customHeight="1" x14ac:dyDescent="0.25">
      <c r="A88" s="14"/>
      <c r="B88" s="168" t="s">
        <v>84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</row>
    <row r="89" spans="1:14" ht="14.1" customHeight="1" x14ac:dyDescent="0.25">
      <c r="B89" s="10"/>
      <c r="C89" s="10"/>
      <c r="D89" s="10"/>
      <c r="F89" s="133"/>
      <c r="G89" s="133"/>
      <c r="H89" s="133"/>
      <c r="I89" s="133"/>
      <c r="J89" s="133"/>
      <c r="K89" s="133"/>
      <c r="M89" s="133"/>
    </row>
    <row r="90" spans="1:14" ht="46.5" customHeight="1" x14ac:dyDescent="0.25">
      <c r="E90" s="169" t="s">
        <v>85</v>
      </c>
      <c r="F90" s="169"/>
      <c r="G90" s="169"/>
      <c r="H90" s="169"/>
      <c r="I90" s="169"/>
      <c r="J90" s="117"/>
      <c r="K90" s="117"/>
      <c r="L90" s="134"/>
      <c r="M90" s="133"/>
    </row>
    <row r="91" spans="1:14" ht="87" customHeight="1" x14ac:dyDescent="0.25">
      <c r="E91" s="135"/>
      <c r="F91" s="136"/>
      <c r="G91" s="137" t="s">
        <v>86</v>
      </c>
      <c r="H91" s="138" t="s">
        <v>87</v>
      </c>
      <c r="I91" s="139" t="s">
        <v>88</v>
      </c>
      <c r="J91" s="140"/>
      <c r="K91" s="140"/>
      <c r="L91" s="141"/>
      <c r="M91" s="133"/>
    </row>
    <row r="92" spans="1:14" s="8" customFormat="1" ht="21" customHeight="1" x14ac:dyDescent="0.25">
      <c r="A92" s="23"/>
      <c r="E92" s="170" t="s">
        <v>89</v>
      </c>
      <c r="F92" s="171"/>
      <c r="G92" s="172">
        <v>0.17053328593474573</v>
      </c>
      <c r="H92" s="172">
        <v>7.557736698133205E-2</v>
      </c>
      <c r="I92" s="172">
        <v>0.1511547339626641</v>
      </c>
      <c r="J92" s="174"/>
      <c r="K92" s="142"/>
      <c r="L92" s="142"/>
      <c r="M92" s="95"/>
      <c r="N92" s="143"/>
    </row>
    <row r="93" spans="1:14" s="8" customFormat="1" ht="23.25" customHeight="1" x14ac:dyDescent="0.25">
      <c r="A93" s="23"/>
      <c r="E93" s="175" t="s">
        <v>90</v>
      </c>
      <c r="F93" s="176"/>
      <c r="G93" s="173"/>
      <c r="H93" s="173"/>
      <c r="I93" s="173"/>
      <c r="J93" s="174"/>
      <c r="K93" s="142"/>
      <c r="L93" s="142"/>
      <c r="M93" s="95"/>
      <c r="N93" s="143"/>
    </row>
    <row r="94" spans="1:14" s="8" customFormat="1" ht="14.1" customHeight="1" x14ac:dyDescent="0.25">
      <c r="A94" s="23"/>
      <c r="E94" s="144"/>
      <c r="F94" s="145"/>
      <c r="G94" s="146"/>
      <c r="H94" s="146"/>
      <c r="I94" s="147"/>
      <c r="J94" s="95"/>
      <c r="K94" s="95"/>
      <c r="L94" s="95"/>
      <c r="M94" s="95"/>
    </row>
    <row r="95" spans="1:14" x14ac:dyDescent="0.25">
      <c r="A95" s="2"/>
      <c r="F95" s="148"/>
      <c r="H95" s="149"/>
      <c r="I95" s="150"/>
      <c r="J95" s="150"/>
      <c r="K95" s="150"/>
      <c r="L95" s="151"/>
      <c r="M95" s="21"/>
    </row>
    <row r="96" spans="1:14" ht="84.75" customHeight="1" x14ac:dyDescent="0.25">
      <c r="A96" s="2"/>
      <c r="F96" s="148"/>
      <c r="H96" s="152"/>
      <c r="I96" s="152"/>
      <c r="J96" s="150"/>
      <c r="K96" s="150"/>
      <c r="L96" s="151"/>
      <c r="M96" s="21"/>
    </row>
    <row r="97" spans="1:13" x14ac:dyDescent="0.25">
      <c r="A97" s="2"/>
      <c r="F97" s="148"/>
      <c r="H97" s="149"/>
      <c r="I97" s="150"/>
      <c r="J97" s="150"/>
      <c r="K97" s="150"/>
      <c r="L97" s="151"/>
      <c r="M97" s="21"/>
    </row>
    <row r="98" spans="1:13" x14ac:dyDescent="0.25">
      <c r="A98" s="2"/>
      <c r="F98" s="148"/>
      <c r="H98" s="149"/>
      <c r="I98" s="150"/>
      <c r="J98" s="150"/>
      <c r="K98" s="150"/>
      <c r="L98" s="151"/>
      <c r="M98" s="21"/>
    </row>
    <row r="99" spans="1:13" x14ac:dyDescent="0.25">
      <c r="A99" s="2"/>
      <c r="F99" s="148"/>
      <c r="H99" s="149"/>
      <c r="I99" s="150"/>
      <c r="J99" s="150"/>
      <c r="K99" s="150"/>
      <c r="L99" s="151"/>
      <c r="M99" s="21"/>
    </row>
    <row r="100" spans="1:13" x14ac:dyDescent="0.25">
      <c r="A100" s="2"/>
      <c r="F100" s="148"/>
      <c r="H100" s="149"/>
      <c r="I100" s="150"/>
      <c r="J100" s="150"/>
      <c r="K100" s="150"/>
      <c r="L100" s="151"/>
      <c r="M100" s="21"/>
    </row>
    <row r="101" spans="1:13" x14ac:dyDescent="0.25">
      <c r="A101" s="2"/>
      <c r="F101" s="148"/>
      <c r="H101" s="149"/>
      <c r="I101" s="150"/>
      <c r="J101" s="150"/>
      <c r="K101" s="150"/>
      <c r="L101" s="151"/>
      <c r="M101" s="21"/>
    </row>
    <row r="102" spans="1:13" x14ac:dyDescent="0.25">
      <c r="A102" s="2"/>
      <c r="F102" s="148"/>
      <c r="H102" s="149"/>
      <c r="I102" s="150"/>
      <c r="J102" s="150"/>
      <c r="K102" s="150"/>
      <c r="L102" s="151"/>
      <c r="M102" s="21"/>
    </row>
    <row r="103" spans="1:13" x14ac:dyDescent="0.25">
      <c r="A103" s="2"/>
      <c r="F103" s="148"/>
      <c r="H103" s="149"/>
      <c r="I103" s="150"/>
      <c r="J103" s="150"/>
      <c r="K103" s="150"/>
      <c r="L103" s="151"/>
      <c r="M103" s="21"/>
    </row>
    <row r="104" spans="1:13" x14ac:dyDescent="0.25">
      <c r="A104" s="2"/>
      <c r="F104" s="148"/>
      <c r="H104" s="149"/>
      <c r="I104" s="150"/>
      <c r="J104" s="150"/>
      <c r="K104" s="150"/>
      <c r="L104" s="151"/>
      <c r="M104" s="21"/>
    </row>
    <row r="105" spans="1:13" x14ac:dyDescent="0.25">
      <c r="A105" s="2"/>
      <c r="F105" s="148"/>
      <c r="H105" s="149"/>
      <c r="I105" s="150"/>
      <c r="J105" s="150"/>
      <c r="K105" s="150"/>
      <c r="L105" s="151"/>
      <c r="M105" s="21"/>
    </row>
    <row r="106" spans="1:13" x14ac:dyDescent="0.25">
      <c r="A106" s="2"/>
      <c r="F106" s="148"/>
      <c r="H106" s="149"/>
      <c r="I106" s="150"/>
      <c r="J106" s="150"/>
      <c r="K106" s="150"/>
      <c r="L106" s="151"/>
      <c r="M106" s="21"/>
    </row>
    <row r="107" spans="1:13" x14ac:dyDescent="0.25">
      <c r="A107" s="2"/>
      <c r="F107" s="148"/>
      <c r="H107" s="149"/>
      <c r="I107" s="150"/>
      <c r="J107" s="150"/>
      <c r="K107" s="150"/>
      <c r="L107" s="151"/>
      <c r="M107" s="21"/>
    </row>
    <row r="108" spans="1:13" x14ac:dyDescent="0.25">
      <c r="A108" s="2"/>
      <c r="F108" s="148"/>
      <c r="H108" s="149"/>
      <c r="I108" s="150"/>
      <c r="J108" s="150"/>
      <c r="K108" s="150"/>
      <c r="L108" s="151"/>
      <c r="M108" s="21"/>
    </row>
    <row r="109" spans="1:13" x14ac:dyDescent="0.25">
      <c r="A109" s="2"/>
      <c r="F109" s="148"/>
      <c r="H109" s="149"/>
      <c r="I109" s="150"/>
      <c r="J109" s="150"/>
      <c r="K109" s="150"/>
      <c r="L109" s="151"/>
      <c r="M109" s="21"/>
    </row>
    <row r="110" spans="1:13" x14ac:dyDescent="0.25">
      <c r="A110" s="2"/>
      <c r="F110" s="148"/>
      <c r="H110" s="149"/>
      <c r="I110" s="150"/>
      <c r="J110" s="150"/>
      <c r="K110" s="150"/>
      <c r="L110" s="151"/>
      <c r="M110" s="21"/>
    </row>
    <row r="111" spans="1:13" x14ac:dyDescent="0.25">
      <c r="A111" s="2"/>
      <c r="F111" s="148"/>
      <c r="H111" s="149"/>
      <c r="I111"/>
      <c r="J111" s="150"/>
      <c r="K111" s="150"/>
      <c r="L111" s="151"/>
      <c r="M111" s="21"/>
    </row>
    <row r="112" spans="1:13" ht="28.5" x14ac:dyDescent="0.25">
      <c r="A112" s="2"/>
      <c r="F112" s="148"/>
      <c r="H112" s="153"/>
      <c r="I112" s="150"/>
      <c r="J112" s="150"/>
      <c r="K112" s="150"/>
      <c r="L112" s="151"/>
      <c r="M112" s="21"/>
    </row>
    <row r="113" spans="1:13" ht="34.5" customHeight="1" x14ac:dyDescent="0.25">
      <c r="A113" s="2"/>
      <c r="F113" s="2"/>
      <c r="G113" s="154"/>
      <c r="H113" s="154"/>
      <c r="I113" s="154"/>
      <c r="J113" s="154"/>
      <c r="K113" s="154"/>
      <c r="L113" s="151"/>
      <c r="M113" s="21"/>
    </row>
    <row r="114" spans="1:13" x14ac:dyDescent="0.25">
      <c r="A114" s="2"/>
      <c r="F114" s="2"/>
      <c r="G114" s="166"/>
      <c r="H114" s="166"/>
      <c r="I114" s="166"/>
      <c r="J114" s="166"/>
      <c r="K114" s="166"/>
      <c r="L114" s="166"/>
    </row>
    <row r="115" spans="1:13" ht="14.1" customHeight="1" x14ac:dyDescent="0.25">
      <c r="F115" s="133"/>
      <c r="I115" s="1"/>
      <c r="J115" s="1"/>
      <c r="K115" s="1"/>
      <c r="L115" s="155"/>
      <c r="M115" s="133"/>
    </row>
    <row r="116" spans="1:13" ht="14.1" customHeight="1" x14ac:dyDescent="0.25">
      <c r="F116" s="133"/>
      <c r="K116" s="156"/>
      <c r="L116" s="151"/>
      <c r="M116" s="133"/>
    </row>
    <row r="117" spans="1:13" ht="14.1" customHeight="1" x14ac:dyDescent="0.25">
      <c r="A117" s="51"/>
      <c r="B117" s="51"/>
      <c r="C117" s="51"/>
      <c r="D117" s="51"/>
      <c r="E117" s="157"/>
      <c r="F117" s="157"/>
      <c r="G117" s="157"/>
      <c r="H117" s="157"/>
      <c r="I117" s="158"/>
      <c r="J117" s="158"/>
      <c r="K117" s="156"/>
      <c r="L117" s="158"/>
      <c r="M117" s="158"/>
    </row>
    <row r="118" spans="1:13" ht="14.1" customHeight="1" x14ac:dyDescent="0.25">
      <c r="B118" s="51"/>
      <c r="C118" s="51"/>
      <c r="D118" s="134"/>
      <c r="E118" s="159"/>
      <c r="F118" s="159"/>
      <c r="G118" s="159"/>
      <c r="H118" s="159"/>
      <c r="I118" s="160"/>
      <c r="J118" s="160"/>
      <c r="K118" s="160"/>
      <c r="L118" s="160"/>
      <c r="M118" s="160"/>
    </row>
    <row r="119" spans="1:13" ht="14.1" customHeight="1" x14ac:dyDescent="0.25">
      <c r="B119" s="51"/>
      <c r="C119" s="51"/>
      <c r="D119" s="51"/>
      <c r="E119" s="51"/>
      <c r="F119" s="51"/>
      <c r="L119" s="151"/>
      <c r="M119" s="133"/>
    </row>
    <row r="120" spans="1:13" ht="14.1" customHeight="1" x14ac:dyDescent="0.2">
      <c r="B120" s="161"/>
      <c r="C120" s="161"/>
      <c r="D120" s="134"/>
      <c r="E120" s="161"/>
      <c r="F120" s="161"/>
      <c r="M120" s="133"/>
    </row>
    <row r="126" spans="1:13" ht="15" customHeight="1" x14ac:dyDescent="0.25">
      <c r="D126" s="162"/>
    </row>
    <row r="127" spans="1:13" ht="15" customHeight="1" x14ac:dyDescent="0.25">
      <c r="H127" s="134"/>
      <c r="I127" s="134"/>
    </row>
    <row r="128" spans="1:13" ht="15" customHeight="1" x14ac:dyDescent="0.2">
      <c r="H128" s="163"/>
      <c r="I128" s="164"/>
    </row>
    <row r="129" spans="1:13" ht="15" customHeight="1" x14ac:dyDescent="0.2">
      <c r="H129" s="163"/>
      <c r="I129" s="164"/>
    </row>
    <row r="130" spans="1:13" ht="15" customHeight="1" x14ac:dyDescent="0.25">
      <c r="H130" s="134"/>
      <c r="I130" s="134"/>
    </row>
    <row r="131" spans="1:13" x14ac:dyDescent="0.2">
      <c r="H131" s="163"/>
      <c r="I131" s="164"/>
    </row>
    <row r="132" spans="1:13" x14ac:dyDescent="0.2">
      <c r="H132" s="163"/>
      <c r="I132" s="164"/>
      <c r="J132" s="165"/>
      <c r="K132" s="165"/>
    </row>
    <row r="133" spans="1:13" x14ac:dyDescent="0.25">
      <c r="H133" s="134"/>
      <c r="I133" s="134"/>
    </row>
    <row r="134" spans="1:13" ht="15" customHeight="1" x14ac:dyDescent="0.2">
      <c r="H134" s="163"/>
      <c r="I134" s="164"/>
    </row>
    <row r="135" spans="1:13" x14ac:dyDescent="0.2">
      <c r="H135" s="163"/>
      <c r="I135" s="164"/>
    </row>
    <row r="136" spans="1:13" x14ac:dyDescent="0.25">
      <c r="A136" s="2"/>
      <c r="F136" s="2"/>
      <c r="H136" s="134"/>
      <c r="I136" s="134"/>
      <c r="M136" s="2"/>
    </row>
    <row r="137" spans="1:13" x14ac:dyDescent="0.2">
      <c r="A137" s="2"/>
      <c r="F137" s="2"/>
      <c r="H137" s="163"/>
      <c r="I137" s="164"/>
      <c r="M137" s="2"/>
    </row>
    <row r="138" spans="1:13" x14ac:dyDescent="0.2">
      <c r="A138" s="2"/>
      <c r="F138" s="2"/>
      <c r="H138" s="163"/>
      <c r="I138" s="164"/>
      <c r="M138" s="2"/>
    </row>
    <row r="139" spans="1:13" x14ac:dyDescent="0.25">
      <c r="A139" s="2"/>
      <c r="F139" s="2"/>
      <c r="H139" s="134"/>
      <c r="I139" s="134"/>
      <c r="M139" s="2"/>
    </row>
    <row r="140" spans="1:13" x14ac:dyDescent="0.2">
      <c r="A140" s="2"/>
      <c r="F140" s="2"/>
      <c r="H140" s="163"/>
      <c r="I140" s="164"/>
      <c r="M140" s="2"/>
    </row>
    <row r="141" spans="1:13" x14ac:dyDescent="0.2">
      <c r="A141" s="2"/>
      <c r="F141" s="2"/>
      <c r="H141" s="163"/>
      <c r="I141" s="164"/>
      <c r="M141" s="2"/>
    </row>
    <row r="142" spans="1:13" x14ac:dyDescent="0.25">
      <c r="H142" s="134"/>
      <c r="I142" s="134"/>
    </row>
    <row r="143" spans="1:13" x14ac:dyDescent="0.2">
      <c r="H143" s="163"/>
      <c r="I143" s="164"/>
    </row>
  </sheetData>
  <mergeCells count="22">
    <mergeCell ref="B73:M73"/>
    <mergeCell ref="B7:M7"/>
    <mergeCell ref="B9:E9"/>
    <mergeCell ref="G9:L9"/>
    <mergeCell ref="B10:E10"/>
    <mergeCell ref="G10:L10"/>
    <mergeCell ref="B36:M36"/>
    <mergeCell ref="B38:E38"/>
    <mergeCell ref="G38:L38"/>
    <mergeCell ref="B39:E39"/>
    <mergeCell ref="G39:L39"/>
    <mergeCell ref="E59:L59"/>
    <mergeCell ref="G114:L114"/>
    <mergeCell ref="G75:H75"/>
    <mergeCell ref="B88:M88"/>
    <mergeCell ref="E90:I90"/>
    <mergeCell ref="E92:F92"/>
    <mergeCell ref="G92:G93"/>
    <mergeCell ref="H92:H93"/>
    <mergeCell ref="I92:I93"/>
    <mergeCell ref="J92:J93"/>
    <mergeCell ref="E93:F93"/>
  </mergeCells>
  <printOptions horizontalCentered="1"/>
  <pageMargins left="0" right="0.11811023622047245" top="0.74803149606299213" bottom="0.74803149606299213" header="0.31496062992125984" footer="0.31496062992125984"/>
  <pageSetup paperSize="9" scale="19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6naUUFme/cq5/jMREnIVSp8LyrjRIha3loRQFwl6Rqg=</DigestValue>
    </Reference>
    <Reference Type="http://www.w3.org/2000/09/xmldsig#Object" URI="#idOfficeObject">
      <DigestMethod Algorithm="http://www.w3.org/2001/04/xmlenc#sha256"/>
      <DigestValue>WhQHUx0e0lcP6BIq9ACEIRV4+X+Abwl/tSGMoBLcfb4=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uFloF5v5jYrFCU5XlWaDNi7BlHGTybmuUxJb3SoPSdI=</DigestValue>
    </Reference>
  </SignedInfo>
  <SignatureValue>PEkp4wDAFoelzjaVgUU1zINkFlfRdtds1PqT/PSbWhG1G6xWOmh+eQDRabjkRI0AB5U6rBTy7X1j
wth+Du6EZlFpm/3MBhCsJHXOP18Q7g4QGsW8Sgnl/3dE9/5oVKDANW4WjAljl/4r1Jk8db8Qtk8V
AOIHd4m2+A48Tess+a48ZxAk33fU9UisQgINN804fQdohO5AfRW2k0tl26W28Hn4KzoehHZiV6P7
u4/m3aUCpYrUzfxwTvMIY4xxdWHLyGpUhCHZ8Vxksfouaayjy/XBBOq9qjc4Hw9jjON2DA+N/d0S
cMadDtAVlF4QrSLyZjhg6q3S9hTdsqIjl6WR4g==</SignatureValue>
  <KeyInfo>
    <X509Data>
      <X509Certificate>MIIIbDCCBlSgAwIBAgIQD5nEyJ+XF/Bfqs9VtsTLKDANBgkqhkiG9w0BAQsFADBPMRcwFQYDVQQFEw5SVUMgODAwODAwOTktMDELMAkGA1UEBhMCUFkxETAPBgNVBAoMCFZJVCBTLkEuMRQwEgYDVQQDEwtDQS1WSVQgUy5BLjAeFw0yMDExMTAxNzM1MTdaFw0yMjExMTAxNzM1MTdaMIGdMRgwFgYDVQQqDA9NQVJJQSBBTEVKQU5EUkExETAPBgNVBAQMCEVTUElOT0xBMRIwEAYDVQQFEwlDSTY3NjQyMDQxITAfBgNVBAMMGE1BUklBIEFMRUpBTkRSQSBFU1BJTk9MQTERMA8GA1UECwwIRklSTUEgRjIxFzAVBgNVBAoMDlBFUlNPTkEgRklTSUNBMQswCQYDVQQGEwJQWTCCASIwDQYJKoZIhvcNAQEBBQADggEPADCCAQoCggEBAMW7erKmUcpw/T9uWoQNvp7Q9b7cvEVnuyQO6r0ZKSIoKzGNjfMa8+yfh7b9tS1cBfF08r0bZNxT4Apmf8RDfutRztwwP5novFl7J/On3bf06CWVu3RpqzI7sxSPHAKHYLEjB+mISlueYmjI9ftp6pQJzrUrJsNK6+mdiUpOIYl1ChOznrGED5fyuH9/YdwWUyrtdgllaaI2+7XoGmz0ilsFQ1D9PX9c2Cz0ZyWpqyvtDyjO6PU8AT6dzQsnaZ1SqUBfBsx29luEft2AIacSt1YCNnAoWpcLTQb5N4aapXRLwbKnPRXR4GtE0MZT7I2YANKYV1BwDnLDgGNKREPfPXsCAwEAAaOCA/MwggPvMAwGA1UdEwEB/wQCMAAwDgYDVR0PAQH/BAQDAgXgMCwGA1UdJQEB/wQiMCAGCCsGAQUFBwMEBggrBgEFBQcDAgYKKwYBBAGCNxQCAjAdBgNVHQ4EFgQUT8Ps+J2KwoC0jN6DmmhKItUJP8U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CByAYDVR0RBIHAMIG9gSBBTEVKQU5EUkEuRVNQSU5PTEFAQkFOQ09QLkNPTS5QWaSBmDCBlTEaMBgGA1UEDAwRQ09OVEFET1JBIEdFTkVSQUwxFTATBgNVBAsMDENPTlRBQklMSURBRDEWMBQGA1UEBRMNUlVDODAwNzA5NDYtMjFIMEYGA1UECgw/QkFOQ08gUEFSQSBMQSBDT01FUkNJQUxJWkFDSU9OIFkgTEEgUFJPRFVDQ0lPTiBTT0NJRURBRCBBTk9OSU1BMHYGCCsGAQUFBwEBBGowaDAoBggrBgEFBQcwAYYcaHR0cHM6Ly93d3cuZWZpcm1hLmNvbS5weS92YTA8BggrBgEFBQcwAoYwaHR0cHM6Ly93d3cuZWZpcm1hLmNvbS5weS9yZXBvc2l0b3Jpby9lZmlybWEuY3J0MEIGA1UdHwQ7MDkwN6A1oDOGMWh0dHBzOi8vd3d3LmVmaXJtYS5jb20ucHkvcmVwb3NpdG9yaW8vZWZpcm1hMS5jcmwwDQYJKoZIhvcNAQELBQADggIBAE9UOfzIsYDV0bKkWFFHvGd17bNJF/vgx84S0WSNIjHNaAoNrnhtnhiNVz6eKgkzKVuv2HBUPJZs4IVZUHbgeN7PWkJt7xSc8dHOuvRE/KJ9d3ZRL33rLlv1hTuwXMcclazpy4prE7ezjqXfAs+7fLSlpsMDo6EPgN9j/0Ux26yQlNum5dgO0lPWXlPNdqlXMkjmf46sSor+xUHIluG94+Pp4LOIfR7AtzeryJVQE6ZUP9V1HdfW2jjd4YAmFC/C2U+1PbFuxSrMQXZ/KmzI8ZBHPSxkx9S7lIpC3b625M6Qt6dGG/jRmoRq32t/EbF+KTq9sqWg4jAxzxyyLynOlX591CWCild6OQJ8dnSucRIBBLBQbZ1ukS6r8shTyJP+8tagEzwCeU4aBLmxolwYoEgma27N5T7xJUO76cLJYlXKrr7LteEwE1xyM1eoZROw7+74TbhNaX81wXA6Ismv/TrjSf3Bj4p0K1A52obbFg9Ju21anJd6uALOQylYHZLcAaTNUt+T6Ei/ObXOcFZLjuzXm0oxSdSRqK11uLvSK9ZekH0jjLz9WHooMtrLoXF89Y2cF417pM2bDtmM05cs5+TAvAKPvak/bk4l3ALc84nzIFCDpq9gVaiJoMlWarbKccBwZGv7C4kFxuu/RGYdCgy2VKbFMtihjUf8EmpJSBY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cNFzf4BVK/OPINykBFKjz3TKqdqh+yqjDAeA+HUjypY=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QG1ulKGHZnHU8nxOsSuiB5ohNpIxaYDONqUa+lSGG9k=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GXXmv/m+VRkn2QN4cqaC+VSwmEkxF1GHcxDxtWqa1IY=</DigestValue>
      </Reference>
      <Reference URI="/xl/media/image5.png?ContentType=image/png">
        <DigestMethod Algorithm="http://www.w3.org/2001/04/xmlenc#sha256"/>
        <DigestValue>FOiR+rnE1QkqXd0E/JV+6TlnSVrvJ7FG120LWESs+zk=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rXfEFhmIX7lMWFLSoUrjnJ688NZwus3E4He7ChhYfAs=</DigestValue>
      </Reference>
      <Reference URI="/xl/sharedStrings.xml?ContentType=application/vnd.openxmlformats-officedocument.spreadsheetml.sharedStrings+xml">
        <DigestMethod Algorithm="http://www.w3.org/2001/04/xmlenc#sha256"/>
        <DigestValue>acm42xQTzaMzFm4jhtkIG5eAZfEnpla9PM0WHJyNhDM=</DigestValue>
      </Reference>
      <Reference URI="/xl/styles.xml?ContentType=application/vnd.openxmlformats-officedocument.spreadsheetml.styles+xml">
        <DigestMethod Algorithm="http://www.w3.org/2001/04/xmlenc#sha256"/>
        <DigestValue>RFHYjlYdzV6dn/7fYE29oDqb2AK+k1KQYt30A4U64ZY=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IcgJst5TBQrepkPI7sdwRMHbbDCKi5ilWSJR4BVmwQA=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yaOmSBm1AFvRs1FOWfpXCSOVsFY0wLTp+VTWOUIv8aY=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2022-07-25T19:23:21Z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CNV</SignatureComments>
          <WindowsVersion>10.0</WindowsVersion>
          <OfficeVersion>16.0.14729/23</OfficeVersion>
          <ApplicationVersion>16.0.14729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2022-07-25T19:23:21Z</xd:SigningTime>
          <xd:SigningCertificate>
            <xd:Cert>
              <xd:CertDigest>
                <DigestMethod Algorithm="http://www.w3.org/2001/04/xmlenc#sha256"/>
                <DigestValue>+HA/RNCC8HzM4OepAGw1HW6UYx4ZTQXXhnx3rArgsdU=</DigestValue>
              </xd:CertDigest>
              <xd:IssuerSerial>
                <X509IssuerName>CN=CA-VIT S.A., O=VIT S.A., C=PY, SERIALNUMBER=RUC 80080099-0</X509IssuerName>
                <X509SerialNumber>20736832603435162709889792984060578600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EbPeO/JdsR9NFkxByakxLfmqnKQ3rEHs9t/pNyEQuKQ=</DigestValue>
    </Reference>
    <Reference Type="http://www.w3.org/2000/09/xmldsig#Object" URI="#idOfficeObject">
      <DigestMethod Algorithm="http://www.w3.org/2001/04/xmlenc#sha256"/>
      <DigestValue>gNTqa4Ftpkf0By6XCWW1t/aZoQ2N728wxSUYwHZzzXM=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EAbQUz2nj39EnSYm3tLlVjVKW58MK0vGFrHSnozvQ1Y=</DigestValue>
    </Reference>
  </SignedInfo>
  <SignatureValue>lO/52SuPtBwbh3ValHNMggFqOuGyAUdOghuRPPuU6wQB7+PZ13lFQvH7Zf6v6ON9yK5kdE0WUtV8
71MHFkanFzAS2miRT/tkqaZyPy9sHVb9t+S7JrCXu7/Gob2a5Lv/D9TF6ETNkQjZz+V3yO6AamSR
br6QENyM0iHoo/d/l/t8uBtPerlMW+W2qZKXOFv6BmijTsQY7lna4CspyFJRDdXbq/OtIEumARb7
4n7zFAangIcod14kVNnZESCPk0pJNjSBzG8y+nZ064JOqGIfTst+hbklD6S3LVIa4xja84blpSa4
TEC7dH5zDzWgoqQUd61b1ifOIPtuq0Hh/l86ug==</SignatureValue>
  <KeyInfo>
    <X509Data>
      <X509Certificate>MIIIWjCCBkKgAwIBAgIQCOBFhsfqQ3Nfs+N9R2sDFTANBgkqhkiG9w0BAQsFADBPMRcwFQYDVQQFEw5SVUMgODAwODAwOTktMDELMAkGA1UEBhMCUFkxETAPBgNVBAoMCFZJVCBTLkEuMRQwEgYDVQQDEwtDQS1WSVQgUy5BLjAeFw0yMDExMTcxNDUxNDFaFw0yMjExMTcxNDUxNDFaMIGWMQ8wDQYDVQQqDAZHVVNUQVYxFzAVBgNVBAQMDlNBV0FUWktZIFRPRVdTMREwDwYDVQQFEwhDSTgwNDIyNTEeMBwGA1UEAwwVR1VTVEFWIFNBV0FUWktZIFRPRVdTMREwDwYDVQQLDAhGSVJNQSBGMjEXMBUGA1UECgwOUEVSU09OQSBGSVNJQ0ExCzAJBgNVBAYTAlBZMIIBIjANBgkqhkiG9w0BAQEFAAOCAQ8AMIIBCgKCAQEAqkbxD1AZQI01+pCQxPGJtSFOy+P6mVDxRAxpXUHwi3aR7a3Oe/Wiu+cs4e9Z3QcHVZOSuAD1ZLE64p8d5K/hYlJo6rKBK5cgOnd8bYqam6yXQltEWFXaMf/fRx4h3woBw+OW2kNwTfCq6CtC3Dl3T2pQz2N+isSzc3NesD69w8JegbNNixAKEJTdGbDFkIUgcFop6OSgyN50Eo5GB+pEDzx/u2W2WWOi1fHo6OaReY1s1vlqTSH/RZpLM8chKYwc7ONbmFa3iJIVQc5x2Rv44PMp0ATYAORTSYEbg0qazyPYiNsnWWl90GS2Lo7AZf8aGAy6iaYgIceqLEHfr2RwfwIDAQABo4ID6DCCA+QwDAYDVR0TAQH/BAIwADAOBgNVHQ8BAf8EBAMCBeAwLAYDVR0lAQH/BCIwIAYIKwYBBQUHAwQGCCsGAQUFBwMCBgorBgEEAYI3FAICMB0GA1UdDgQWBBSiRUrExCdHvx17tsO0208NonnMh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IG9BgNVHREEgbUwgbKBGElORk9MUEBDSE9SVElUWkVSLkNPTS5QWaSBlTCBkjEZMBcGA1UEDAwQRElSRUNUT1IgVElUVUxBUjETMBEGA1UECwwKRElSRUNUT1JJTzEWMBQGA1UEBRMNUlVDODAwNzA5NDYtMjFIMEYGA1UECgw/QkFOQ08gUEFSQSBMQSBDT01FUkNJQUxJWkFDSU9OIFkgTEEgUFJPRFVDQ0lPTiBTT0NJRURBRCBBTk9OSU1BMHYGCCsGAQUFBwEBBGowaDAoBggrBgEFBQcwAYYcaHR0cHM6Ly93d3cuZWZpcm1hLmNvbS5weS92YTA8BggrBgEFBQcwAoYwaHR0cHM6Ly93d3cuZWZpcm1hLmNvbS5weS9yZXBvc2l0b3Jpby9lZmlybWEuY3J0MEIGA1UdHwQ7MDkwN6A1oDOGMWh0dHBzOi8vd3d3LmVmaXJtYS5jb20ucHkvcmVwb3NpdG9yaW8vZWZpcm1hMS5jcmwwDQYJKoZIhvcNAQELBQADggIBAFzKxzcd/htGMgNeOU6idStoTt2mxTxVLojwRKNh0C8b15h5i/FX1bUxK65lO0MW0FXW60H7hQhtkRT2fBUdt+JinHM7gSP2owc7VvUGh//Hj14vXmqG7kzLyZ3YcPscN2uN0V/fQPbv0FmbemKEjQGoUR4ftDCTyfndc3Y6vWuxVf8l5Gh4bYVoxNF1QZuj/nosy1E5DrQSUyG1r3UFYCGj49ovWYqvw0g94vaE7J1FN2aOtwBkZ0g7KgxZb5F1zMsGqZbAVRsO7tCYMsAEl2JOEN2p8uVupsppfuMs2HoyfZ+NzvL0J/cxc8T6jBc7Pj10A+VUnevDF299dX//qUYhwCZX5BFuMrI1DI3NAL+zV0yV+N79Vr0RJRDMSAiagAMi/utXdP728xW8wFt99ci+nlSFSAHqmKsMrk4cUr5zrU6YDQe5Irke4znQihbss+AJ+0u1HaGJboskIyP1leRwE51Rx/LVyc3GKqZSCAGIQ0djmHeqCGrDrQ1nrWygRAtPVAcNVz60Jb9mmGwYAZplD7Dy0jGP/bFxgvzWqNYB7OFDqRq4/zmrqbTfG3bcTz3wqshQ7hy2xSV2M1tavX3lXKrUEuF53zjUnGV+/LtGmrcjKNZXrBK6gDPWZ8+8n9GtiFEMo1dTKik4Ui+rNKYYT3vaXUDsJMzqI2lq2oq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cNFzf4BVK/OPINykBFKjz3TKqdqh+yqjDAeA+HUjypY=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QG1ulKGHZnHU8nxOsSuiB5ohNpIxaYDONqUa+lSGG9k=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GXXmv/m+VRkn2QN4cqaC+VSwmEkxF1GHcxDxtWqa1IY=</DigestValue>
      </Reference>
      <Reference URI="/xl/media/image5.png?ContentType=image/png">
        <DigestMethod Algorithm="http://www.w3.org/2001/04/xmlenc#sha256"/>
        <DigestValue>FOiR+rnE1QkqXd0E/JV+6TlnSVrvJ7FG120LWESs+zk=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rXfEFhmIX7lMWFLSoUrjnJ688NZwus3E4He7ChhYfAs=</DigestValue>
      </Reference>
      <Reference URI="/xl/sharedStrings.xml?ContentType=application/vnd.openxmlformats-officedocument.spreadsheetml.sharedStrings+xml">
        <DigestMethod Algorithm="http://www.w3.org/2001/04/xmlenc#sha256"/>
        <DigestValue>acm42xQTzaMzFm4jhtkIG5eAZfEnpla9PM0WHJyNhDM=</DigestValue>
      </Reference>
      <Reference URI="/xl/styles.xml?ContentType=application/vnd.openxmlformats-officedocument.spreadsheetml.styles+xml">
        <DigestMethod Algorithm="http://www.w3.org/2001/04/xmlenc#sha256"/>
        <DigestValue>RFHYjlYdzV6dn/7fYE29oDqb2AK+k1KQYt30A4U64ZY=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IcgJst5TBQrepkPI7sdwRMHbbDCKi5ilWSJR4BVmwQA=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yaOmSBm1AFvRs1FOWfpXCSOVsFY0wLTp+VTWOUIv8aY=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2022-08-03T16:02:02Z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para CNV</SignatureComments>
          <WindowsVersion>10.0</WindowsVersion>
          <OfficeVersion>16.0.14931/23</OfficeVersion>
          <ApplicationVersion>16.0.14931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2022-08-03T16:02:02Z</xd:SigningTime>
          <xd:SigningCertificate>
            <xd:Cert>
              <xd:CertDigest>
                <DigestMethod Algorithm="http://www.w3.org/2001/04/xmlenc#sha256"/>
                <DigestValue>o13DndJTU4SxwC8g+tJiQqYUaozhxKf+foe+f2DVQFo=</DigestValue>
              </xd:CertDigest>
              <xd:IssuerSerial>
                <X509IssuerName>CN=CA-VIT S.A., O=VIT S.A., C=PY, SERIALNUMBER=RUC 80080099-0</X509IssuerName>
                <X509SerialNumber>11798308627298281371765295782799541013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para CNV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g/DUsxOA0vE2IIbUJUy85A/zLe0KjkEUrXgiyaUJZho=</DigestValue>
    </Reference>
    <Reference Type="http://www.w3.org/2000/09/xmldsig#Object" URI="#idOfficeObject">
      <DigestMethod Algorithm="http://www.w3.org/2001/04/xmlenc#sha256"/>
      <DigestValue>loWD7j+MdkFlOv4CIKA4voeNBNtoYI4uSG+3nv16N1s=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daFz4EDolkFe9xFpAvrk7ExEO0H1u44dV0Mgac36B4g=</DigestValue>
    </Reference>
  </SignedInfo>
  <SignatureValue>eElmY3lc7Kcvz5zOGFNOQQxXVr1/M0l5q5UExS6ggsYqC5iWJv80UWO41RBeMkL3rbjsK7YG1ba0
V5fGkqkHwuC2/SrmESl1h5mkC2392M8pUrqslxzINT3vz9cCXGr09LaFyBGFfkkOrlJCgRJa+5Gw
NfC10x517lyVzw2u6YhYUDeGTfDCkE2FQtLQqkL7Nk08vso5Sz923zx+N/i7TPp9AKJWUFnY8XMr
/UeZE+GO1nM1tFOglv22eLP517pjRv0V5Gk4XZn6dAl2jDEqEST+r/mt22Cy5Z64QkDxdKAo+ytA
zTrht+9z2rdrOqgCNw2mpHv1ZXQnKx4PpRXNBw==</SignatureValue>
  <KeyInfo>
    <X509Data>
      <X509Certificate>MIIIYjCCBkqgAwIBAgIQBgFcl/FggExhVhazgITTgTANBgkqhkiG9w0BAQsFADBPMRcwFQYDVQQFEw5SVUMgODAwODAwOTktMDELMAkGA1UEBhMCUFkxETAPBgNVBAoMCFZJVCBTLkEuMRQwEgYDVQQDEwtDQS1WSVQgUy5BLjAeFw0yMTA5MzAxOTU3MzlaFw0yMzA5MzAxOTU3MzlaMIGgMRQwEgYDVQQqDAtESU1BUyBSQU1PTjEXMBUGA1UEBAwOQVlBTEEgUklRVUVMTUUxETAPBgNVBAUTCENJNzk3MTEwMSMwIQYDVQQDDBpESU1BUyBSQU1PTiBBWUFMQSBSSVFVRUxNRTERMA8GA1UECwwIRklSTUEgRjIxFzAVBgNVBAoMDlBFUlNPTkEgRklTSUNBMQswCQYDVQQGEwJQWTCCASIwDQYJKoZIhvcNAQEBBQADggEPADCCAQoCggEBAJm1LoCQXUR0DOdoJhllnkPMfRAfRFNsGjroDrfCrwvqL67T0meeFXiX6iM4B/ZaUrVwOlExBKqpbo5I1hIkAIaagBCO9/6LP2Wve8WMTgQoCq/lxT8EpLuZWXq1cgTlBBagBpem0gQr+4qs6h1RwtQ5HLLB82sx87B/LGZjuDOOs6W+hELRomtZH0FE6NOWfYzU0NkVVU7p/yCMcp1Q5VIPHA2mQniGJVllfDzjzTHhUOXCAfXqQcOs7lNpDQo+0A8BwipQjsiSixit3iOvX7+AgyUr81T5XHfA2g+UrScfK0p6b/+sfdOWsww3obhbft+n//MhmYnwED/ZVH4eWrUCAwEAAaOCA+YwggPiMAwGA1UdEwEB/wQCMAAwDgYDVR0PAQH/BAQDAgXgMCwGA1UdJQEB/wQiMCAGCCsGAQUFBwMEBggrBgEFBQcDAgYKKwYBBAGCNxQCAjAdBgNVHQ4EFgQUtWXfsn3W9nWS5ThjD3RLAM6P5kg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CBuwYDVR0RBIGzMIGwgRlESU1BUy5BWUFMQUBCQU5DT1AuQ09NLlBZpIGSMIGPMSswKQYDVQQMDCJESVJFQ1RPUiBUSVRVTEFSIC0gR0VSRU5URSBHRU5FUkFMMRYwFAYDVQQFEw1SVUM4MDA3MDk0Ni0yMUgwRgYDVQQKDD9CQU5DTyBQQVJBIExBIENPTUVSQ0lBTElaQUNJT04gWSBMQSBQUk9EVUNDSU9OIFNPQ0lFREFEIEFOT05JTUEwdgYIKwYBBQUHAQEEajBoMCgGCCsGAQUFBzABhhxodHRwczovL3d3dy5lZmlybWEuY29tLnB5L3ZhMDwGCCsGAQUFBzAChjBodHRwczovL3d3dy5lZmlybWEuY29tLnB5L3JlcG9zaXRvcmlvL2VmaXJtYS5jcnQwQgYDVR0fBDswOTA3oDWgM4YxaHR0cHM6Ly93d3cuZWZpcm1hLmNvbS5weS9yZXBvc2l0b3Jpby9lZmlybWExLmNybDANBgkqhkiG9w0BAQsFAAOCAgEAaicSdg17AAx31lTcJGXmoVf9FFS/Lv6k8CDuKrznAQIFmPzrgrOphuUU+GsJ2bbI7m7/L3N59ibNzoD8/u6roGWZ19gEATAImF8zMJxtZhKj0lEIIRjeBNruYTPpW1m1urKZBXmYDJRKS8QBMrj5/OmaCXPFW9SUIzB45wTkXFv3opg1DAfjZl/m6f5YpXPwFqZ6ocs0L29tfKcv2491rggS/V1y4gobsd6HNGV0lyHntYnrhgIEF6Q/TnZCPVaQzzvffcNt7TwQ5BdrA/qwCRCW7jyZm3LyXeE6fpaUmAe7bPKmauEJYhUK0GWpPJG273dvJuPd7Bjp0sWLG4fp4Xdl7eLlj0CXTXOnsSiYU2EzH546haNHNLiMzaS+6bZDNqX3YulxI6KF63pdmyNfsdwdX8JPazX4O3Hr48pDJdijbHc058zBCm6EKdgrtZ3csKZEn78elibLWw5IPSFjz2HIMcD4SFHF4LWK3aK/Qon+72w2614b4a686aG+xGSeARSP8PeQt6NHRszxhr4BiokwVOHHxcUq0OuS1XYNc+OVnyq8U7ATiTzFh+3YJ9BEeH0QgF4g+ZiQbwqRu7QvudVL0jVOZhMdrNAI6X9USJD/EKyA19auKuILJOE1lM23MnsKhMM2rISRCkctj5EkWGbHHTTBhn4WProEPNWLR5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cNFzf4BVK/OPINykBFKjz3TKqdqh+yqjDAeA+HUjypY=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QG1ulKGHZnHU8nxOsSuiB5ohNpIxaYDONqUa+lSGG9k=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GXXmv/m+VRkn2QN4cqaC+VSwmEkxF1GHcxDxtWqa1IY=</DigestValue>
      </Reference>
      <Reference URI="/xl/media/image5.png?ContentType=image/png">
        <DigestMethod Algorithm="http://www.w3.org/2001/04/xmlenc#sha256"/>
        <DigestValue>FOiR+rnE1QkqXd0E/JV+6TlnSVrvJ7FG120LWESs+zk=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rXfEFhmIX7lMWFLSoUrjnJ688NZwus3E4He7ChhYfAs=</DigestValue>
      </Reference>
      <Reference URI="/xl/sharedStrings.xml?ContentType=application/vnd.openxmlformats-officedocument.spreadsheetml.sharedStrings+xml">
        <DigestMethod Algorithm="http://www.w3.org/2001/04/xmlenc#sha256"/>
        <DigestValue>acm42xQTzaMzFm4jhtkIG5eAZfEnpla9PM0WHJyNhDM=</DigestValue>
      </Reference>
      <Reference URI="/xl/styles.xml?ContentType=application/vnd.openxmlformats-officedocument.spreadsheetml.styles+xml">
        <DigestMethod Algorithm="http://www.w3.org/2001/04/xmlenc#sha256"/>
        <DigestValue>RFHYjlYdzV6dn/7fYE29oDqb2AK+k1KQYt30A4U64ZY=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IcgJst5TBQrepkPI7sdwRMHbbDCKi5ilWSJR4BVmwQA=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yaOmSBm1AFvRs1FOWfpXCSOVsFY0wLTp+VTWOUIv8aY=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2022-08-04T15:58:00Z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16.0.15330/23</OfficeVersion>
          <ApplicationVersion>16.0.15330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2022-08-04T15:58:00Z</xd:SigningTime>
          <xd:SigningCertificate>
            <xd:Cert>
              <xd:CertDigest>
                <DigestMethod Algorithm="http://www.w3.org/2001/04/xmlenc#sha256"/>
                <DigestValue>jh/EcAdIXF12zOXAgucvfe7E4LEn5FhUGdN2NsGLf6E=</DigestValue>
              </xd:CertDigest>
              <xd:IssuerSerial>
                <X509IssuerName>CN=CA-VIT S.A., O=VIT S.A., C=PY, SERIALNUMBER=RUC 80080099-0</X509IssuerName>
                <X509SerialNumber>7982438291406655790148693940110676865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GrsmK+Mhx14nKD6owtANE0lwO1/uV5XLxhQ3ZKy1J74=</DigestValue>
    </Reference>
    <Reference Type="http://www.w3.org/2000/09/xmldsig#Object" URI="#idOfficeObject">
      <DigestMethod Algorithm="http://www.w3.org/2001/04/xmlenc#sha256"/>
      <DigestValue>dC6iTY6L+umhV4LO//eBs+rwL53bzT+ntuPovYMNQ2g=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hM+6DcvInP5yRbMP8mayCG1iZjqiNWnftF3coVFtsMk=</DigestValue>
    </Reference>
  </SignedInfo>
  <SignatureValue>JUyKt0xUDWalZ+VqB0xD1NFo3zKrW8HIwYOYqkU66/rHlge3wHr8+aiiif7z69U4cFr6uh+W3tB7
eQAExzYvtJvPSV7yIlZ1loMonlPpDi1XkAfB/de6bLZ00uQqe8OzPu8QunaC5SB+lTOXqI3Jfwdz
D97EPLQQiNaVy+wfaD860tnVp5ugBKoFf6A6I93JTUYWnNgHCGq3G/ToazRmUr48U6wzZomAbUVq
k5bmR9wTocXxqWyOA7iGiBmBqrbp+MO0ENKtAXIOCupjDN0c/SdETOdpMdQ6tmnHrn39Jcvwh+7X
IOdDTMvIa8KOztiFRzvzr/HRCvQk6onoPJAAOA==</SignatureValue>
  <KeyInfo>
    <X509Data>
      <X509Certificate>MIIIaTCCBlGgAwIBAgIQE3VHga0o/R1hCEJnlMN6bjANBgkqhkiG9w0BAQsFADBPMRcwFQYDVQQFEw5SVUMgODAwODAwOTktMDELMAkGA1UEBhMCUFkxETAPBgNVBAoMCFZJVCBTLkEuMRQwEgYDVQQDEwtDQS1WSVQgUy5BLjAeFw0yMTA4MDIxOTA3MTlaFw0yMzA4MDIxOTA3MTlaMIGlMRUwEwYDVQQqDAxIRUlOWiBBTEZSRUQxGDAWBgNVBAQMD0JBUlRFTCBSQVRaTEFGRjESMBAGA1UEBRMJQ0kxMTkwMTY2MSUwIwYDVQQDDBxIRUlOWiBBTEZSRUQgQkFSVEVMIFJBVFpMQUZGMREwDwYDVQQLDAhGSVJNQSBGMjEXMBUGA1UECgwOUEVSU09OQSBGSVNJQ0ExCzAJBgNVBAYTAlBZMIIBIjANBgkqhkiG9w0BAQEFAAOCAQ8AMIIBCgKCAQEAr6SBttyOwIljoe87tQYcDacs4RTa5H6x5lvTB1DvQHeayhURTYKxDdZ3aVbjMT7QMoYUq3d1oME3v6neKVNqFJAq34DRZKZ6kLiLQnPfersItm4mXBzt+EzgIXJtWiSgBLB3ULk8p0LZ3O+aMKYxtKEODGFdLyayqE7c6F0Mrg86nQFN7TkLlfs2Tnz9JGUD3QCskPdcxBk7BVtxrdAUPJIR16htFJddUyL5VMaDy1PgVN1OQKwlyavJx5K/adKZqGTUuEIE2n0Z2mBE1SFvFwryrKkPpVtVvMePxPApqD+0rp7Hz4NVfpZD+OIcSuhXBOTORT4gKWPjmriGwP43MQIDAQABo4ID6DCCA+QwDAYDVR0TAQH/BAIwADAOBgNVHQ8BAf8EBAMCBeAwLAYDVR0lAQH/BCIwIAYIKwYBBQUHAwQGCCsGAQUFBwMCBgorBgEEAYI3FAICMB0GA1UdDgQWBBSjzHevHsejLiHLyWqj4Ob+Lgn+7j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IG9BgNVHREEgbUwgbKBGlBSRVNJREVOQ0lBQE5FVUxBTkQuQ09NLlBZpIGTMIGQMRgwFgYDVQQMDA9TSU5ESUNPIFRJVFVMQVIxEjAQBgNVBAsMCVNJTkRJQ0FUTzEWMBQGA1UEBRMNUlVDODAwNzA5NDYtMjFIMEYGA1UECgw/QkFOQ08gUEFSQSBMQSBDT01FUkNJQUxJWkFDSU9OIFkgTEEgUFJPRFVDQ0lPTiBTT0NJRURBRCBBTk9OSU1BMHYGCCsGAQUFBwEBBGowaDAoBggrBgEFBQcwAYYcaHR0cHM6Ly93d3cuZWZpcm1hLmNvbS5weS92YTA8BggrBgEFBQcwAoYwaHR0cHM6Ly93d3cuZWZpcm1hLmNvbS5weS9yZXBvc2l0b3Jpby9lZmlybWEuY3J0MEIGA1UdHwQ7MDkwN6A1oDOGMWh0dHBzOi8vd3d3LmVmaXJtYS5jb20ucHkvcmVwb3NpdG9yaW8vZWZpcm1hMS5jcmwwDQYJKoZIhvcNAQELBQADggIBAAruwJ0qq5Wtf4nSP0VeU1ThE6rlYl4hJRAbbgvbmbxTyqamdG+3EHvs30hebru9xHOmJTFCvWOc2c2BboXD6o+c/qje5MBBADo3M2XrLvLUr4JNvdbgL749SUQ67VelEQa3GiTFspzEt2wqNMLxRaWF2+71ue2bVpT/JSjRSUioZ84A81NOLYohBupzx4XRxO2p55g3ht+T4Ra0td4O3WXQkNqhzw3in9bMcv/vDJT+y//CSYBe86wqLIPw2X4byB/QiD/zzCh19kWCbyKkX15UEmKMD5Rf9XxGzyyccC7BAeBQ3XL1ucXwMNopmD4YDShIKpZMJQw5YlaKIcZ41EBeoN+MmfJ+211LING0aV8Sg/dJYW8D2q3rETy+UpMoBRSZ7HLF7qO7Nqck2z2mEubINhqtvWJUwrjiw9MhjTFhtaSp2UZ8VbDDgg3sukRxxa9xjITWJGdbMZPhA7Dw9MKKh2Yot010RvAvQvs/cOkADkd2b1fnKWaC+mgDoaWZ8clMF3GHNvBCQ6no9ZZv6lNy7TSsGF/Yu+ngb25ws6gwcg/kAKEhzQYLCkCjKWTQkW+cC5PUoTGKKPmBv90+f1b3nwdcNOrZWOPZwerSthJ7W9rF1LAcCllPiCh5U3RHliKEmkNZGWfNnahAvOAS/5CrMPvC6hb9yKqthr76g+v3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cNFzf4BVK/OPINykBFKjz3TKqdqh+yqjDAeA+HUjypY=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IoLkH3xLwW+/kO4zTIj8YbrspQVvi59Ge2TUki0eYd8=</DigestValue>
      </Reference>
      <Reference URI="/xl/drawings/drawing1.xml?ContentType=application/vnd.openxmlformats-officedocument.drawing+xml">
        <DigestMethod Algorithm="http://www.w3.org/2001/04/xmlenc#sha256"/>
        <DigestValue>QG1ulKGHZnHU8nxOsSuiB5ohNpIxaYDONqUa+lSGG9k=</DigestValue>
      </Reference>
      <Reference URI="/xl/media/image1.png?ContentType=image/png">
        <DigestMethod Algorithm="http://www.w3.org/2001/04/xmlenc#sha256"/>
        <DigestValue>+gYcTDqkkGR7P34hdxPnGuqkGzf8D8GO6bhmgv0JgMQ=</DigestValue>
      </Reference>
      <Reference URI="/xl/media/image2.emf?ContentType=image/x-emf">
        <DigestMethod Algorithm="http://www.w3.org/2001/04/xmlenc#sha256"/>
        <DigestValue>DrTYENQbOwpxHm/eA32LbjRJa3lEtnUQabwkIaR99ng=</DigestValue>
      </Reference>
      <Reference URI="/xl/media/image3.png?ContentType=image/png">
        <DigestMethod Algorithm="http://www.w3.org/2001/04/xmlenc#sha256"/>
        <DigestValue>8r97Kgy22giuQaj6fezT2Wxx78nqja1DYvHEbIHSDCQ=</DigestValue>
      </Reference>
      <Reference URI="/xl/media/image4.png?ContentType=image/png">
        <DigestMethod Algorithm="http://www.w3.org/2001/04/xmlenc#sha256"/>
        <DigestValue>GXXmv/m+VRkn2QN4cqaC+VSwmEkxF1GHcxDxtWqa1IY=</DigestValue>
      </Reference>
      <Reference URI="/xl/media/image5.png?ContentType=image/png">
        <DigestMethod Algorithm="http://www.w3.org/2001/04/xmlenc#sha256"/>
        <DigestValue>FOiR+rnE1QkqXd0E/JV+6TlnSVrvJ7FG120LWESs+zk=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rXfEFhmIX7lMWFLSoUrjnJ688NZwus3E4He7ChhYfAs=</DigestValue>
      </Reference>
      <Reference URI="/xl/sharedStrings.xml?ContentType=application/vnd.openxmlformats-officedocument.spreadsheetml.sharedStrings+xml">
        <DigestMethod Algorithm="http://www.w3.org/2001/04/xmlenc#sha256"/>
        <DigestValue>acm42xQTzaMzFm4jhtkIG5eAZfEnpla9PM0WHJyNhDM=</DigestValue>
      </Reference>
      <Reference URI="/xl/styles.xml?ContentType=application/vnd.openxmlformats-officedocument.spreadsheetml.styles+xml">
        <DigestMethod Algorithm="http://www.w3.org/2001/04/xmlenc#sha256"/>
        <DigestValue>cnShECnzUcjP4YO+xQjyTvax1TsIz0WTruWfauWl/38=</DigestValue>
      </Reference>
      <Reference URI="/xl/theme/theme1.xml?ContentType=application/vnd.openxmlformats-officedocument.theme+xml">
        <DigestMethod Algorithm="http://www.w3.org/2001/04/xmlenc#sha256"/>
        <DigestValue>0od3cWFb7H/9sr1fB3xS8N4PVwSWcnr1ynQI1Jvf//w=</DigestValue>
      </Reference>
      <Reference URI="/xl/workbook.xml?ContentType=application/vnd.openxmlformats-officedocument.spreadsheetml.sheet.main+xml">
        <DigestMethod Algorithm="http://www.w3.org/2001/04/xmlenc#sha256"/>
        <DigestValue>Ems/TmMjQx2wzUAK60BFqBkYvROultXmH458R70d7a4=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u7bIU4swiDWVEwwoBr1nf4J5ciFil2iMWtQiCcXk7ic=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2022-08-08T18:05:32Z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16.0.15330/23</OfficeVersion>
          <ApplicationVersion>16.0.15330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2022-08-08T18:05:32Z</xd:SigningTime>
          <xd:SigningCertificate>
            <xd:Cert>
              <xd:CertDigest>
                <DigestMethod Algorithm="http://www.w3.org/2001/04/xmlenc#sha256"/>
                <DigestValue>x3hNFak++roPNhkwd3vk8bSi9dkefMTHZwM10MM7yqw=</DigestValue>
              </xd:CertDigest>
              <xd:IssuerSerial>
                <X509IssuerName>CN=CA-VIT S.A., O=VIT S.A., C=PY, SERIALNUMBER=RUC 80080099-0</X509IssuerName>
                <X509SerialNumber>25864280977467259058954989686185228910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ijCCBXKgAwIBAgIQXL4SbP2TKxBT/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+F56rRUuqIRjjbbPKENoAxRohZX/5ydv4Oyaws61j+dCw2OAhf3YAgQx6tBS9svuZfg7ikuMUdTgOYVxBjDJpjNgd5nwcLKD4BUyKyzZD6limUTES/nRWV6dPOa/zPx2EnJXL5hXFMj20ozkApBDmIdHEeKpX7zETMADtU9fkEDPHnI81VpyswTOa35yMKa/oPx+3pMYONxBMLbSc9CJgSxeTfpty/pSO/aEW2FVj1c8HvDIawYDHDc+e6le/2wNwD/JF2pmyEm+DD2jT63ZUfdPpW6LG1BnbRL008hAjoL6JUZIynBjv8I7Jk6s4SsmhrSvv5M11+LTSrX60T7/iFlsE5gcNXE7RppwJBagNUQmhZa5gedyemRk6D7lN/v59IvIE4vDLEX5odzhXjA2DGtoG3yW/J6SEUMBCBZ5ZdTF2Y6cA798/tg41QjDYfXQO70xmvW4O7ZHMzrvqsSJf6PlMQpRZsSwVzdvfnlBQp2pbUYCRUACahsrgvkpM6ouU1CsxK1QkgGJdXsvq1u94PayCs24skrf2i1WhkwPCew83EUJnU/DIgcLXkEXagHAavllLE5+VWREEntGpgwu33Vo3S6kwudQVQ0RbCj4xv56StHDXSQAp3QIDAQABo4ICQDCCAjwwEgYDVR0TAQH/BAgwBgEB/wIBADAOBgNVHQ8BAf8EBAMCAQYwHQYDVR0OBBYEFANjfJ9tWnKlU5G02+yR+wNffHydMB8GA1UdIwQYMBaAFMLEEfIqaEQMACjsTNYp25L7Xr3WMHcGCCsGAQUFBwEBBGswaTA+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+gLYYraHR0cDovL3d3dy5hY3JhaXouZ292LnB5L2FybC9hY19yYWl6X3B5LmNybDANBgkqhkiG9w0BAQsFAAOCAgEAXj5dl1RQoEIEdBPQmdth34vuZsTvsc0ZziDuK8YnGKDPEgzUu2CoyMfAmCbPB7bcQ+gP5hHKJJsurWsXB5A4n0yB7em+9o9ORPxjM+B+2zPQQk7qKlvVmM+0fXwVJgOqdMOSm5gbgPfX/1a7teUtbedLbnCxcPLu32RInDiwLctKYi1lhCNCcjpMhjpkzbIfQkSUieZYOVeQMbMkloAxigpJIgn94aeA739zQfKDFhBKclum4xt2H0vQvIPUNwwONvb3MNO/FtdYNyOAW+RMCApCuZ/0Ylh4OzDGJoqZevs0jmL4EdUYxzjbQ99ebxYqOnnBGoxhyVEwlzyHdaeYxqqtCmSDTptl7d9cP+T/o/RLteARfbwOtfU9cR0s/6H4S0hZOHUCpJXzKPs634BPXLx8Za+tq9YgLRdo++wcZT4LmmNY8r38tJQzg37Bc+Cayrel2QV5Cp3emum+aq1TGT6QFM55RQvNqS5yfettn+NiFPUaEUMotbaO7Mor7f+opjeuk2QUF+WaWZEQxgYhiW0IthZCQdjIHh+Qxx0AaW6e9IKwhQY/oNltQqlTQWM/G23aebdYu2bhSxvx/8XGaFdjbqDERPNLWr6cTIBMSXfVO0wH9JrgjB/sM6S/1zKprTfvidbiUX3lFcGsqVJAb3Vli2O5NpX3E8iTJtHLpYE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</vt:lpstr>
      <vt:lpstr>Bce!Área_de_impresión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Espinola</dc:creator>
  <cp:lastModifiedBy>Dimas R. Ayala R.</cp:lastModifiedBy>
  <dcterms:created xsi:type="dcterms:W3CDTF">2022-07-25T18:41:39Z</dcterms:created>
  <dcterms:modified xsi:type="dcterms:W3CDTF">2022-08-04T15:58:30Z</dcterms:modified>
</cp:coreProperties>
</file>