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4.xml" ContentType="application/vnd.openxmlformats-package.digital-signature-xmlsignature+xml"/>
  <Override PartName="/_xmlsignatures/sig5.xml" ContentType="application/vnd.openxmlformats-package.digital-signature-xmlsignature+xml"/>
  <Override PartName="/_xmlsignatures/sig6.xml" ContentType="application/vnd.openxmlformats-package.digital-signature-xmlsignature+xml"/>
  <Override PartName="/_xmlsignatures/sig7.xml" ContentType="application/vnd.openxmlformats-package.digital-signature-xmlsignature+xml"/>
  <Override PartName="/_xmlsignatures/sig8.xml" ContentType="application/vnd.openxmlformats-package.digital-signature-xmlsignature+xml"/>
  <Override PartName="/_xmlsignatures/sig9.xml" ContentType="application/vnd.openxmlformats-package.digital-signature-xmlsignature+xml"/>
  <Override PartName="/_xmlsignatures/sig10.xml" ContentType="application/vnd.openxmlformats-package.digital-signature-xmlsignature+xml"/>
  <Override PartName="/_xmlsignatures/sig11.xml" ContentType="application/vnd.openxmlformats-package.digital-signature-xmlsignature+xml"/>
  <Override PartName="/_xmlsignatures/sig12.xml" ContentType="application/vnd.openxmlformats-package.digital-signature-xmlsignature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cooperativauniversitariac-my.sharepoint.com/personal/j_maldonado_universitaria_coop/Documents/Datos/2024/Balance/CNV/"/>
    </mc:Choice>
  </mc:AlternateContent>
  <xr:revisionPtr revIDLastSave="0" documentId="13_ncr:201_{88F3C576-EF94-4E0D-9A44-FCD44944720F}" xr6:coauthVersionLast="47" xr6:coauthVersionMax="47" xr10:uidLastSave="{00000000-0000-0000-0000-000000000000}"/>
  <bookViews>
    <workbookView xWindow="-120" yWindow="-120" windowWidth="21840" windowHeight="13140" tabRatio="859" activeTab="1" xr2:uid="{00000000-000D-0000-FFFF-FFFF00000000}"/>
  </bookViews>
  <sheets>
    <sheet name="Balance Gral" sheetId="77" r:id="rId1"/>
    <sheet name="Estado de Resultado" sheetId="83" r:id="rId2"/>
  </sheets>
  <definedNames>
    <definedName name="_xlnm.Print_Area" localSheetId="0">'Balance Gral'!$A$1:$E$72</definedName>
    <definedName name="_xlnm.Print_Area" localSheetId="1">'Estado de Resultado'!$A$1:$E$76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9" i="83" l="1"/>
  <c r="D41" i="83"/>
  <c r="D40" i="83"/>
  <c r="D34" i="83"/>
  <c r="D32" i="83"/>
  <c r="D30" i="83"/>
  <c r="D29" i="83" s="1"/>
  <c r="D27" i="83"/>
  <c r="D26" i="83"/>
  <c r="D25" i="83" s="1"/>
  <c r="D21" i="83"/>
  <c r="D18" i="83"/>
  <c r="D15" i="83"/>
  <c r="D11" i="83"/>
  <c r="D9" i="83"/>
  <c r="D20" i="83" s="1"/>
  <c r="D24" i="83" s="1"/>
  <c r="D34" i="77"/>
  <c r="D25" i="77"/>
  <c r="D24" i="77"/>
  <c r="D23" i="77"/>
  <c r="D22" i="77"/>
  <c r="D26" i="77" s="1"/>
  <c r="D35" i="77" s="1"/>
  <c r="D17" i="77"/>
  <c r="D15" i="77"/>
  <c r="D14" i="77"/>
  <c r="D13" i="77"/>
  <c r="D11" i="77"/>
  <c r="D10" i="77"/>
  <c r="D20" i="77" s="1"/>
  <c r="D28" i="83" l="1"/>
  <c r="D38" i="83" l="1"/>
  <c r="D42" i="83" s="1"/>
  <c r="D44" i="83" s="1"/>
  <c r="D8" i="83" l="1"/>
</calcChain>
</file>

<file path=xl/sharedStrings.xml><?xml version="1.0" encoding="utf-8"?>
<sst xmlns="http://schemas.openxmlformats.org/spreadsheetml/2006/main" count="65" uniqueCount="64">
  <si>
    <t>Disponible</t>
  </si>
  <si>
    <t>Bienes de Uso</t>
  </si>
  <si>
    <t>Provisiones y Previsiones</t>
  </si>
  <si>
    <t>Ganancias Extraordinarias</t>
  </si>
  <si>
    <t>Créditos Vigentes Sector Financiero</t>
  </si>
  <si>
    <t>Créditos Vigentes Sector No Financiero</t>
  </si>
  <si>
    <t>Créditos Diversos</t>
  </si>
  <si>
    <t>Créditos Vencidos</t>
  </si>
  <si>
    <t>Cargos Diferidos</t>
  </si>
  <si>
    <t>TOTAL ACTIVO</t>
  </si>
  <si>
    <t>Obligaciones Diversas</t>
  </si>
  <si>
    <t>TOTAL PASIVO</t>
  </si>
  <si>
    <t>Capital Integrado</t>
  </si>
  <si>
    <t>TOTAL PATRIMONIO</t>
  </si>
  <si>
    <t>BALANCE GENERAL</t>
  </si>
  <si>
    <t>Activo</t>
  </si>
  <si>
    <t xml:space="preserve">Valores Públicos y Privados </t>
  </si>
  <si>
    <t>Pasivo</t>
  </si>
  <si>
    <t>Patrimonio</t>
  </si>
  <si>
    <t>Reserva de Revaluo</t>
  </si>
  <si>
    <t>Reserva Legal</t>
  </si>
  <si>
    <t>TOTAL PASIVO + PN</t>
  </si>
  <si>
    <t xml:space="preserve">Inversiones </t>
  </si>
  <si>
    <t xml:space="preserve">Obligaciones Sector Financiero </t>
  </si>
  <si>
    <t xml:space="preserve">Obligaciones Sector No Financiero </t>
  </si>
  <si>
    <t>Resultado Acumulado</t>
  </si>
  <si>
    <t>Resultado del Ejercicio</t>
  </si>
  <si>
    <t>Ganancias Financieras</t>
  </si>
  <si>
    <t>Créditos Vigentes - Sector Financiero</t>
  </si>
  <si>
    <t>Créditos Vigentes - Sector No Financiero</t>
  </si>
  <si>
    <t>Créditos Vencidos por Intermediación Financiera</t>
  </si>
  <si>
    <t>Renta de Valores Públicos Nacionales</t>
  </si>
  <si>
    <t>Valuación de Activos y Pasivos Financieros en M.E.</t>
  </si>
  <si>
    <t>Perdidas Financieras</t>
  </si>
  <si>
    <t>Por Obligaciones - Sector Financiero</t>
  </si>
  <si>
    <t>Por Obligaciones - Sector No Financiero</t>
  </si>
  <si>
    <t>Valuación de Pasivos y Activos Financieros en M.E</t>
  </si>
  <si>
    <t>Resultado Financiero antes de Previsiones</t>
  </si>
  <si>
    <t>Previsiones</t>
  </si>
  <si>
    <t>Resultado Financiero después de Previsiones</t>
  </si>
  <si>
    <t>Resultados por Servicios</t>
  </si>
  <si>
    <t>Ganancias por Servicios</t>
  </si>
  <si>
    <t>Pérdidas por Servicios</t>
  </si>
  <si>
    <t>Resultado Bruto</t>
  </si>
  <si>
    <t>Otras Ganancias Operativas</t>
  </si>
  <si>
    <t>Otras Ganancias Diversas</t>
  </si>
  <si>
    <t>Por Valuación de Otros Activos y Pasivos en M.E.</t>
  </si>
  <si>
    <t>Otras Pérdidas Operativas</t>
  </si>
  <si>
    <t>Retribución al Personal y Cargas Sociales</t>
  </si>
  <si>
    <t>Gastos Generales</t>
  </si>
  <si>
    <t>Depreciaciones de Bienes de Uso</t>
  </si>
  <si>
    <t>Amortizaciones de Cargos Diferidos</t>
  </si>
  <si>
    <t>Resultado Operativo Neto</t>
  </si>
  <si>
    <t>Resultados Extraordinarios</t>
  </si>
  <si>
    <t>Pérdidas Extraordinarias</t>
  </si>
  <si>
    <t>Resultado antes de Impuesto a la Renta</t>
  </si>
  <si>
    <t>Impuesto a la Renta</t>
  </si>
  <si>
    <t>Utilidad del Ejercicio después de Impuesto a la Renta</t>
  </si>
  <si>
    <t>Constitución de Previsiones</t>
  </si>
  <si>
    <t xml:space="preserve">Desafectación de Previsiones </t>
  </si>
  <si>
    <t>Otras Reservas</t>
  </si>
  <si>
    <t>Otros Activos</t>
  </si>
  <si>
    <t>ESTADO DE RESULTADO</t>
  </si>
  <si>
    <t>Otras Perdidas Financieras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</si>
</sst>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 * #,##0_ ;_ * \-#,##0_ ;_ * &quot;-&quot;_ ;_ @_ "/>
    <numFmt numFmtId="165" formatCode="#,##0.00\ ;&quot; (&quot;#,##0.00\);&quot; -&quot;#\ ;@\ "/>
    <numFmt numFmtId="166" formatCode="_(* #,##0_);_(* \(#,##0\);_(* &quot;-&quot;??_);_(@_)"/>
  </numFmts>
  <fonts count="16" x14ac:knownFonts="1"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sz val="20"/>
      <name val="Calibri"/>
      <family val="2"/>
    </font>
    <font>
      <b/>
      <sz val="20"/>
      <color theme="1"/>
      <name val="Calibri"/>
      <family val="2"/>
    </font>
    <font>
      <b/>
      <sz val="10"/>
      <name val="Arial"/>
      <family val="2"/>
    </font>
    <font>
      <b/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rgb="FF00B050"/>
      </top>
      <bottom style="thin">
        <color rgb="FF00B050"/>
      </bottom>
      <diagonal/>
    </border>
    <border>
      <left/>
      <right/>
      <top/>
      <bottom style="thin">
        <color rgb="FF00B050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165" fontId="2" fillId="0" borderId="0" applyFill="0" applyBorder="0" applyAlignment="0" applyProtection="0"/>
    <xf numFmtId="9" fontId="2" fillId="0" borderId="0" applyFill="0" applyBorder="0" applyAlignment="0" applyProtection="0"/>
    <xf numFmtId="43" fontId="2" fillId="0" borderId="0" applyFont="0" applyFill="0" applyBorder="0" applyAlignment="0" applyProtection="0"/>
  </cellStyleXfs>
  <cellXfs count="58">
    <xf numFmtId="0" fontId="0" fillId="0" borderId="0" xfId="0"/>
    <xf numFmtId="0" fontId="0" fillId="3" borderId="0" xfId="0" applyFill="1"/>
    <xf numFmtId="0" fontId="8" fillId="3" borderId="0" xfId="0" applyFont="1" applyFill="1"/>
    <xf numFmtId="164" fontId="8" fillId="3" borderId="0" xfId="2" applyFont="1" applyFill="1"/>
    <xf numFmtId="0" fontId="7" fillId="3" borderId="0" xfId="0" applyFont="1" applyFill="1"/>
    <xf numFmtId="0" fontId="10" fillId="3" borderId="0" xfId="0" applyFont="1" applyFill="1" applyAlignment="1">
      <alignment horizontal="center"/>
    </xf>
    <xf numFmtId="0" fontId="10" fillId="3" borderId="0" xfId="0" applyFont="1" applyFill="1" applyAlignment="1">
      <alignment horizontal="right"/>
    </xf>
    <xf numFmtId="14" fontId="10" fillId="3" borderId="2" xfId="0" applyNumberFormat="1" applyFont="1" applyFill="1" applyBorder="1" applyAlignment="1">
      <alignment vertical="center"/>
    </xf>
    <xf numFmtId="0" fontId="10" fillId="3" borderId="1" xfId="0" applyFont="1" applyFill="1" applyBorder="1" applyAlignment="1">
      <alignment horizontal="left" vertical="top"/>
    </xf>
    <xf numFmtId="164" fontId="10" fillId="3" borderId="1" xfId="0" applyNumberFormat="1" applyFont="1" applyFill="1" applyBorder="1" applyAlignment="1">
      <alignment horizontal="left" vertical="top"/>
    </xf>
    <xf numFmtId="164" fontId="8" fillId="3" borderId="0" xfId="2" applyFont="1" applyFill="1" applyAlignment="1">
      <alignment horizontal="center" vertical="center"/>
    </xf>
    <xf numFmtId="14" fontId="0" fillId="3" borderId="0" xfId="0" applyNumberFormat="1" applyFill="1"/>
    <xf numFmtId="164" fontId="0" fillId="3" borderId="0" xfId="0" applyNumberFormat="1" applyFill="1"/>
    <xf numFmtId="166" fontId="0" fillId="3" borderId="0" xfId="5" applyNumberFormat="1" applyFont="1" applyFill="1"/>
    <xf numFmtId="0" fontId="9" fillId="3" borderId="0" xfId="0" applyFont="1" applyFill="1"/>
    <xf numFmtId="164" fontId="0" fillId="3" borderId="0" xfId="2" applyFont="1" applyFill="1"/>
    <xf numFmtId="164" fontId="7" fillId="3" borderId="0" xfId="2" applyFont="1" applyFill="1"/>
    <xf numFmtId="164" fontId="7" fillId="3" borderId="0" xfId="0" applyNumberFormat="1" applyFont="1" applyFill="1"/>
    <xf numFmtId="0" fontId="5" fillId="3" borderId="0" xfId="0" applyFont="1" applyFill="1"/>
    <xf numFmtId="164" fontId="5" fillId="3" borderId="0" xfId="2" applyFont="1" applyFill="1"/>
    <xf numFmtId="164" fontId="3" fillId="3" borderId="0" xfId="2" applyFont="1" applyFill="1"/>
    <xf numFmtId="0" fontId="6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14" fontId="4" fillId="3" borderId="2" xfId="0" applyNumberFormat="1" applyFont="1" applyFill="1" applyBorder="1" applyAlignment="1">
      <alignment horizontal="center" vertical="center"/>
    </xf>
    <xf numFmtId="0" fontId="5" fillId="3" borderId="0" xfId="0" applyFont="1" applyFill="1" applyProtection="1">
      <protection locked="0"/>
    </xf>
    <xf numFmtId="164" fontId="5" fillId="3" borderId="0" xfId="2" applyFont="1" applyFill="1" applyProtection="1">
      <protection locked="0"/>
    </xf>
    <xf numFmtId="164" fontId="3" fillId="3" borderId="0" xfId="2" applyFont="1" applyFill="1" applyProtection="1">
      <protection locked="0"/>
    </xf>
    <xf numFmtId="14" fontId="4" fillId="3" borderId="2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horizontal="left" vertical="top"/>
    </xf>
    <xf numFmtId="164" fontId="4" fillId="3" borderId="1" xfId="2" applyFont="1" applyFill="1" applyBorder="1" applyAlignment="1" applyProtection="1">
      <alignment horizontal="left" vertical="top"/>
    </xf>
    <xf numFmtId="164" fontId="3" fillId="3" borderId="0" xfId="2" applyFont="1" applyFill="1" applyProtection="1"/>
    <xf numFmtId="0" fontId="6" fillId="3" borderId="0" xfId="0" applyFont="1" applyFill="1"/>
    <xf numFmtId="164" fontId="4" fillId="3" borderId="0" xfId="2" applyFont="1" applyFill="1" applyProtection="1"/>
    <xf numFmtId="164" fontId="9" fillId="3" borderId="0" xfId="2" applyFont="1" applyFill="1" applyProtection="1"/>
    <xf numFmtId="0" fontId="6" fillId="3" borderId="1" xfId="0" applyFont="1" applyFill="1" applyBorder="1"/>
    <xf numFmtId="164" fontId="4" fillId="3" borderId="1" xfId="2" applyFont="1" applyFill="1" applyBorder="1" applyAlignment="1" applyProtection="1">
      <alignment horizontal="center" vertical="center"/>
    </xf>
    <xf numFmtId="164" fontId="0" fillId="3" borderId="0" xfId="2" applyFont="1" applyFill="1" applyProtection="1">
      <protection locked="0"/>
    </xf>
    <xf numFmtId="0" fontId="11" fillId="3" borderId="0" xfId="0" applyFont="1" applyFill="1" applyAlignment="1">
      <alignment horizontal="right" vertical="center"/>
    </xf>
    <xf numFmtId="0" fontId="0" fillId="3" borderId="0" xfId="0" applyFill="1" applyAlignment="1">
      <alignment horizontal="right"/>
    </xf>
    <xf numFmtId="14" fontId="4" fillId="3" borderId="0" xfId="0" applyNumberFormat="1" applyFont="1" applyFill="1" applyAlignment="1">
      <alignment horizontal="center" vertical="center"/>
    </xf>
    <xf numFmtId="164" fontId="11" fillId="3" borderId="0" xfId="0" applyNumberFormat="1" applyFont="1" applyFill="1" applyAlignment="1">
      <alignment horizontal="left" vertical="top"/>
    </xf>
    <xf numFmtId="164" fontId="4" fillId="3" borderId="0" xfId="0" applyNumberFormat="1" applyFont="1" applyFill="1" applyAlignment="1">
      <alignment horizontal="left" vertical="top"/>
    </xf>
    <xf numFmtId="164" fontId="3" fillId="3" borderId="0" xfId="2" applyFont="1" applyFill="1" applyBorder="1" applyAlignment="1">
      <alignment horizontal="center" vertical="center"/>
    </xf>
    <xf numFmtId="164" fontId="3" fillId="3" borderId="0" xfId="2" applyFont="1" applyFill="1" applyBorder="1"/>
    <xf numFmtId="164" fontId="14" fillId="3" borderId="0" xfId="0" applyNumberFormat="1" applyFont="1" applyFill="1"/>
    <xf numFmtId="166" fontId="0" fillId="3" borderId="0" xfId="0" applyNumberFormat="1" applyFill="1"/>
    <xf numFmtId="164" fontId="10" fillId="3" borderId="0" xfId="0" applyNumberFormat="1" applyFont="1" applyFill="1" applyAlignment="1">
      <alignment horizontal="left" vertical="top"/>
    </xf>
    <xf numFmtId="14" fontId="15" fillId="3" borderId="2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/>
    </xf>
    <xf numFmtId="164" fontId="8" fillId="0" borderId="0" xfId="2" applyFont="1" applyFill="1" applyAlignment="1">
      <alignment horizontal="center" vertical="center"/>
    </xf>
    <xf numFmtId="164" fontId="10" fillId="0" borderId="1" xfId="0" applyNumberFormat="1" applyFont="1" applyBorder="1" applyAlignment="1">
      <alignment horizontal="left" vertical="top"/>
    </xf>
    <xf numFmtId="164" fontId="9" fillId="0" borderId="0" xfId="2" applyFont="1" applyFill="1" applyAlignment="1">
      <alignment horizontal="center" vertical="center"/>
    </xf>
    <xf numFmtId="164" fontId="8" fillId="0" borderId="0" xfId="2" applyFont="1" applyFill="1" applyAlignment="1">
      <alignment wrapText="1"/>
    </xf>
    <xf numFmtId="164" fontId="11" fillId="0" borderId="1" xfId="0" applyNumberFormat="1" applyFont="1" applyBorder="1" applyAlignment="1">
      <alignment horizontal="left" vertical="top"/>
    </xf>
    <xf numFmtId="164" fontId="8" fillId="4" borderId="0" xfId="2" applyFont="1" applyFill="1" applyAlignment="1">
      <alignment horizontal="center" vertical="center"/>
    </xf>
    <xf numFmtId="164" fontId="9" fillId="4" borderId="0" xfId="2" applyFont="1" applyFill="1" applyAlignment="1">
      <alignment horizontal="center" vertical="center"/>
    </xf>
    <xf numFmtId="164" fontId="3" fillId="4" borderId="0" xfId="2" applyFont="1" applyFill="1" applyBorder="1" applyAlignment="1">
      <alignment horizontal="center" vertical="center"/>
    </xf>
  </cellXfs>
  <cellStyles count="6">
    <cellStyle name="Excel Built-in Normal" xfId="1" xr:uid="{00000000-0005-0000-0000-000000000000}"/>
    <cellStyle name="Millares" xfId="5" builtinId="3"/>
    <cellStyle name="Millares [0]" xfId="2" builtinId="6"/>
    <cellStyle name="Millares 2" xfId="3" xr:uid="{00000000-0005-0000-0000-000003000000}"/>
    <cellStyle name="Normal" xfId="0" builtinId="0"/>
    <cellStyle name="Porcentaje 2" xfId="4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3B3B3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AA6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6" Type="http://schemas.openxmlformats.org/officeDocument/2006/relationships/image" Target="../media/image7.emf"/><Relationship Id="rId5" Type="http://schemas.openxmlformats.org/officeDocument/2006/relationships/image" Target="../media/image6.emf"/><Relationship Id="rId4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10.emf"/><Relationship Id="rId2" Type="http://schemas.openxmlformats.org/officeDocument/2006/relationships/image" Target="../media/image9.emf"/><Relationship Id="rId1" Type="http://schemas.openxmlformats.org/officeDocument/2006/relationships/image" Target="../media/image8.emf"/><Relationship Id="rId6" Type="http://schemas.openxmlformats.org/officeDocument/2006/relationships/image" Target="../media/image13.emf"/><Relationship Id="rId5" Type="http://schemas.openxmlformats.org/officeDocument/2006/relationships/image" Target="../media/image12.emf"/><Relationship Id="rId4" Type="http://schemas.openxmlformats.org/officeDocument/2006/relationships/image" Target="../media/image1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1371600</xdr:colOff>
      <xdr:row>4</xdr:row>
      <xdr:rowOff>148540</xdr:rowOff>
    </xdr:to>
    <xdr:pic>
      <xdr:nvPicPr>
        <xdr:cNvPr id="2" name="Imagen 1" descr="Logotipo, nombre de la empresa&#10;&#10;Descripción generada automáticamente">
          <a:extLst>
            <a:ext uri="{FF2B5EF4-FFF2-40B4-BE49-F238E27FC236}">
              <a16:creationId xmlns:a16="http://schemas.microsoft.com/office/drawing/2014/main" id="{9FF813AF-6018-409F-81CF-8010F5701D6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580" b="19355"/>
        <a:stretch/>
      </xdr:blipFill>
      <xdr:spPr bwMode="auto">
        <a:xfrm>
          <a:off x="0" y="0"/>
          <a:ext cx="1371600" cy="796240"/>
        </a:xfrm>
        <a:prstGeom prst="rect">
          <a:avLst/>
        </a:prstGeom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1400175</xdr:colOff>
      <xdr:row>4</xdr:row>
      <xdr:rowOff>148540</xdr:rowOff>
    </xdr:to>
    <xdr:pic>
      <xdr:nvPicPr>
        <xdr:cNvPr id="2" name="Imagen 1" descr="Logotipo, nombre de la empresa&#10;&#10;Descripción generada automáticamente">
          <a:extLst>
            <a:ext uri="{FF2B5EF4-FFF2-40B4-BE49-F238E27FC236}">
              <a16:creationId xmlns:a16="http://schemas.microsoft.com/office/drawing/2014/main" id="{AEEC7538-8EB2-409C-B49F-2CFCA95A3F3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580" b="19355"/>
        <a:stretch/>
      </xdr:blipFill>
      <xdr:spPr bwMode="auto">
        <a:xfrm>
          <a:off x="304800" y="0"/>
          <a:ext cx="1371600" cy="796240"/>
        </a:xfrm>
        <a:prstGeom prst="rect">
          <a:avLst/>
        </a:prstGeom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6"/>
  <sheetViews>
    <sheetView topLeftCell="A11" workbookViewId="0">
      <selection activeCell="C28" sqref="C28"/>
    </sheetView>
  </sheetViews>
  <sheetFormatPr baseColWidth="10" defaultRowHeight="12.75" x14ac:dyDescent="0.2"/>
  <cols>
    <col min="1" max="1" width="32.7109375" style="18" customWidth="1"/>
    <col min="2" max="2" width="7.140625" style="19" customWidth="1"/>
    <col min="3" max="3" width="26.28515625" style="15" customWidth="1"/>
    <col min="4" max="4" width="27.42578125" style="20" customWidth="1"/>
    <col min="5" max="5" width="17" style="15" customWidth="1"/>
    <col min="6" max="6" width="16.5703125" style="1" bestFit="1" customWidth="1"/>
    <col min="7" max="16384" width="11.42578125" style="1"/>
  </cols>
  <sheetData>
    <row r="1" spans="1:5" x14ac:dyDescent="0.2">
      <c r="C1" s="20"/>
      <c r="E1" s="20"/>
    </row>
    <row r="2" spans="1:5" x14ac:dyDescent="0.2">
      <c r="C2" s="20"/>
      <c r="E2" s="20"/>
    </row>
    <row r="3" spans="1:5" x14ac:dyDescent="0.2">
      <c r="C3" s="20"/>
      <c r="E3" s="20"/>
    </row>
    <row r="4" spans="1:5" x14ac:dyDescent="0.2">
      <c r="C4" s="20"/>
      <c r="E4" s="20"/>
    </row>
    <row r="5" spans="1:5" x14ac:dyDescent="0.2">
      <c r="C5" s="20"/>
      <c r="E5" s="20"/>
    </row>
    <row r="6" spans="1:5" ht="26.25" x14ac:dyDescent="0.2">
      <c r="A6" s="48" t="s">
        <v>14</v>
      </c>
      <c r="B6" s="48"/>
      <c r="C6" s="48"/>
      <c r="D6" s="48"/>
      <c r="E6" s="48"/>
    </row>
    <row r="7" spans="1:5" x14ac:dyDescent="0.2">
      <c r="A7" s="21"/>
      <c r="B7" s="21"/>
      <c r="C7" s="22"/>
      <c r="E7" s="20"/>
    </row>
    <row r="8" spans="1:5" ht="18.75" x14ac:dyDescent="0.2">
      <c r="B8" s="27"/>
      <c r="C8" s="23"/>
      <c r="D8" s="47">
        <v>45473</v>
      </c>
    </row>
    <row r="9" spans="1:5" x14ac:dyDescent="0.2">
      <c r="A9" s="28" t="s">
        <v>15</v>
      </c>
      <c r="B9" s="28"/>
      <c r="C9" s="29"/>
      <c r="D9" s="29"/>
    </row>
    <row r="10" spans="1:5" x14ac:dyDescent="0.2">
      <c r="A10" s="18" t="s">
        <v>0</v>
      </c>
      <c r="B10" s="18"/>
      <c r="C10" s="30"/>
      <c r="D10" s="30">
        <f>26512796746+301849712655</f>
        <v>328362509401</v>
      </c>
    </row>
    <row r="11" spans="1:5" x14ac:dyDescent="0.2">
      <c r="A11" s="18" t="s">
        <v>16</v>
      </c>
      <c r="B11" s="18"/>
      <c r="C11" s="30"/>
      <c r="D11" s="30">
        <f>385882658783+33000000000</f>
        <v>418882658783</v>
      </c>
    </row>
    <row r="12" spans="1:5" hidden="1" x14ac:dyDescent="0.2">
      <c r="A12" s="18" t="s">
        <v>4</v>
      </c>
      <c r="B12" s="18"/>
      <c r="C12" s="30"/>
      <c r="D12" s="30">
        <v>0</v>
      </c>
    </row>
    <row r="13" spans="1:5" x14ac:dyDescent="0.2">
      <c r="A13" s="18" t="s">
        <v>5</v>
      </c>
      <c r="B13" s="18"/>
      <c r="C13" s="30"/>
      <c r="D13" s="30">
        <f>1246269238426+28280133421+26589571437+1261059071758+2567712008</f>
        <v>2564765727050</v>
      </c>
    </row>
    <row r="14" spans="1:5" x14ac:dyDescent="0.2">
      <c r="A14" s="18" t="s">
        <v>6</v>
      </c>
      <c r="B14" s="18"/>
      <c r="C14" s="30"/>
      <c r="D14" s="30">
        <f>13858903921</f>
        <v>13858903921</v>
      </c>
    </row>
    <row r="15" spans="1:5" x14ac:dyDescent="0.2">
      <c r="A15" s="18" t="s">
        <v>7</v>
      </c>
      <c r="B15" s="18"/>
      <c r="C15" s="30"/>
      <c r="D15" s="30">
        <f>18679537355+153756535570</f>
        <v>172436072925</v>
      </c>
    </row>
    <row r="16" spans="1:5" x14ac:dyDescent="0.2">
      <c r="A16" s="18" t="s">
        <v>22</v>
      </c>
      <c r="B16" s="18"/>
      <c r="C16" s="30"/>
      <c r="D16" s="30">
        <v>85702719697</v>
      </c>
    </row>
    <row r="17" spans="1:7" x14ac:dyDescent="0.2">
      <c r="A17" s="18" t="s">
        <v>61</v>
      </c>
      <c r="B17" s="18"/>
      <c r="C17" s="30"/>
      <c r="D17" s="30">
        <f>468353322+4514840651+119124000</f>
        <v>5102317973</v>
      </c>
    </row>
    <row r="18" spans="1:7" x14ac:dyDescent="0.2">
      <c r="A18" s="18" t="s">
        <v>1</v>
      </c>
      <c r="B18" s="18"/>
      <c r="C18" s="30"/>
      <c r="D18" s="30">
        <v>308646518322</v>
      </c>
    </row>
    <row r="19" spans="1:7" x14ac:dyDescent="0.2">
      <c r="A19" s="18" t="s">
        <v>8</v>
      </c>
      <c r="B19" s="18"/>
      <c r="C19" s="30"/>
      <c r="D19" s="30">
        <v>6931890218</v>
      </c>
    </row>
    <row r="20" spans="1:7" x14ac:dyDescent="0.2">
      <c r="A20" s="31" t="s">
        <v>9</v>
      </c>
      <c r="B20" s="31"/>
      <c r="C20" s="32"/>
      <c r="D20" s="32">
        <f>SUM(D10:D19)</f>
        <v>3904689318290</v>
      </c>
      <c r="F20" s="12"/>
    </row>
    <row r="21" spans="1:7" x14ac:dyDescent="0.2">
      <c r="A21" s="28" t="s">
        <v>17</v>
      </c>
      <c r="B21" s="28"/>
      <c r="C21" s="29"/>
      <c r="D21" s="29"/>
    </row>
    <row r="22" spans="1:7" s="4" customFormat="1" x14ac:dyDescent="0.2">
      <c r="A22" s="2" t="s">
        <v>23</v>
      </c>
      <c r="B22" s="2"/>
      <c r="C22" s="33"/>
      <c r="D22" s="33">
        <f>275355950964-200000</f>
        <v>275355750964</v>
      </c>
      <c r="F22" s="16"/>
      <c r="G22" s="16"/>
    </row>
    <row r="23" spans="1:7" s="4" customFormat="1" x14ac:dyDescent="0.2">
      <c r="A23" s="2" t="s">
        <v>24</v>
      </c>
      <c r="B23" s="2"/>
      <c r="C23" s="33"/>
      <c r="D23" s="33">
        <f>1717924551032+7455359999+878873919525</f>
        <v>2604253830556</v>
      </c>
      <c r="F23" s="16"/>
      <c r="G23" s="16"/>
    </row>
    <row r="24" spans="1:7" s="4" customFormat="1" x14ac:dyDescent="0.2">
      <c r="A24" s="2" t="s">
        <v>10</v>
      </c>
      <c r="B24" s="2"/>
      <c r="C24" s="33"/>
      <c r="D24" s="33">
        <f>50626671509+24280093979+132165611222</f>
        <v>207072376710</v>
      </c>
      <c r="F24" s="16"/>
      <c r="G24" s="16"/>
    </row>
    <row r="25" spans="1:7" x14ac:dyDescent="0.2">
      <c r="A25" s="18" t="s">
        <v>2</v>
      </c>
      <c r="B25" s="18"/>
      <c r="C25" s="30"/>
      <c r="D25" s="30">
        <f>14747174010+5010493324</f>
        <v>19757667334</v>
      </c>
      <c r="F25" s="15"/>
      <c r="G25" s="15"/>
    </row>
    <row r="26" spans="1:7" x14ac:dyDescent="0.2">
      <c r="A26" s="31" t="s">
        <v>11</v>
      </c>
      <c r="B26" s="31"/>
      <c r="C26" s="32"/>
      <c r="D26" s="32">
        <f>SUM(D22:D25)</f>
        <v>3106439625564</v>
      </c>
      <c r="F26" s="12"/>
    </row>
    <row r="27" spans="1:7" x14ac:dyDescent="0.2">
      <c r="A27" s="28" t="s">
        <v>18</v>
      </c>
      <c r="B27" s="28"/>
      <c r="C27" s="29"/>
      <c r="D27" s="29"/>
    </row>
    <row r="28" spans="1:7" x14ac:dyDescent="0.2">
      <c r="A28" s="18" t="s">
        <v>12</v>
      </c>
      <c r="B28" s="18"/>
      <c r="C28" s="30"/>
      <c r="D28" s="30">
        <v>477294159765</v>
      </c>
    </row>
    <row r="29" spans="1:7" x14ac:dyDescent="0.2">
      <c r="A29" s="18" t="s">
        <v>19</v>
      </c>
      <c r="B29" s="18"/>
      <c r="C29" s="30"/>
      <c r="D29" s="30">
        <v>41005975628</v>
      </c>
    </row>
    <row r="30" spans="1:7" x14ac:dyDescent="0.2">
      <c r="A30" s="18" t="s">
        <v>20</v>
      </c>
      <c r="B30" s="18"/>
      <c r="C30" s="30"/>
      <c r="D30" s="30">
        <v>93884749890</v>
      </c>
    </row>
    <row r="31" spans="1:7" x14ac:dyDescent="0.2">
      <c r="A31" s="18" t="s">
        <v>60</v>
      </c>
      <c r="B31" s="18"/>
      <c r="C31" s="30"/>
      <c r="D31" s="30">
        <v>144580986597</v>
      </c>
    </row>
    <row r="32" spans="1:7" x14ac:dyDescent="0.2">
      <c r="A32" s="18" t="s">
        <v>26</v>
      </c>
      <c r="B32" s="18"/>
      <c r="C32" s="30"/>
      <c r="D32" s="30">
        <v>41483820846</v>
      </c>
    </row>
    <row r="33" spans="1:6" x14ac:dyDescent="0.2">
      <c r="A33" s="18" t="s">
        <v>25</v>
      </c>
      <c r="B33" s="18"/>
      <c r="C33" s="30"/>
      <c r="D33" s="30">
        <v>0</v>
      </c>
    </row>
    <row r="34" spans="1:6" x14ac:dyDescent="0.2">
      <c r="A34" s="34" t="s">
        <v>13</v>
      </c>
      <c r="B34" s="34"/>
      <c r="C34" s="35"/>
      <c r="D34" s="35">
        <f>SUM(D28:D33)</f>
        <v>798249692726</v>
      </c>
      <c r="F34" s="12"/>
    </row>
    <row r="35" spans="1:6" x14ac:dyDescent="0.2">
      <c r="A35" s="34" t="s">
        <v>21</v>
      </c>
      <c r="B35" s="34"/>
      <c r="C35" s="35"/>
      <c r="D35" s="35">
        <f>D26+D34</f>
        <v>3904689318290</v>
      </c>
    </row>
    <row r="36" spans="1:6" x14ac:dyDescent="0.2">
      <c r="C36" s="43"/>
      <c r="D36" s="43"/>
      <c r="E36" s="43"/>
    </row>
    <row r="37" spans="1:6" x14ac:dyDescent="0.2">
      <c r="A37" s="24"/>
      <c r="B37" s="25"/>
      <c r="C37" s="25"/>
      <c r="D37" s="25"/>
      <c r="E37" s="25"/>
    </row>
    <row r="38" spans="1:6" x14ac:dyDescent="0.2">
      <c r="A38" s="24"/>
      <c r="B38" s="25"/>
      <c r="C38" s="25"/>
      <c r="D38" s="25"/>
      <c r="E38" s="25"/>
    </row>
    <row r="39" spans="1:6" x14ac:dyDescent="0.2">
      <c r="A39" s="24"/>
      <c r="B39" s="25"/>
      <c r="C39" s="25"/>
      <c r="D39" s="25"/>
      <c r="E39" s="25"/>
    </row>
    <row r="40" spans="1:6" x14ac:dyDescent="0.2">
      <c r="A40" s="24"/>
      <c r="B40" s="25"/>
      <c r="C40" s="25"/>
      <c r="D40" s="25"/>
      <c r="E40" s="25"/>
    </row>
    <row r="41" spans="1:6" x14ac:dyDescent="0.2">
      <c r="A41" s="24"/>
      <c r="B41" s="25"/>
      <c r="C41" s="26"/>
      <c r="D41" s="26"/>
      <c r="E41" s="26"/>
    </row>
    <row r="42" spans="1:6" x14ac:dyDescent="0.2">
      <c r="A42" s="24"/>
      <c r="B42" s="25"/>
      <c r="C42" s="26"/>
      <c r="D42" s="26"/>
      <c r="E42" s="26"/>
    </row>
    <row r="43" spans="1:6" x14ac:dyDescent="0.2">
      <c r="A43" s="24"/>
      <c r="B43" s="25"/>
      <c r="C43" s="26"/>
      <c r="D43" s="26"/>
      <c r="E43" s="26"/>
    </row>
    <row r="44" spans="1:6" x14ac:dyDescent="0.2">
      <c r="A44" s="24"/>
      <c r="B44" s="25"/>
      <c r="C44" s="26"/>
      <c r="D44" s="26"/>
      <c r="E44" s="26"/>
    </row>
    <row r="45" spans="1:6" x14ac:dyDescent="0.2">
      <c r="A45" s="24"/>
      <c r="B45" s="25"/>
      <c r="C45" s="26"/>
      <c r="D45" s="26"/>
      <c r="E45" s="26"/>
    </row>
    <row r="46" spans="1:6" x14ac:dyDescent="0.2">
      <c r="A46" s="24"/>
      <c r="B46" s="25"/>
      <c r="C46" s="36"/>
      <c r="D46" s="26"/>
      <c r="E46" s="36"/>
    </row>
    <row r="47" spans="1:6" x14ac:dyDescent="0.2">
      <c r="A47" s="24"/>
      <c r="B47" s="25"/>
      <c r="C47" s="36"/>
      <c r="D47" s="26"/>
      <c r="E47" s="36"/>
    </row>
    <row r="48" spans="1:6" x14ac:dyDescent="0.2">
      <c r="A48" s="24"/>
      <c r="B48" s="25"/>
      <c r="C48" s="36"/>
      <c r="D48" s="26"/>
      <c r="E48" s="36"/>
    </row>
    <row r="49" spans="1:5" x14ac:dyDescent="0.2">
      <c r="A49" s="24"/>
      <c r="B49" s="25"/>
      <c r="C49" s="36"/>
      <c r="D49" s="26"/>
      <c r="E49" s="36"/>
    </row>
    <row r="50" spans="1:5" x14ac:dyDescent="0.2">
      <c r="A50" s="24"/>
      <c r="B50" s="25"/>
      <c r="C50" s="36"/>
      <c r="D50" s="26"/>
      <c r="E50" s="36"/>
    </row>
    <row r="51" spans="1:5" x14ac:dyDescent="0.2">
      <c r="A51" s="24"/>
      <c r="B51" s="25"/>
      <c r="C51" s="36"/>
      <c r="D51" s="26"/>
      <c r="E51" s="36"/>
    </row>
    <row r="52" spans="1:5" x14ac:dyDescent="0.2">
      <c r="A52" s="24"/>
      <c r="B52" s="25"/>
      <c r="C52" s="36"/>
      <c r="D52" s="26"/>
      <c r="E52" s="36"/>
    </row>
    <row r="53" spans="1:5" x14ac:dyDescent="0.2">
      <c r="A53" s="24"/>
      <c r="B53" s="25"/>
      <c r="C53" s="36"/>
      <c r="D53" s="26"/>
      <c r="E53" s="36"/>
    </row>
    <row r="54" spans="1:5" x14ac:dyDescent="0.2">
      <c r="A54" s="24"/>
      <c r="B54" s="25"/>
      <c r="C54" s="36"/>
      <c r="D54" s="26"/>
      <c r="E54" s="36"/>
    </row>
    <row r="55" spans="1:5" x14ac:dyDescent="0.2">
      <c r="A55" s="24"/>
      <c r="B55" s="25"/>
      <c r="C55" s="36"/>
      <c r="D55" s="26"/>
      <c r="E55" s="36"/>
    </row>
    <row r="56" spans="1:5" x14ac:dyDescent="0.2">
      <c r="A56" s="24"/>
      <c r="B56" s="25"/>
      <c r="C56" s="36"/>
      <c r="D56" s="26"/>
      <c r="E56" s="36"/>
    </row>
  </sheetData>
  <mergeCells count="1">
    <mergeCell ref="A6:E6"/>
  </mergeCells>
  <printOptions horizontalCentered="1"/>
  <pageMargins left="0.19685039370078741" right="0.19685039370078741" top="0.19685039370078741" bottom="0.19685039370078741" header="0.31496062992125984" footer="0.31496062992125984"/>
  <pageSetup scale="85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6:I49"/>
  <sheetViews>
    <sheetView tabSelected="1" topLeftCell="A20" workbookViewId="0">
      <selection activeCell="D45" sqref="D45"/>
    </sheetView>
  </sheetViews>
  <sheetFormatPr baseColWidth="10" defaultRowHeight="12.75" x14ac:dyDescent="0.2"/>
  <cols>
    <col min="1" max="1" width="50.140625" style="2" customWidth="1"/>
    <col min="2" max="2" width="15.7109375" style="3" customWidth="1"/>
    <col min="3" max="3" width="21.85546875" style="4" customWidth="1"/>
    <col min="4" max="4" width="16.5703125" style="3" bestFit="1" customWidth="1"/>
    <col min="5" max="5" width="15.7109375" style="1" bestFit="1" customWidth="1"/>
    <col min="6" max="8" width="16.5703125" style="1" bestFit="1" customWidth="1"/>
    <col min="9" max="9" width="15.85546875" style="1" bestFit="1" customWidth="1"/>
    <col min="10" max="16384" width="11.42578125" style="1"/>
  </cols>
  <sheetData>
    <row r="6" spans="1:9" ht="26.25" x14ac:dyDescent="0.4">
      <c r="A6" s="49" t="s">
        <v>62</v>
      </c>
      <c r="B6" s="49"/>
      <c r="C6" s="49"/>
      <c r="D6" s="49"/>
      <c r="E6" s="49"/>
    </row>
    <row r="7" spans="1:9" x14ac:dyDescent="0.2">
      <c r="A7" s="5"/>
      <c r="B7" s="6"/>
      <c r="C7" s="37"/>
      <c r="D7" s="6"/>
      <c r="E7" s="38"/>
    </row>
    <row r="8" spans="1:9" ht="18.75" x14ac:dyDescent="0.2">
      <c r="B8" s="7"/>
      <c r="D8" s="47">
        <f>+'Balance Gral'!D8</f>
        <v>45473</v>
      </c>
      <c r="E8" s="39"/>
    </row>
    <row r="9" spans="1:9" x14ac:dyDescent="0.2">
      <c r="A9" s="8" t="s">
        <v>27</v>
      </c>
      <c r="B9" s="8"/>
      <c r="C9" s="8"/>
      <c r="D9" s="9">
        <f>SUM(D10:D14)</f>
        <v>234957989143</v>
      </c>
      <c r="E9" s="41"/>
    </row>
    <row r="10" spans="1:9" hidden="1" x14ac:dyDescent="0.2">
      <c r="A10" s="2" t="s">
        <v>28</v>
      </c>
      <c r="B10" s="2"/>
      <c r="C10" s="2"/>
      <c r="D10" s="10"/>
      <c r="E10" s="42"/>
      <c r="G10" s="12"/>
      <c r="H10" s="12"/>
    </row>
    <row r="11" spans="1:9" x14ac:dyDescent="0.2">
      <c r="A11" s="2" t="s">
        <v>29</v>
      </c>
      <c r="B11" s="2"/>
      <c r="C11" s="2"/>
      <c r="D11" s="55">
        <f>240458407404-10892703307</f>
        <v>229565704097</v>
      </c>
      <c r="E11" s="42"/>
      <c r="G11" s="12"/>
      <c r="H11" s="12"/>
    </row>
    <row r="12" spans="1:9" hidden="1" x14ac:dyDescent="0.2">
      <c r="A12" s="2" t="s">
        <v>30</v>
      </c>
      <c r="B12" s="2"/>
      <c r="C12" s="2"/>
      <c r="D12" s="55"/>
      <c r="E12" s="42"/>
      <c r="G12" s="12"/>
      <c r="H12" s="12"/>
    </row>
    <row r="13" spans="1:9" hidden="1" x14ac:dyDescent="0.2">
      <c r="A13" s="2" t="s">
        <v>31</v>
      </c>
      <c r="B13" s="2"/>
      <c r="C13" s="2"/>
      <c r="D13" s="55"/>
      <c r="E13" s="42"/>
      <c r="G13" s="12"/>
      <c r="H13" s="12"/>
      <c r="I13" s="11"/>
    </row>
    <row r="14" spans="1:9" x14ac:dyDescent="0.2">
      <c r="A14" s="2" t="s">
        <v>32</v>
      </c>
      <c r="B14" s="2"/>
      <c r="C14" s="2"/>
      <c r="D14" s="50">
        <v>5392285046</v>
      </c>
      <c r="E14" s="42"/>
      <c r="F14" s="12"/>
      <c r="G14" s="12"/>
      <c r="H14" s="12"/>
      <c r="I14" s="12"/>
    </row>
    <row r="15" spans="1:9" x14ac:dyDescent="0.2">
      <c r="A15" s="8" t="s">
        <v>33</v>
      </c>
      <c r="B15" s="8"/>
      <c r="C15" s="8"/>
      <c r="D15" s="51">
        <f>SUM(D16:D19)</f>
        <v>-85669672064</v>
      </c>
      <c r="E15" s="41"/>
      <c r="F15" s="12"/>
      <c r="G15" s="44"/>
      <c r="H15" s="12"/>
      <c r="I15" s="12"/>
    </row>
    <row r="16" spans="1:9" x14ac:dyDescent="0.2">
      <c r="A16" s="2" t="s">
        <v>34</v>
      </c>
      <c r="B16" s="2"/>
      <c r="C16" s="2"/>
      <c r="D16" s="52">
        <v>-8439970915</v>
      </c>
      <c r="E16" s="42"/>
      <c r="F16" s="13"/>
      <c r="G16" s="13"/>
      <c r="H16" s="13"/>
      <c r="I16" s="13"/>
    </row>
    <row r="17" spans="1:9" x14ac:dyDescent="0.2">
      <c r="A17" s="2" t="s">
        <v>35</v>
      </c>
      <c r="B17" s="2"/>
      <c r="C17" s="2"/>
      <c r="D17" s="56">
        <v>-68601580909</v>
      </c>
      <c r="E17" s="42"/>
      <c r="F17" s="12"/>
      <c r="G17" s="12"/>
      <c r="H17" s="12"/>
      <c r="I17" s="12"/>
    </row>
    <row r="18" spans="1:9" x14ac:dyDescent="0.2">
      <c r="A18" s="14" t="s">
        <v>63</v>
      </c>
      <c r="B18" s="14"/>
      <c r="C18" s="14"/>
      <c r="D18" s="56">
        <f>-2764295121-732629030</f>
        <v>-3496924151</v>
      </c>
      <c r="E18" s="42"/>
      <c r="H18" s="45"/>
    </row>
    <row r="19" spans="1:9" x14ac:dyDescent="0.2">
      <c r="A19" s="2" t="s">
        <v>36</v>
      </c>
      <c r="B19" s="2"/>
      <c r="C19" s="2"/>
      <c r="D19" s="52">
        <v>-5131196089</v>
      </c>
      <c r="E19" s="42"/>
      <c r="F19" s="12"/>
    </row>
    <row r="20" spans="1:9" x14ac:dyDescent="0.2">
      <c r="A20" s="8" t="s">
        <v>37</v>
      </c>
      <c r="B20" s="8"/>
      <c r="C20" s="8"/>
      <c r="D20" s="51">
        <f>D9+D15</f>
        <v>149288317079</v>
      </c>
      <c r="E20" s="41"/>
      <c r="F20" s="15"/>
    </row>
    <row r="21" spans="1:9" x14ac:dyDescent="0.2">
      <c r="A21" s="8" t="s">
        <v>38</v>
      </c>
      <c r="B21" s="8"/>
      <c r="C21" s="8"/>
      <c r="D21" s="51">
        <f>SUM(D22:D23)</f>
        <v>-31149053847</v>
      </c>
      <c r="E21" s="41"/>
      <c r="F21" s="12"/>
    </row>
    <row r="22" spans="1:9" x14ac:dyDescent="0.2">
      <c r="A22" s="2" t="s">
        <v>58</v>
      </c>
      <c r="B22" s="2"/>
      <c r="C22" s="2"/>
      <c r="D22" s="55">
        <v>-31752305857</v>
      </c>
      <c r="E22" s="42"/>
    </row>
    <row r="23" spans="1:9" x14ac:dyDescent="0.2">
      <c r="A23" s="2" t="s">
        <v>59</v>
      </c>
      <c r="B23" s="2"/>
      <c r="C23" s="2"/>
      <c r="D23" s="50">
        <v>603252010</v>
      </c>
      <c r="E23" s="42"/>
    </row>
    <row r="24" spans="1:9" x14ac:dyDescent="0.2">
      <c r="A24" s="8" t="s">
        <v>39</v>
      </c>
      <c r="B24" s="8"/>
      <c r="C24" s="8"/>
      <c r="D24" s="51">
        <f>D20+D21</f>
        <v>118139263232</v>
      </c>
      <c r="E24" s="41"/>
    </row>
    <row r="25" spans="1:9" x14ac:dyDescent="0.2">
      <c r="A25" s="8" t="s">
        <v>40</v>
      </c>
      <c r="B25" s="8"/>
      <c r="C25" s="8"/>
      <c r="D25" s="51">
        <f>SUM(D26:D27)</f>
        <v>4567278059</v>
      </c>
      <c r="E25" s="41"/>
    </row>
    <row r="26" spans="1:9" x14ac:dyDescent="0.2">
      <c r="A26" s="2" t="s">
        <v>41</v>
      </c>
      <c r="B26" s="2"/>
      <c r="C26" s="2"/>
      <c r="D26" s="56">
        <f>8808683315+10892703307</f>
        <v>19701386622</v>
      </c>
      <c r="E26" s="42"/>
      <c r="F26" s="12"/>
    </row>
    <row r="27" spans="1:9" x14ac:dyDescent="0.2">
      <c r="A27" s="2" t="s">
        <v>42</v>
      </c>
      <c r="B27" s="2"/>
      <c r="C27" s="2"/>
      <c r="D27" s="53">
        <f>-665647879-14468460684</f>
        <v>-15134108563</v>
      </c>
      <c r="E27" s="42"/>
      <c r="F27" s="12"/>
    </row>
    <row r="28" spans="1:9" x14ac:dyDescent="0.2">
      <c r="A28" s="8" t="s">
        <v>43</v>
      </c>
      <c r="B28" s="8"/>
      <c r="C28" s="8"/>
      <c r="D28" s="51">
        <f>D24+D25</f>
        <v>122706541291</v>
      </c>
      <c r="E28" s="41"/>
      <c r="F28" s="12"/>
    </row>
    <row r="29" spans="1:9" x14ac:dyDescent="0.2">
      <c r="A29" s="8" t="s">
        <v>44</v>
      </c>
      <c r="B29" s="8"/>
      <c r="C29" s="8"/>
      <c r="D29" s="51">
        <f>SUM(D30:D31)</f>
        <v>23226113444</v>
      </c>
      <c r="E29" s="41"/>
      <c r="G29" s="12"/>
    </row>
    <row r="30" spans="1:9" x14ac:dyDescent="0.2">
      <c r="A30" s="2" t="s">
        <v>45</v>
      </c>
      <c r="B30" s="2"/>
      <c r="C30" s="2"/>
      <c r="D30" s="56">
        <f>4865136946+18360976498</f>
        <v>23226113444</v>
      </c>
      <c r="E30" s="42"/>
      <c r="G30" s="12"/>
    </row>
    <row r="31" spans="1:9" hidden="1" x14ac:dyDescent="0.2">
      <c r="A31" s="2" t="s">
        <v>46</v>
      </c>
      <c r="B31" s="2"/>
      <c r="C31" s="2"/>
      <c r="D31" s="50"/>
      <c r="E31" s="42"/>
      <c r="F31" s="12"/>
      <c r="G31" s="12"/>
    </row>
    <row r="32" spans="1:9" x14ac:dyDescent="0.2">
      <c r="A32" s="8" t="s">
        <v>47</v>
      </c>
      <c r="B32" s="8"/>
      <c r="C32" s="8"/>
      <c r="D32" s="54">
        <f>SUM(D33:D37)</f>
        <v>-105511458035</v>
      </c>
      <c r="E32" s="40"/>
      <c r="F32" s="12"/>
    </row>
    <row r="33" spans="1:9" x14ac:dyDescent="0.2">
      <c r="A33" s="2" t="s">
        <v>48</v>
      </c>
      <c r="B33" s="2"/>
      <c r="C33" s="2"/>
      <c r="D33" s="56">
        <v>-42563950384</v>
      </c>
      <c r="E33" s="42"/>
      <c r="F33" s="12"/>
      <c r="H33" s="15"/>
      <c r="I33" s="15"/>
    </row>
    <row r="34" spans="1:9" x14ac:dyDescent="0.2">
      <c r="A34" s="2" t="s">
        <v>49</v>
      </c>
      <c r="B34" s="2"/>
      <c r="C34" s="2"/>
      <c r="D34" s="57">
        <f>-4320481332-11885971140-23136414578-258808688-8434341874-9995207277</f>
        <v>-58031224889</v>
      </c>
      <c r="E34" s="15"/>
      <c r="F34" s="12"/>
      <c r="H34" s="12"/>
    </row>
    <row r="35" spans="1:9" x14ac:dyDescent="0.2">
      <c r="A35" s="2" t="s">
        <v>50</v>
      </c>
      <c r="B35" s="2"/>
      <c r="C35" s="2"/>
      <c r="D35" s="56">
        <v>-4070440617</v>
      </c>
      <c r="E35" s="42"/>
      <c r="F35" s="12"/>
      <c r="H35" s="12"/>
    </row>
    <row r="36" spans="1:9" x14ac:dyDescent="0.2">
      <c r="A36" s="2" t="s">
        <v>51</v>
      </c>
      <c r="B36" s="2"/>
      <c r="C36" s="2"/>
      <c r="D36" s="56">
        <v>-845842145</v>
      </c>
      <c r="E36" s="42"/>
      <c r="H36" s="15"/>
    </row>
    <row r="37" spans="1:9" hidden="1" x14ac:dyDescent="0.2">
      <c r="A37" s="2" t="s">
        <v>46</v>
      </c>
      <c r="B37" s="2"/>
      <c r="C37" s="2"/>
      <c r="D37" s="50"/>
      <c r="E37" s="42"/>
      <c r="F37" s="12"/>
      <c r="H37" s="12"/>
    </row>
    <row r="38" spans="1:9" x14ac:dyDescent="0.2">
      <c r="A38" s="8" t="s">
        <v>52</v>
      </c>
      <c r="B38" s="8"/>
      <c r="C38" s="8"/>
      <c r="D38" s="51">
        <f>D28+D29+D32</f>
        <v>40421196700</v>
      </c>
      <c r="E38" s="41"/>
      <c r="F38" s="12"/>
    </row>
    <row r="39" spans="1:9" x14ac:dyDescent="0.2">
      <c r="A39" s="8" t="s">
        <v>53</v>
      </c>
      <c r="B39" s="8"/>
      <c r="C39" s="8"/>
      <c r="D39" s="51">
        <f>SUM(D40:D41)</f>
        <v>1062624146</v>
      </c>
      <c r="E39" s="41"/>
      <c r="F39" s="12"/>
    </row>
    <row r="40" spans="1:9" x14ac:dyDescent="0.2">
      <c r="A40" s="2" t="s">
        <v>3</v>
      </c>
      <c r="B40" s="2"/>
      <c r="C40" s="2"/>
      <c r="D40" s="56">
        <f>6953970539-5392285046</f>
        <v>1561685493</v>
      </c>
      <c r="E40" s="42"/>
    </row>
    <row r="41" spans="1:9" x14ac:dyDescent="0.2">
      <c r="A41" s="2" t="s">
        <v>54</v>
      </c>
      <c r="B41" s="2"/>
      <c r="C41" s="2"/>
      <c r="D41" s="56">
        <f>-1163644-497897703</f>
        <v>-499061347</v>
      </c>
      <c r="E41" s="42"/>
      <c r="H41" s="15"/>
    </row>
    <row r="42" spans="1:9" x14ac:dyDescent="0.2">
      <c r="A42" s="8" t="s">
        <v>55</v>
      </c>
      <c r="B42" s="8"/>
      <c r="C42" s="8"/>
      <c r="D42" s="9">
        <f>D38+D39</f>
        <v>41483820846</v>
      </c>
      <c r="E42" s="46"/>
      <c r="H42" s="12"/>
    </row>
    <row r="43" spans="1:9" x14ac:dyDescent="0.2">
      <c r="A43" s="8" t="s">
        <v>56</v>
      </c>
      <c r="B43" s="8"/>
      <c r="C43" s="8"/>
      <c r="D43" s="10">
        <v>0</v>
      </c>
      <c r="E43" s="42"/>
      <c r="H43" s="12"/>
    </row>
    <row r="44" spans="1:9" x14ac:dyDescent="0.2">
      <c r="A44" s="8" t="s">
        <v>57</v>
      </c>
      <c r="B44" s="8"/>
      <c r="C44" s="8"/>
      <c r="D44" s="9">
        <f>SUM(D42:D43)</f>
        <v>41483820846</v>
      </c>
      <c r="E44" s="41"/>
      <c r="H44" s="12"/>
    </row>
    <row r="45" spans="1:9" x14ac:dyDescent="0.2">
      <c r="C45" s="3"/>
      <c r="E45" s="3"/>
    </row>
    <row r="46" spans="1:9" x14ac:dyDescent="0.2">
      <c r="E46" s="15"/>
    </row>
    <row r="47" spans="1:9" x14ac:dyDescent="0.2">
      <c r="C47" s="16"/>
      <c r="E47" s="15"/>
    </row>
    <row r="48" spans="1:9" x14ac:dyDescent="0.2">
      <c r="C48" s="16"/>
      <c r="E48" s="15"/>
    </row>
    <row r="49" spans="3:3" x14ac:dyDescent="0.2">
      <c r="C49" s="17"/>
    </row>
  </sheetData>
  <mergeCells count="1">
    <mergeCell ref="A6:E6"/>
  </mergeCells>
  <printOptions horizontalCentered="1"/>
  <pageMargins left="0.19685039370078741" right="0.19685039370078741" top="0.19685039370078741" bottom="0.19685039370078741" header="0.31496062992125984" footer="0.31496062992125984"/>
  <pageSetup scale="80" orientation="portrait" r:id="rId1"/>
  <drawing r:id="rId2"/>
  <legacyDrawing r:id="rId3"/>
</worksheet>
</file>

<file path=_xmlsignatures/_rels/origin.sigs.rels><?xml version="1.0" encoding="UTF-8" standalone="yes"?>
<Relationships xmlns="http://schemas.openxmlformats.org/package/2006/relationships"><Relationship Id="rId8" Type="http://schemas.openxmlformats.org/package/2006/relationships/digital-signature/signature" Target="sig8.xml"/><Relationship Id="rId3" Type="http://schemas.openxmlformats.org/package/2006/relationships/digital-signature/signature" Target="sig3.xml"/><Relationship Id="rId7" Type="http://schemas.openxmlformats.org/package/2006/relationships/digital-signature/signature" Target="sig7.xml"/><Relationship Id="rId12" Type="http://schemas.openxmlformats.org/package/2006/relationships/digital-signature/signature" Target="sig12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Relationship Id="rId6" Type="http://schemas.openxmlformats.org/package/2006/relationships/digital-signature/signature" Target="sig6.xml"/><Relationship Id="rId11" Type="http://schemas.openxmlformats.org/package/2006/relationships/digital-signature/signature" Target="sig11.xml"/><Relationship Id="rId5" Type="http://schemas.openxmlformats.org/package/2006/relationships/digital-signature/signature" Target="sig5.xml"/><Relationship Id="rId10" Type="http://schemas.openxmlformats.org/package/2006/relationships/digital-signature/signature" Target="sig10.xml"/><Relationship Id="rId4" Type="http://schemas.openxmlformats.org/package/2006/relationships/digital-signature/signature" Target="sig4.xml"/><Relationship Id="rId9" Type="http://schemas.openxmlformats.org/package/2006/relationships/digital-signature/signature" Target="sig9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tr/QB0onvXuKjKxOXDm4KorFdUEeAD/nY3BKz9Esex0=</DigestValue>
    </Reference>
    <Reference Type="http://www.w3.org/2000/09/xmldsig#Object" URI="#idOfficeObject">
      <DigestMethod Algorithm="http://www.w3.org/2001/04/xmlenc#sha256"/>
      <DigestValue>Q52R4t62crwXqron1DZViBO7OuPxS1C3n5UawfIp1B0=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HC7Gehj/rKXTwWN6dq/SENT9RSnSjZenSVtBCazQ/FA=</DigestValue>
    </Reference>
    <Reference Type="http://www.w3.org/2000/09/xmldsig#Object" URI="#idValidSigLnImg">
      <DigestMethod Algorithm="http://www.w3.org/2001/04/xmlenc#sha256"/>
      <DigestValue>GS8EhG+umqW/onpPjXQjgAZcLq9654Hc8v3r2knOaz4=</DigestValue>
    </Reference>
    <Reference Type="http://www.w3.org/2000/09/xmldsig#Object" URI="#idInvalidSigLnImg">
      <DigestMethod Algorithm="http://www.w3.org/2001/04/xmlenc#sha256"/>
      <DigestValue>zrmblkSLWMtpbfgoheLGxWG+P0zleZGFD9c68k1v5fw=</DigestValue>
    </Reference>
  </SignedInfo>
  <SignatureValue>ACx/XvOs8v2Bok2/zuXkVHw36R5fYjWYDYqS5Ih2OZQeN1KrY7BG36isxl2qizcX/dD8uT48H2jq
OZ3SSI/1EPbQhg3UXUUxlvArFh4GAz3j9+FyAsL/a9oMrISoYK3qVtbdXzYELqyppSqeciSCRDti
D/GJSLYg4C0qLac6WTsI0+abZmeF1xCbXv4k7bIZWJW73UMQkxUQKldVUbd6hcJct9Aaumw9GWfy
984Nm5NmbeLzjOgNVyKXFgfZUByzCSv0r1bd5RKYUIGtKfesr0f/K8spVZ0gF4tF/LSL4rnpGj9A
i4owRNYgEB80VJkUq2OHX6knYL+SzPwKxOH4tw==</SignatureValue>
  <KeyInfo>
    <X509Data>
      <X509Certificate>MIIIjDCCBnSgAwIBAgIIAtlbGogcG3YwDQYJKoZIhvcNAQELBQAwWjEaMBgGA1UEAwwRQ0EtRE9DVU1FTlRBIFMuQS4xFjAUBgNVBAUTDVJVQzgwMDUwMTcyLTExFzAVBgNVBAoMDkRPQ1VNRU5UQSBTLkEuMQswCQYDVQQGEwJQWTAeFw0yMzA5MTIxOTMwMDBaFw0yNTA5MTExOTMwMDBaMIG7MSQwIgYDVQQDDBtKVUFOIE1BTlVFTCBNQUxET05BRE8gQURSSVoxEjAQBgNVBAUTCUNJMTUwNTEzOTEUMBIGA1UEKgwLSlVBTiBNQU5VRUwxGDAWBgNVBAQMD01BTERPTkFETyBBRFJJWjELMAkGA1UECwwCRjIxNTAzBgNVBAoMLENFUlRJRklDQURPIENVQUxJRklDQURPIERFIEZJUk1BIEVMRUNUUk9OSUNBMQswCQYDVQQGEwJQWTCCASIwDQYJKoZIhvcNAQEBBQADggEPADCCAQoCggEBAMebGHjCYPM4JOTIlBET7eM6M/GE+d4iDSySZ/dzEsnf+NFasqr3e9YJq+RVjKr5TLk5iTISTkgZFp1ejqW1fN630HY9vJEPtehXdvrkVaJwtGVbEQgiukCcewdnGTY6/88QMGrOk88ns142mHgIttgQCXDHSXZZa2lUfU8S1B9TSCcD9BhJaoJar8FWb4moigHQDwMRCDlt1iEmy9oa3b58xRYcXCl6faRoEjJxlFQrBxtf2Em4VKDqrDkuZCEEtBVy9RSmyq1/Yh6Bb/SdIKYaRsxPx9A12KHg/yOOgW85MloUvSBLhLP18zoNEIiisoMpsbovgCwF274/jP43rx8CAwEAAaOCA/IwggPuMAwGA1UdEwEB/wQCMAAwHwYDVR0jBBgwFoAUoT2FK83YLJYfOQIMn1M7WNiVC3swgZQGCCsGAQUFBwEBBIGHMIGEMFUGCCsGAQUFBzAChklodHRwczovL3d3dy5kaWdpdG8uY29tLnB5L3VwbG9hZHMvY2VydGlmaWNhZG8tZG9jdW1lbnRhLXNhLTE1MzUxMTc3NzEuY3J0MCsGCCsGAQUFBzABhh9odHRwczovL3d3dy5kaWdpdG8uY29tLnB5L29jc3AvMFUGA1UdEQROMEyBHmpfbWFsZG9uYWRvQHVuaXZlcnNpdGFyaWEuY29vcK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El9EWAoyrN3/mc04Yu63/jUMxzwMA4GA1UdDwEB/wQEAwIF4DANBgkqhkiG9w0BAQsFAAOCAgEAr3sUSflT2nSjceHygusK150r/vUB2MV3YehTu4IwpFN0ej6hXLRTqqwN7rSrXx7/nlDqReVlecaCvLjq1YlkwzmZiYlZLm8R69GL9U3+mI2Te3VcGNpZIeIqNe8FPNxSS+jLp8mmqpQUj45sfQQVukZpqG54+RBEoscYDDibptm2eDuGrC8iy9bz3KVc0VwjYXZG2OreIC5gaBEOj1IOMh70cUPysg1KDpP7ed5vAtLnvF/u/840lANgbSY/8JmMI83a15993Ra4lfWjLjRDGYUlEG8Sgh8K1DvZREkeOEO0XvSMy2AOgIg6YDEoIF6Gh6jkHIuXsuPqnWD10FZqxkQM/ZMXZ1orYw1Hie12nZut+FhPGOCLOIVNdGPjUnKriCeLhKhhWVuTQeCZeMd9E6TXnP4ta1oMGArZ/wbe6FF/9L9TQc8wqgaY0xx/S2/ng1BxSYWo3tr6oJgQc/nKlVXNZypR/TedCsZBFFxI2mRzGdSNnNdDZoFQJfVLHEWHjXExml+38gx4aFDl5uxlk1L3HQiLPRqUNwrHxMSKZxFMJuRJtYb586n9hq5V3dGMcmYzfqQHk4r+ZNWvgqZaQGHGHsNZ+uCJs8iER4l9iK+6VxVEYS3Y6N2tDkFHxd7EvRAj54IVpeKs5sPify8gwy+MfIs4HxtulCpmFcOfrdo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4LtsOinlf3b2R1wmeLDQlkBOC6qXgKWLmvRKhIZvxeU=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BX91tT3dUPKSMRja5lyWTqzmYGf38+vgHiYFuAzmwwY=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sqN8vwkQVNEztfu5m+Gh3HJL2T2JOxvPe1M+DhBCq5o=</DigestValue>
      </Reference>
      <Reference URI="/xl/drawings/drawing1.xml?ContentType=application/vnd.openxmlformats-officedocument.drawing+xml">
        <DigestMethod Algorithm="http://www.w3.org/2001/04/xmlenc#sha256"/>
        <DigestValue>lePFjDR4K6zPPzHNM1aQ7gaBQf7aXKR5lnyB3nmlX7s=</DigestValue>
      </Reference>
      <Reference URI="/xl/drawings/drawing2.xml?ContentType=application/vnd.openxmlformats-officedocument.drawing+xml">
        <DigestMethod Algorithm="http://www.w3.org/2001/04/xmlenc#sha256"/>
        <DigestValue>d8qxzZB2g5t3hohTxPtmFwlE7zQkMRtOGQn+OJZp41Q=</DigestValue>
      </Reference>
      <Reference URI="/xl/drawings/vmlDrawing1.vml?ContentType=application/vnd.openxmlformats-officedocument.vmlDrawing">
        <DigestMethod Algorithm="http://www.w3.org/2001/04/xmlenc#sha256"/>
        <DigestValue>jX+nYsuIe4nzicBuwG3tvIICfBXlVPUpGDMimWU17ls=</DigestValue>
      </Reference>
      <Reference URI="/xl/drawings/vmlDrawing2.vml?ContentType=application/vnd.openxmlformats-officedocument.vmlDrawing">
        <DigestMethod Algorithm="http://www.w3.org/2001/04/xmlenc#sha256"/>
        <DigestValue>GyYWg6QpJuFWgs7WJkSGuaUx0JH8UhNkmkqvmJz07mE=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HLf4fla+rFy2c/RSDRYfCAU3wX325VFDGr204Thwy10=</DigestValue>
      </Reference>
      <Reference URI="/xl/media/image11.emf?ContentType=image/x-emf">
        <DigestMethod Algorithm="http://www.w3.org/2001/04/xmlenc#sha256"/>
        <DigestValue>VB1q5QQB3nqV5HHlRcRfVYj+hNJYiCA8wOkebwIRpV0=</DigestValue>
      </Reference>
      <Reference URI="/xl/media/image12.emf?ContentType=image/x-emf">
        <DigestMethod Algorithm="http://www.w3.org/2001/04/xmlenc#sha256"/>
        <DigestValue>ZuV3fRbMgd0hKsCuH7qCIT6DrFbMI5gkNkuL3CoAmVI=</DigestValue>
      </Reference>
      <Reference URI="/xl/media/image13.emf?ContentType=image/x-emf">
        <DigestMethod Algorithm="http://www.w3.org/2001/04/xmlenc#sha256"/>
        <DigestValue>i1t+ctWz7dYcNvLMnc+Gwkt9FUj6lJqbLxbQhZN8DSk=</DigestValue>
      </Reference>
      <Reference URI="/xl/media/image2.emf?ContentType=image/x-emf">
        <DigestMethod Algorithm="http://www.w3.org/2001/04/xmlenc#sha256"/>
        <DigestValue>geK2THwYhBQbbDFHT4O3kOUGc+iiFhaY8/F+hihZtxY=</DigestValue>
      </Reference>
      <Reference URI="/xl/media/image3.emf?ContentType=image/x-emf">
        <DigestMethod Algorithm="http://www.w3.org/2001/04/xmlenc#sha256"/>
        <DigestValue>1ImFxr3u1WLIho+VDdRfAxqq3OCCS1Xyih0c4oXmDgQ=</DigestValue>
      </Reference>
      <Reference URI="/xl/media/image4.emf?ContentType=image/x-emf">
        <DigestMethod Algorithm="http://www.w3.org/2001/04/xmlenc#sha256"/>
        <DigestValue>zY4f5Da8QD0sP6JvOYOboh3IJUdm/XLrfzIcvdI98DI=</DigestValue>
      </Reference>
      <Reference URI="/xl/media/image5.emf?ContentType=image/x-emf">
        <DigestMethod Algorithm="http://www.w3.org/2001/04/xmlenc#sha256"/>
        <DigestValue>Q3ewMawNLSupz8DnXvbpISUiakt4Tzq+xqEKX8JXhKU=</DigestValue>
      </Reference>
      <Reference URI="/xl/media/image6.emf?ContentType=image/x-emf">
        <DigestMethod Algorithm="http://www.w3.org/2001/04/xmlenc#sha256"/>
        <DigestValue>iW0G11BzQPjLQ8x68CW3z8nYYBwCc1JTr8w8gM1pTDk=</DigestValue>
      </Reference>
      <Reference URI="/xl/media/image7.emf?ContentType=image/x-emf">
        <DigestMethod Algorithm="http://www.w3.org/2001/04/xmlenc#sha256"/>
        <DigestValue>w2DsSchye+NCoCKMnonGWUCgbs++Wa33hV/drZ30HZM=</DigestValue>
      </Reference>
      <Reference URI="/xl/media/image8.emf?ContentType=image/x-emf">
        <DigestMethod Algorithm="http://www.w3.org/2001/04/xmlenc#sha256"/>
        <DigestValue>sBlGdMCupKyu7diQUWctZBjUkpFKtrlcxemwEtYcj4w=</DigestValue>
      </Reference>
      <Reference URI="/xl/media/image9.emf?ContentType=image/x-emf">
        <DigestMethod Algorithm="http://www.w3.org/2001/04/xmlenc#sha256"/>
        <DigestValue>EwzwDyVmWBPW2UQbJjE3QIFVFfnFBvm+gXn1rdN7v9g=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sharedStrings.xml?ContentType=application/vnd.openxmlformats-officedocument.spreadsheetml.sharedStrings+xml">
        <DigestMethod Algorithm="http://www.w3.org/2001/04/xmlenc#sha256"/>
        <DigestValue>PuKshNjgqSt+yaEsJuQS96pKrJVOW2rTX8/4FLK5o1M=</DigestValue>
      </Reference>
      <Reference URI="/xl/styles.xml?ContentType=application/vnd.openxmlformats-officedocument.spreadsheetml.styles+xml">
        <DigestMethod Algorithm="http://www.w3.org/2001/04/xmlenc#sha256"/>
        <DigestValue>zl1l5TJmJiWHe2PswEGPBaiQonvAeFKYFk6uplUpbm4=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cw1aKl7apyLIr0BdyzAw+rl9nchwgirJ4xev6pMTBl0=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sheet1.xml?ContentType=application/vnd.openxmlformats-officedocument.spreadsheetml.worksheet+xml">
        <DigestMethod Algorithm="http://www.w3.org/2001/04/xmlenc#sha256"/>
        <DigestValue>mK6NDim91a11uZm9VzQk6DEiSMGTrMszutHdYs4PPPc=</DigestValue>
      </Reference>
      <Reference URI="/xl/worksheets/sheet2.xml?ContentType=application/vnd.openxmlformats-officedocument.spreadsheetml.worksheet+xml">
        <DigestMethod Algorithm="http://www.w3.org/2001/04/xmlenc#sha256"/>
        <DigestValue>pVpeScoYy1Zs4n3il8xAy3kdJKGCNIXaPiauyYTom9k=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2024-07-10T15:11:15Z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{F918C73D-1330-4156-8F7B-BAA1993B4982}</SetupID>
          <SignatureText>Juan Manuel Maldonado</SignatureText>
          <SignatureImage/>
          <SignatureComments/>
          <WindowsVersion>10.0</WindowsVersion>
          <OfficeVersion>16.0.17726/26</OfficeVersion>
          <ApplicationVersion>16.0.17726</ApplicationVersion>
          <Monitors>1</Monitors>
          <HorizontalResolution>1440</HorizontalResolution>
          <VerticalResolution>900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2024-07-10T15:11:15Z</xd:SigningTime>
          <xd:SigningCertificate>
            <xd:Cert>
              <xd:CertDigest>
                <DigestMethod Algorithm="http://www.w3.org/2001/04/xmlenc#sha256"/>
                <DigestValue>lDy/t5zco+/FJE0BvTsRNvpJcjAmaWfmz+ifj9gip70=</DigestValue>
              </xd:CertDigest>
              <xd:IssuerSerial>
                <X509IssuerName>C=PY, O=DOCUMENTA S.A., SERIALNUMBER=RUC80050172-1, CN=CA-DOCUMENTA S.A.</X509IssuerName>
                <X509SerialNumber>205295427532888950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A4BAAB/AAAAAAAAAAAAAADOHgAAjw4AACBFTUYAAAEALBwAAKoAAAAGAAAAAAAAAAAAAAAAAAAAoAUAAIQDAACjAQAABgEAAAAAAAAAAAAAAAAAALhkBgBw/wMACgAAABAAAAAAAAAAAAAAAEsAAAAQAAAAAAAAAAUAAAAeAAAAGAAAAAAAAAAAAAAADwEAAIAAAAAnAAAAGAAAAAEAAAAAAAAAAAAAAAAAAAAlAAAADAAAAAEAAABMAAAAZAAAAAAAAAAAAAAADgEAAH8AAAAAAAAAAAAAAA8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OAQAAfwAAAAAAAAAAAAAADwEAAIAAAAAhAPAAAAAAAAAAAAAAAIA/AAAAAAAAAAAAAIA/AAAAAAAAAAAAAAAAAAAAAAAAAAAAAAAAAAAAAAAAAAAlAAAADAAAAAAAAIAoAAAADAAAAAEAAAAnAAAAGAAAAAEAAAAAAAAA8PDwAAAAAAAlAAAADAAAAAEAAABMAAAAZAAAAAAAAAAAAAAADgEAAH8AAAAAAAAAAAAAAA8BAACAAAAAIQDwAAAAAAAAAAAAAACAPwAAAAAAAAAAAACAPwAAAAAAAAAAAAAAAAAAAAAAAAAAAAAAAAAAAAAAAAAAJQAAAAwAAAAAAACAKAAAAAwAAAABAAAAJwAAABgAAAABAAAAAAAAAPDw8AAAAAAAJQAAAAwAAAABAAAATAAAAGQAAAAAAAAAAAAAAA4BAAB/AAAAAAAAAAAAAAAPAQAAgAAAACEA8AAAAAAAAAAAAAAAgD8AAAAAAAAAAAAAgD8AAAAAAAAAAAAAAAAAAAAAAAAAAAAAAAAAAAAAAAAAACUAAAAMAAAAAAAAgCgAAAAMAAAAAQAAACcAAAAYAAAAAQAAAAAAAADw8PAAAAAAACUAAAAMAAAAAQAAAEwAAABkAAAAAAAAAAAAAAAOAQAAfwAAAAAAAAAAAAAADwEAAIAAAAAhAPAAAAAAAAAAAAAAAIA/AAAAAAAAAAAAAIA/AAAAAAAAAAAAAAAAAAAAAAAAAAAAAAAAAAAAAAAAAAAlAAAADAAAAAAAAIAoAAAADAAAAAEAAAAnAAAAGAAAAAEAAAAAAAAA////AAAAAAAlAAAADAAAAAEAAABMAAAAZAAAAAAAAAAAAAAADgEAAH8AAAAAAAAAAAAAAA8BAACAAAAAIQDwAAAAAAAAAAAAAACAPwAAAAAAAAAAAACAPwAAAAAAAAAAAAAAAAAAAAAAAAAAAAAAAAAAAAAAAAAAJQAAAAwAAAAAAACAKAAAAAwAAAABAAAAJwAAABgAAAABAAAAAAAAAP///wAAAAAAJQAAAAwAAAABAAAATAAAAGQAAAAAAAAAAAAAAA4BAAB/AAAAAAAAAAAAAAAP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gBhs/X8AAACAGGz9fwAAEwAAAAAAAAAAAITH/X8AANXlU2v9fwAAIEKEx/1/AAATAAAAAAAAAAAXAAAAAAAAQAAAwP1/AAAAAITH/X8AAKfoU2v9fwAABAAAAAAAAAAgQoTH/X8AALCxz5rpAAAAEwAAAAAAAABIAAAAAAAAAJx2+2v9fwAAmIMYbP1/AADAevtr/X8AAAEAAAAAAAAAXqD7a/1/AAAAAITH/X8AAAAAAAAAAAAAAAAAAGYCAABQUCLK/X8AAAAAAAAAAAAAAAAAAAAAAAAAAAAAAAAAAAAAAAAAAAAAKbPPmukAAACd1VNrZHYACAAAAAAlAAAADAAAAAEAAAAYAAAADAAAAAAAAAASAAAADAAAAAEAAAAeAAAAGAAAAMMAAAAEAAAA9wAAABEAAAAlAAAADAAAAAEAAABUAAAAhAAAAMQAAAAEAAAA9QAAABAAAAABAAAAHMfoQY7j6EHEAAAABAAAAAkAAABMAAAAAAAAAAAAAAAAAAAA//////////9gAAAAMQAwAC8ANwAvADIAMAAyADQAAAAGAAAABgAAAAQAAAAGAAAABAAAAAYAAAAGAAAABgAAAAYAAABLAAAAQAAAADAAAAAFAAAAIAAAAAEAAAABAAAAEAAAAAAAAAAAAAAADwEAAIAAAAAAAAAAAAAAAA8BAACAAAAAUgAAAHABAAACAAAAEAAAAAcAAAAAAAAAAAAAALwCAAAAAAAAAQICIlMAeQBzAHQAZQBtAAAAAAAAAAAAAAAAAAAAAAAAAAAAAAAAAAAAAAAAAAAAAAAAAAAAAAAAAAAAAAAAAAAAAAAAAAAAcEr+2GYCAAC43jzH/X8AACjFz5rpAAAASK5Ix/1/AAAAAAAAAAAAAAAAAAAAAAAACQAAAAEAAAAJAAAAAAAAAAAAAAAAAAAAAAAAAAAAAADuUuI9uTgAAAsAAAAAAAAAqMbPmukAAAC0AIoFAAAAAGDPDupmAgAAULRg2wAAAAAAAAAAAAAAAAcAAAAAAAAAcO9c22YCAAAMx8+a6QAAAEnHz5rpAAAAsaclx/1/AAAAAABBAAAAAAAAAAAAAAAAdAEAANEFAABgzc+a6QAAAAzHz5rpAAAABwAAAP1/AAAAAAAAAAAAAAAAAAAAAAAAAAAAAAAAAAD4nNjr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BQV2HbZgIAALjePMf9fwAAKVvOmukAAABIrkjH/X8AAAAAAAAAAAAAAAAAAAAAAAB/SitD36wAAIOmKmr9fwAAAAAAAAAAAAAAAAAAAAAAAK7P4z25OAAAEJskav1/AAAAAAAA/X8AAAYAAAAAAAAAkAEAAAAAAAAAAAAAAAAAAAAAAAAAAAAABgAAAAAAAABw71zbZgIAAExczprpAAAAiVzOmukAAACxpyXH/X8AANlczprpAAAAg6YqagAAAACQ0LZq/X8AAFMuJmr9fwAATFzOmukAAAAGAAAAZgIAAAAAAAAAAAAAAAAAAAAAAAAAAAAAAAAAAKDpJWpkdgAIAAAAACUAAAAMAAAAAwAAABgAAAAMAAAAAAAAABIAAAAMAAAAAQAAABYAAAAMAAAACAAAAFQAAABUAAAACgAAACcAAAAeAAAASgAAAAEAAAAcx+hBjuPo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NUAAABHAAAAKQAAADMAAACtAAAAFQAAACEA8AAAAAAAAAAAAAAAgD8AAAAAAAAAAAAAgD8AAAAAAAAAAAAAAAAAAAAAAAAAAAAAAAAAAAAAAAAAACUAAAAMAAAAAAAAgCgAAAAMAAAABAAAAFIAAABwAQAABAAAAPD///8AAAAAAAAAAAAAAACQAQAAAAAAAQAAAABzAGUAZwBvAGUAIAB1AGkAAAAAAAAAAAAAAAAAAAAAAAAAAAAAAAAAAAAAAAAAAAAAAAAAAAAAAAAAAAAAAAAAAAAAAAgAAAAAAAAAuN48x/1/AAAAAAAAAAAAAEiuSMf9fwAAAAAAAAAAAAAAAAAAAAAAAADm//RmAgAAAAAAAAAAAAAAAAAAAAAAAAAAAAAAAAAAHs3jPbk4AAAAAAAAAAAAAAAAAAAAAAAABwAAAAAAAACQAQAAAAAAAAAAAAAAAAAAAAAAAAAAAAAJAAAAAAAAAHDvXNtmAgAAvF7OmukAAAD5Xs6a6QAAALGnJcf9fwAAAAAAAAAAAAAAAAAAAAAAAP////8AAAAACAAAAAAAAAC8Xs6a6QAAAAkAAAAAAAAAAAAAAAAAAAAAAAAAAAAAAAAAAAAAAAAAAAAAAGR2AAgAAAAAJQAAAAwAAAAEAAAAGAAAAAwAAAAAAAAAEgAAAAwAAAABAAAAHgAAABgAAAApAAAAMwAAANYAAABIAAAAJQAAAAwAAAAEAAAAVAAAAMwAAAAqAAAAMwAAANQAAABHAAAAAQAAABzH6EGO4+hBKgAAADMAAAAVAAAATAAAAAAAAAAAAAAAAAAAAP//////////eAAAAEoAdQBhAG4AIABNAGEAbgB1AGUAbAAgAE0AYQBsAGQAbwBuAGEAZABvAAAABgAAAAkAAAAIAAAACQAAAAQAAAAOAAAACAAAAAkAAAAJAAAACAAAAAQAAAAEAAAADgAAAAgAAAAEAAAACQAAAAkAAAAJAAAACAAAAAkAAAAJAAAASwAAAEAAAAAwAAAABQAAACAAAAABAAAAAQAAABAAAAAAAAAAAAAAAA8BAACAAAAAAAAAAAAAAAAPAQAAgAAAACUAAAAMAAAAAgAAACcAAAAYAAAABQAAAAAAAAD///8AAAAAACUAAAAMAAAABQAAAEwAAABkAAAAAAAAAFAAAAAOAQAAfAAAAAAAAABQAAAADw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gAAAAKAAAAUAAAAKAAAABcAAAAAQAAABzH6EGO4+hBCgAAAFAAAAAaAAAATAAAAAAAAAAAAAAAAAAAAP//////////gAAAAEMALgBQAC4AIABKAHUAYQBuACAATQBhAG4AdQBlAGwAIABNAGEAbABkAG8AbgBhAGQAbwAHAAAAAwAAAAYAAAADAAAAAwAAAAQAAAAHAAAABgAAAAcAAAADAAAACgAAAAYAAAAHAAAABwAAAAYAAAADAAAAAwAAAAoAAAAGAAAAAwAAAAcAAAAHAAAABwAAAAYAAAAHAAAABwAAAEsAAABAAAAAMAAAAAUAAAAgAAAAAQAAAAEAAAAQAAAAAAAAAAAAAAAPAQAAgAAAAAAAAAAAAAAADw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KwAAAAKAAAAYAAAAGUAAABsAAAAAQAAABzH6EGO4+hBCgAAAGAAAAAQAAAATAAAAAAAAAAAAAAAAAAAAP//////////bAAAAEMAbwBuAHQAYQBkAG8AcgAgAEcAZQBuAGUAcgBhAGwABwAAAAcAAAAHAAAABAAAAAYAAAAHAAAABwAAAAQAAAADAAAACAAAAAYAAAAHAAAABgAAAAQAAAAGAAAAAwAAAEsAAABAAAAAMAAAAAUAAAAgAAAAAQAAAAEAAAAQAAAAAAAAAAAAAAAPAQAAgAAAAAAAAAAAAAAADwEAAIAAAAAlAAAADAAAAAIAAAAnAAAAGAAAAAUAAAAAAAAA////AAAAAAAlAAAADAAAAAUAAABMAAAAZAAAAAkAAABwAAAABQEAAHwAAAAJAAAAcAAAAP0AAAANAAAAIQDwAAAAAAAAAAAAAACAPwAAAAAAAAAAAACAPwAAAAAAAAAAAAAAAAAAAAAAAAAAAAAAAAAAAAAAAAAAJQAAAAwAAAAAAACAKAAAAAwAAAAFAAAAJQAAAAwAAAABAAAAGAAAAAwAAAAAAAAAEgAAAAwAAAABAAAAFgAAAAwAAAAAAAAAVAAAADwBAAAKAAAAcAAAAAQBAAB8AAAAAQAAABzH6EGO4+hBCgAAAHAAAAAoAAAATAAAAAQAAAAJAAAAcAAAAAYBAAB9AAAAnAAAAEYAaQByAG0AYQBkAG8AIABwAG8AcgA6ACAASgBVAEEATgAgAE0AQQBOAFUARQBMACAATQBBAEwARABPAE4AQQBEAE8AIABBAEQAUgBJAFoABgAAAAMAAAAEAAAACQAAAAYAAAAHAAAABwAAAAMAAAAHAAAABwAAAAQAAAADAAAAAwAAAAQAAAAIAAAABwAAAAgAAAADAAAACgAAAAcAAAAIAAAACAAAAAYAAAAFAAAAAwAAAAoAAAAHAAAABQAAAAgAAAAJAAAACAAAAAcAAAAIAAAACQAAAAMAAAAHAAAACAAAAAcAAAADAAAABgAAABYAAAAMAAAAAAAAACUAAAAMAAAAAgAAAA4AAAAUAAAAAAAAABAAAAAUAAAA</Object>
  <Object Id="idInvalidSigLnImg">AQAAAGwAAAAAAAAAAAAAAA4BAAB/AAAAAAAAAAAAAADOHgAAjw4AACBFTUYAAAEAnCEAALEAAAAGAAAAAAAAAAAAAAAAAAAAoAUAAIQDAACjAQAABgEAAAAAAAAAAAAAAAAAALhkBgBw/wMACgAAABAAAAAAAAAAAAAAAEsAAAAQAAAAAAAAAAUAAAAeAAAAGAAAAAAAAAAAAAAADwEAAIAAAAAnAAAAGAAAAAEAAAAAAAAAAAAAAAAAAAAlAAAADAAAAAEAAABMAAAAZAAAAAAAAAAAAAAADgEAAH8AAAAAAAAAAAAAAA8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OAQAAfwAAAAAAAAAAAAAADwEAAIAAAAAhAPAAAAAAAAAAAAAAAIA/AAAAAAAAAAAAAIA/AAAAAAAAAAAAAAAAAAAAAAAAAAAAAAAAAAAAAAAAAAAlAAAADAAAAAAAAIAoAAAADAAAAAEAAAAnAAAAGAAAAAEAAAAAAAAA8PDwAAAAAAAlAAAADAAAAAEAAABMAAAAZAAAAAAAAAAAAAAADgEAAH8AAAAAAAAAAAAAAA8BAACAAAAAIQDwAAAAAAAAAAAAAACAPwAAAAAAAAAAAACAPwAAAAAAAAAAAAAAAAAAAAAAAAAAAAAAAAAAAAAAAAAAJQAAAAwAAAAAAACAKAAAAAwAAAABAAAAJwAAABgAAAABAAAAAAAAAPDw8AAAAAAAJQAAAAwAAAABAAAATAAAAGQAAAAAAAAAAAAAAA4BAAB/AAAAAAAAAAAAAAAPAQAAgAAAACEA8AAAAAAAAAAAAAAAgD8AAAAAAAAAAAAAgD8AAAAAAAAAAAAAAAAAAAAAAAAAAAAAAAAAAAAAAAAAACUAAAAMAAAAAAAAgCgAAAAMAAAAAQAAACcAAAAYAAAAAQAAAAAAAADw8PAAAAAAACUAAAAMAAAAAQAAAEwAAABkAAAAAAAAAAAAAAAOAQAAfwAAAAAAAAAAAAAADwEAAIAAAAAhAPAAAAAAAAAAAAAAAIA/AAAAAAAAAAAAAIA/AAAAAAAAAAAAAAAAAAAAAAAAAAAAAAAAAAAAAAAAAAAlAAAADAAAAAAAAIAoAAAADAAAAAEAAAAnAAAAGAAAAAEAAAAAAAAA////AAAAAAAlAAAADAAAAAEAAABMAAAAZAAAAAAAAAAAAAAADgEAAH8AAAAAAAAAAAAAAA8BAACAAAAAIQDwAAAAAAAAAAAAAACAPwAAAAAAAAAAAACAPwAAAAAAAAAAAAAAAAAAAAAAAAAAAAAAAAAAAAAAAAAAJQAAAAwAAAAAAACAKAAAAAwAAAABAAAAJwAAABgAAAABAAAAAAAAAP///wAAAAAAJQAAAAwAAAABAAAATAAAAGQAAAAAAAAAAAAAAA4BAAB/AAAAAAAAAAAAAAAP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gBhs/X8AAACAGGz9fwAAEwAAAAAAAAAAAITH/X8AANXlU2v9fwAAIEKEx/1/AAATAAAAAAAAAAAXAAAAAAAAQAAAwP1/AAAAAITH/X8AAKfoU2v9fwAABAAAAAAAAAAgQoTH/X8AALCxz5rpAAAAEwAAAAAAAABIAAAAAAAAAJx2+2v9fwAAmIMYbP1/AADAevtr/X8AAAEAAAAAAAAAXqD7a/1/AAAAAITH/X8AAAAAAAAAAAAAAAAAAGYCAABQUCLK/X8AAAAAAAAAAAAAAAAAAAAAAAAAAAAAAAAAAAAAAAAAAAAAKbPPmukAAACd1VNrZHYACAAAAAAlAAAADAAAAAEAAAAYAAAADAAAAP8AAAASAAAADAAAAAEAAAAeAAAAGAAAACIAAAAEAAAAcgAAABEAAAAlAAAADAAAAAEAAABUAAAAqAAAACMAAAAEAAAAcAAAABAAAAABAAAAHMfoQY7j6EEjAAAABAAAAA8AAABMAAAAAAAAAAAAAAAAAAAA//////////9sAAAARgBpAHIAbQBhACAAbgBvACAAdgDhAGwAaQBkAGEAAAAGAAAAAwAAAAQAAAAJAAAABgAAAAMAAAAHAAAABwAAAAMAAAAFAAAABgAAAAMAAAADAAAABwAAAAYAAABLAAAAQAAAADAAAAAFAAAAIAAAAAEAAAABAAAAEAAAAAAAAAAAAAAADwEAAIAAAAAAAAAAAAAAAA8BAACAAAAAUgAAAHABAAACAAAAEAAAAAcAAAAAAAAAAAAAALwCAAAAAAAAAQICIlMAeQBzAHQAZQBtAAAAAAAAAAAAAAAAAAAAAAAAAAAAAAAAAAAAAAAAAAAAAAAAAAAAAAAAAAAAAAAAAAAAAAAAAAAAcEr+2GYCAAC43jzH/X8AACjFz5rpAAAASK5Ix/1/AAAAAAAAAAAAAAAAAAAAAAAACQAAAAEAAAAJAAAAAAAAAAAAAAAAAAAAAAAAAAAAAADuUuI9uTgAAAsAAAAAAAAAqMbPmukAAAC0AIoFAAAAAGDPDupmAgAAULRg2wAAAAAAAAAAAAAAAAcAAAAAAAAAcO9c22YCAAAMx8+a6QAAAEnHz5rpAAAAsaclx/1/AAAAAABBAAAAAAAAAAAAAAAAdAEAANEFAABgzc+a6QAAAAzHz5rpAAAABwAAAP1/AAAAAAAAAAAAAAAAAAAAAAAAAAAAAAAAAAD4nNjr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BQV2HbZgIAALjePMf9fwAAKVvOmukAAABIrkjH/X8AAAAAAAAAAAAAAAAAAAAAAAB/SitD36wAAIOmKmr9fwAAAAAAAAAAAAAAAAAAAAAAAK7P4z25OAAAEJskav1/AAAAAAAA/X8AAAYAAAAAAAAAkAEAAAAAAAAAAAAAAAAAAAAAAAAAAAAABgAAAAAAAABw71zbZgIAAExczprpAAAAiVzOmukAAACxpyXH/X8AANlczprpAAAAg6YqagAAAACQ0LZq/X8AAFMuJmr9fwAATFzOmukAAAAGAAAAZgIAAAAAAAAAAAAAAAAAAAAAAAAAAAAAAAAAAKDpJWpkdgAIAAAAACUAAAAMAAAAAwAAABgAAAAMAAAAAAAAABIAAAAMAAAAAQAAABYAAAAMAAAACAAAAFQAAABUAAAACgAAACcAAAAeAAAASgAAAAEAAAAcx+hBjuPo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NUAAABHAAAAKQAAADMAAACtAAAAFQAAACEA8AAAAAAAAAAAAAAAgD8AAAAAAAAAAAAAgD8AAAAAAAAAAAAAAAAAAAAAAAAAAAAAAAAAAAAAAAAAACUAAAAMAAAAAAAAgCgAAAAMAAAABAAAAFIAAABwAQAABAAAAPD///8AAAAAAAAAAAAAAACQAQAAAAAAAQAAAABzAGUAZwBvAGUAIAB1AGkAAAAAAAAAAAAAAAAAAAAAAAAAAAAAAAAAAAAAAAAAAAAAAAAAAAAAAAAAAAAAAAAAAAAAAAgAAAAAAAAAuN48x/1/AAAAAAAAAAAAAEiuSMf9fwAAAAAAAAAAAAAAAAAAAAAAAADm//RmAgAAAAAAAAAAAAAAAAAAAAAAAAAAAAAAAAAAHs3jPbk4AAAAAAAAAAAAAAAAAAAAAAAABwAAAAAAAACQAQAAAAAAAAAAAAAAAAAAAAAAAAAAAAAJAAAAAAAAAHDvXNtmAgAAvF7OmukAAAD5Xs6a6QAAALGnJcf9fwAAAAAAAAAAAAAAAAAAAAAAAP////8AAAAACAAAAAAAAAC8Xs6a6QAAAAkAAAAAAAAAAAAAAAAAAAAAAAAAAAAAAAAAAAAAAAAAAAAAAGR2AAgAAAAAJQAAAAwAAAAEAAAAGAAAAAwAAAAAAAAAEgAAAAwAAAABAAAAHgAAABgAAAApAAAAMwAAANYAAABIAAAAJQAAAAwAAAAEAAAAVAAAAMwAAAAqAAAAMwAAANQAAABHAAAAAQAAABzH6EGO4+hBKgAAADMAAAAVAAAATAAAAAAAAAAAAAAAAAAAAP//////////eAAAAEoAdQBhAG4AIABNAGEAbgB1AGUAbAAgAE0AYQBsAGQAbwBuAGEAZABvAAAABgAAAAkAAAAIAAAACQAAAAQAAAAOAAAACAAAAAkAAAAJAAAACAAAAAQAAAAEAAAADgAAAAgAAAAEAAAACQAAAAkAAAAJAAAACAAAAAkAAAAJAAAASwAAAEAAAAAwAAAABQAAACAAAAABAAAAAQAAABAAAAAAAAAAAAAAAA8BAACAAAAAAAAAAAAAAAAPAQAAgAAAACUAAAAMAAAAAgAAACcAAAAYAAAABQAAAAAAAAD///8AAAAAACUAAAAMAAAABQAAAEwAAABkAAAAAAAAAFAAAAAOAQAAfAAAAAAAAABQAAAADw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gAAAAKAAAAUAAAAKAAAABcAAAAAQAAABzH6EGO4+hBCgAAAFAAAAAaAAAATAAAAAAAAAAAAAAAAAAAAP//////////gAAAAEMALgBQAC4AIABKAHUAYQBuACAATQBhAG4AdQBlAGwAIABNAGEAbABkAG8AbgBhAGQAbwAHAAAAAwAAAAYAAAADAAAAAwAAAAQAAAAHAAAABgAAAAcAAAADAAAACgAAAAYAAAAHAAAABwAAAAYAAAADAAAAAwAAAAoAAAAGAAAAAwAAAAcAAAAHAAAABwAAAAYAAAAHAAAABwAAAEsAAABAAAAAMAAAAAUAAAAgAAAAAQAAAAEAAAAQAAAAAAAAAAAAAAAPAQAAgAAAAAAAAAAAAAAADw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KwAAAAKAAAAYAAAAGUAAABsAAAAAQAAABzH6EGO4+hBCgAAAGAAAAAQAAAATAAAAAAAAAAAAAAAAAAAAP//////////bAAAAEMAbwBuAHQAYQBkAG8AcgAgAEcAZQBuAGUAcgBhAGwABwAAAAcAAAAHAAAABAAAAAYAAAAHAAAABwAAAAQAAAADAAAACAAAAAYAAAAHAAAABgAAAAQAAAAGAAAAAwAAAEsAAABAAAAAMAAAAAUAAAAgAAAAAQAAAAEAAAAQAAAAAAAAAAAAAAAPAQAAgAAAAAAAAAAAAAAADwEAAIAAAAAlAAAADAAAAAIAAAAnAAAAGAAAAAUAAAAAAAAA////AAAAAAAlAAAADAAAAAUAAABMAAAAZAAAAAkAAABwAAAABQEAAHwAAAAJAAAAcAAAAP0AAAANAAAAIQDwAAAAAAAAAAAAAACAPwAAAAAAAAAAAACAPwAAAAAAAAAAAAAAAAAAAAAAAAAAAAAAAAAAAAAAAAAAJQAAAAwAAAAAAACAKAAAAAwAAAAFAAAAJQAAAAwAAAABAAAAGAAAAAwAAAAAAAAAEgAAAAwAAAABAAAAFgAAAAwAAAAAAAAAVAAAADwBAAAKAAAAcAAAAAQBAAB8AAAAAQAAABzH6EGO4+hBCgAAAHAAAAAoAAAATAAAAAQAAAAJAAAAcAAAAAYBAAB9AAAAnAAAAEYAaQByAG0AYQBkAG8AIABwAG8AcgA6ACAASgBVAEEATgAgAE0AQQBOAFUARQBMACAATQBBAEwARABPAE4AQQBEAE8AIABBAEQAUgBJAFoABgAAAAMAAAAEAAAACQAAAAYAAAAHAAAABwAAAAMAAAAHAAAABwAAAAQAAAADAAAAAwAAAAQAAAAIAAAABwAAAAgAAAADAAAACgAAAAcAAAAIAAAACAAAAAYAAAAFAAAAAwAAAAoAAAAHAAAABQAAAAgAAAAJAAAACAAAAAcAAAAIAAAACQAAAAMAAAAHAAAACAAAAAcAAAADAAAABgAAABYAAAAMAAAAAAAAACUAAAAMAAAAAgAAAA4AAAAUAAAAAAAAABAAAAAUAAAA</Object>
</Signature>
</file>

<file path=_xmlsignatures/sig10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/JPc00F3ajrULmc2lqQTrQXwFQkAzBwH4GFxInMzJS4=</DigestValue>
    </Reference>
    <Reference Type="http://www.w3.org/2000/09/xmldsig#Object" URI="#idOfficeObject">
      <DigestMethod Algorithm="http://www.w3.org/2001/04/xmlenc#sha256"/>
      <DigestValue>E8Ue1qVl1p0DpuH+6UKC23qZfA+JEER5QdOhiFXkum0=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DleQVCs9goqD7boBETxr5a2v6tWmjC4ZYvoGadzMYYI=</DigestValue>
    </Reference>
    <Reference Type="http://www.w3.org/2000/09/xmldsig#Object" URI="#idValidSigLnImg">
      <DigestMethod Algorithm="http://www.w3.org/2001/04/xmlenc#sha256"/>
      <DigestValue>BrHH7k4C8BLnmjK+V52Ndm8HGpOTE8cdltXSbASp2XM=</DigestValue>
    </Reference>
    <Reference Type="http://www.w3.org/2000/09/xmldsig#Object" URI="#idInvalidSigLnImg">
      <DigestMethod Algorithm="http://www.w3.org/2001/04/xmlenc#sha256"/>
      <DigestValue>0hqVIPW+WilxIxGbWhwO350wqViqZeyVH8rYtz+cpOw=</DigestValue>
    </Reference>
  </SignedInfo>
  <SignatureValue>nZ/Q89/0I86PkgKqmvFQkarBdR934JRzHjL/Cya4L7CRiZDnWVUTEhLILlVOdc+PwEkRj1R7gvbD
Ov5/BbeiQYTltqyo5ZPUPcaa++UNSUVUYSRwgxxZBBqF0zpabt+b4l4YlpDy0e6RnaufVpCz+uIB
IGoLNWjCUwKW7XLRgL31L9nnDuZsQ/IVYmcXtJL7C+d67drsV+lcmLYU+2VvbZmXy4tvi4qpQ7XZ
Zyy0k5zrha+TW9pRghDbf7cLoh7wxHVPP+G6KnNQskIpZoePvtPq4S4YNZ8TXOyQ1GYGS+f4NH6W
MRVLf1rYezIBz+yPJD7YCWVrF1Xh6Tq1TBUNOQ==</SignatureValue>
  <KeyInfo>
    <X509Data>
      <X509Certificate>MIIIijCCBnKgAwIBAgIIGW4Ln3pYCsIwDQYJKoZIhvcNAQELBQAwWjEaMBgGA1UEAwwRQ0EtRE9DVU1FTlRBIFMuQS4xFjAUBgNVBAUTDVJVQzgwMDUwMTcyLTExFzAVBgNVBAoMDkRPQ1VNRU5UQSBTLkEuMQswCQYDVQQGEwJQWTAeFw0yMzA5MTIyMTExMDBaFw0yNTA5MTEyMTExMDBaMIG7MSQwIgYDVQQDDBtESUVHTyBSQUZBRUwgU0VHT1ZJQSBFTkNJU08xEjAQBgNVBAUTCUNJMjMwNDY1NTEVMBMGA1UEKgwMRElFR08gUkFGQUVMMRcwFQYDVQQEDA5TRUdPVklBIEVOQ0lTTzELMAkGA1UECwwCRjIxNTAzBgNVBAoMLENFUlRJRklDQURPIENVQUxJRklDQURPIERFIEZJUk1BIEVMRUNUUk9OSUNBMQswCQYDVQQGEwJQWTCCASIwDQYJKoZIhvcNAQEBBQADggEPADCCAQoCggEBAMw5b7tzJsk8uJGZpVBOFdDrtsLsvocokWs0F9a0C0k6uR9Z7j8wAR7YC+JWBg4uLjqcOIrWhJpnqt6+36F8o/10m22vcOB/52ZpT5SMBGDEZ3k2/WlQ7B7UCUOSVAXqMS2VmrZJVCxrcqQbhfRHVge9QNdKlnZ/wc6D28Ut2rFVS7tTwoSDm243s5N+OqVrsbGq6suLqWOvRXhBvVWKWz6Ojkm2da2fMbHY1nBpb0ebQfoha12anU4ICDSdGqrKzc0MxmKIb5fgkl59soEREpEvr773bpCHF62IhWCoTvC/ry5XBUM3D99JM7vhj53efZ1YTTtcF+qRgONTqjGn+RUCAwEAAaOCA/AwggPsMAwGA1UdEwEB/wQCMAAwHwYDVR0jBBgwFoAUoT2FK83YLJYfOQIMn1M7WNiVC3swgZQGCCsGAQUFBwEBBIGHMIGEMFUGCCsGAQUFBzAChklodHRwczovL3d3dy5kaWdpdG8uY29tLnB5L3VwbG9hZHMvY2VydGlmaWNhZG8tZG9jdW1lbnRhLXNhLTE1MzUxMTc3NzEuY3J0MCsGCCsGAQUFBzABhh9odHRwczovL3d3dy5kaWdpdG8uY29tLnB5L29jc3AvMFMGA1UdEQRMMEqBHGRfc2Vnb3ZpYUB1bml2ZXJzaXRhcmlhLmNvb3C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S5fSO6mYWyWfX22zowMSjYbj9fVDAOBgNVHQ8BAf8EBAMCBeAwDQYJKoZIhvcNAQELBQADggIBABRhb2IMoPaWU9xbxKFQMs6rSXoMS3WyUhjl1FMGF6p72vE9VYmKQF9LkRM3uuu2ulFESPtnyU3cCOKAalcLIRRxKTua3cCdsGoI43zunuP+cJX3bybEut4xJrwrxZCoyI51EZsi7lZx18qPfuQocqhtpUnHfLrOLdX+lF2//0ViwNgCQ8wmC0CHtx53gDqt9BRw6k+QIVFRcevCe6tbcMu1/hGIoL6MZrIRPHya+PZKVXm7s8bs6deornsVmrQMUYhtQwfiQ2hvX2muyR4QYDUjgOwTUeXKavpRmwggxd3Qq1rcWk4Lyg0GzHBJCM4VltG3QRGhl65MoC9+2AYC+2y4uZY0Z3GA3VLQACSog/Zgk9Asfw6YPWFFlP8Cb21QC+qHJaAOk4Ky/B9/AyNsCs9DlmUl7KbiBdMTxf1ati8oHB7Q1+ZP710QlNrvPe1W5fowIlUwkTLZQb6tM0EXxQdfGdLkHbhyRKQ/bTQCDFLHBQLfho1BUbkf1EzKP+cAZ//x2NyT8HHBpOBkATVNuEx0iztV+FmcCJAUi0xOxYNlYIAA4MBuDRDk3xZM9loZl6eRlAqcmrEC3VK0rEtesLDYcpGD/NBBFvS4TkLOXNrKwW1uWonfMcFfAdIVABD/MKyLky/vsB29t+RAEz6PdsaYKkVMbJWp0pu/ho7hsazn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4LtsOinlf3b2R1wmeLDQlkBOC6qXgKWLmvRKhIZvxeU=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BX91tT3dUPKSMRja5lyWTqzmYGf38+vgHiYFuAzmwwY=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sqN8vwkQVNEztfu5m+Gh3HJL2T2JOxvPe1M+DhBCq5o=</DigestValue>
      </Reference>
      <Reference URI="/xl/drawings/drawing1.xml?ContentType=application/vnd.openxmlformats-officedocument.drawing+xml">
        <DigestMethod Algorithm="http://www.w3.org/2001/04/xmlenc#sha256"/>
        <DigestValue>lePFjDR4K6zPPzHNM1aQ7gaBQf7aXKR5lnyB3nmlX7s=</DigestValue>
      </Reference>
      <Reference URI="/xl/drawings/drawing2.xml?ContentType=application/vnd.openxmlformats-officedocument.drawing+xml">
        <DigestMethod Algorithm="http://www.w3.org/2001/04/xmlenc#sha256"/>
        <DigestValue>d8qxzZB2g5t3hohTxPtmFwlE7zQkMRtOGQn+OJZp41Q=</DigestValue>
      </Reference>
      <Reference URI="/xl/drawings/vmlDrawing1.vml?ContentType=application/vnd.openxmlformats-officedocument.vmlDrawing">
        <DigestMethod Algorithm="http://www.w3.org/2001/04/xmlenc#sha256"/>
        <DigestValue>jX+nYsuIe4nzicBuwG3tvIICfBXlVPUpGDMimWU17ls=</DigestValue>
      </Reference>
      <Reference URI="/xl/drawings/vmlDrawing2.vml?ContentType=application/vnd.openxmlformats-officedocument.vmlDrawing">
        <DigestMethod Algorithm="http://www.w3.org/2001/04/xmlenc#sha256"/>
        <DigestValue>GyYWg6QpJuFWgs7WJkSGuaUx0JH8UhNkmkqvmJz07mE=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HLf4fla+rFy2c/RSDRYfCAU3wX325VFDGr204Thwy10=</DigestValue>
      </Reference>
      <Reference URI="/xl/media/image11.emf?ContentType=image/x-emf">
        <DigestMethod Algorithm="http://www.w3.org/2001/04/xmlenc#sha256"/>
        <DigestValue>VB1q5QQB3nqV5HHlRcRfVYj+hNJYiCA8wOkebwIRpV0=</DigestValue>
      </Reference>
      <Reference URI="/xl/media/image12.emf?ContentType=image/x-emf">
        <DigestMethod Algorithm="http://www.w3.org/2001/04/xmlenc#sha256"/>
        <DigestValue>ZuV3fRbMgd0hKsCuH7qCIT6DrFbMI5gkNkuL3CoAmVI=</DigestValue>
      </Reference>
      <Reference URI="/xl/media/image13.emf?ContentType=image/x-emf">
        <DigestMethod Algorithm="http://www.w3.org/2001/04/xmlenc#sha256"/>
        <DigestValue>i1t+ctWz7dYcNvLMnc+Gwkt9FUj6lJqbLxbQhZN8DSk=</DigestValue>
      </Reference>
      <Reference URI="/xl/media/image2.emf?ContentType=image/x-emf">
        <DigestMethod Algorithm="http://www.w3.org/2001/04/xmlenc#sha256"/>
        <DigestValue>geK2THwYhBQbbDFHT4O3kOUGc+iiFhaY8/F+hihZtxY=</DigestValue>
      </Reference>
      <Reference URI="/xl/media/image3.emf?ContentType=image/x-emf">
        <DigestMethod Algorithm="http://www.w3.org/2001/04/xmlenc#sha256"/>
        <DigestValue>1ImFxr3u1WLIho+VDdRfAxqq3OCCS1Xyih0c4oXmDgQ=</DigestValue>
      </Reference>
      <Reference URI="/xl/media/image4.emf?ContentType=image/x-emf">
        <DigestMethod Algorithm="http://www.w3.org/2001/04/xmlenc#sha256"/>
        <DigestValue>zY4f5Da8QD0sP6JvOYOboh3IJUdm/XLrfzIcvdI98DI=</DigestValue>
      </Reference>
      <Reference URI="/xl/media/image5.emf?ContentType=image/x-emf">
        <DigestMethod Algorithm="http://www.w3.org/2001/04/xmlenc#sha256"/>
        <DigestValue>Q3ewMawNLSupz8DnXvbpISUiakt4Tzq+xqEKX8JXhKU=</DigestValue>
      </Reference>
      <Reference URI="/xl/media/image6.emf?ContentType=image/x-emf">
        <DigestMethod Algorithm="http://www.w3.org/2001/04/xmlenc#sha256"/>
        <DigestValue>iW0G11BzQPjLQ8x68CW3z8nYYBwCc1JTr8w8gM1pTDk=</DigestValue>
      </Reference>
      <Reference URI="/xl/media/image7.emf?ContentType=image/x-emf">
        <DigestMethod Algorithm="http://www.w3.org/2001/04/xmlenc#sha256"/>
        <DigestValue>w2DsSchye+NCoCKMnonGWUCgbs++Wa33hV/drZ30HZM=</DigestValue>
      </Reference>
      <Reference URI="/xl/media/image8.emf?ContentType=image/x-emf">
        <DigestMethod Algorithm="http://www.w3.org/2001/04/xmlenc#sha256"/>
        <DigestValue>sBlGdMCupKyu7diQUWctZBjUkpFKtrlcxemwEtYcj4w=</DigestValue>
      </Reference>
      <Reference URI="/xl/media/image9.emf?ContentType=image/x-emf">
        <DigestMethod Algorithm="http://www.w3.org/2001/04/xmlenc#sha256"/>
        <DigestValue>EwzwDyVmWBPW2UQbJjE3QIFVFfnFBvm+gXn1rdN7v9g=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sharedStrings.xml?ContentType=application/vnd.openxmlformats-officedocument.spreadsheetml.sharedStrings+xml">
        <DigestMethod Algorithm="http://www.w3.org/2001/04/xmlenc#sha256"/>
        <DigestValue>PuKshNjgqSt+yaEsJuQS96pKrJVOW2rTX8/4FLK5o1M=</DigestValue>
      </Reference>
      <Reference URI="/xl/styles.xml?ContentType=application/vnd.openxmlformats-officedocument.spreadsheetml.styles+xml">
        <DigestMethod Algorithm="http://www.w3.org/2001/04/xmlenc#sha256"/>
        <DigestValue>zl1l5TJmJiWHe2PswEGPBaiQonvAeFKYFk6uplUpbm4=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cw1aKl7apyLIr0BdyzAw+rl9nchwgirJ4xev6pMTBl0=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sheet1.xml?ContentType=application/vnd.openxmlformats-officedocument.spreadsheetml.worksheet+xml">
        <DigestMethod Algorithm="http://www.w3.org/2001/04/xmlenc#sha256"/>
        <DigestValue>mK6NDim91a11uZm9VzQk6DEiSMGTrMszutHdYs4PPPc=</DigestValue>
      </Reference>
      <Reference URI="/xl/worksheets/sheet2.xml?ContentType=application/vnd.openxmlformats-officedocument.spreadsheetml.worksheet+xml">
        <DigestMethod Algorithm="http://www.w3.org/2001/04/xmlenc#sha256"/>
        <DigestValue>pVpeScoYy1Zs4n3il8xAy3kdJKGCNIXaPiauyYTom9k=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2024-08-21T18:57:37Z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{BEA05121-8539-44F5-B11A-EA9694CFA34D}</SetupID>
          <SignatureText>Diego Segovia</SignatureText>
          <SignatureImage/>
          <SignatureComments/>
          <WindowsVersion>10.0</WindowsVersion>
          <OfficeVersion>16.0.17830/26</OfficeVersion>
          <ApplicationVersion>16.0.17830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2024-08-21T18:57:37Z</xd:SigningTime>
          <xd:SigningCertificate>
            <xd:Cert>
              <xd:CertDigest>
                <DigestMethod Algorithm="http://www.w3.org/2001/04/xmlenc#sha256"/>
                <DigestValue>5mys7g0OyKVFvenE2LRJeO+ktd0NqSOqZPUBIHcAB0Q=</DigestValue>
              </xd:CertDigest>
              <xd:IssuerSerial>
                <X509IssuerName>C=PY, O=DOCUMENTA S.A., SERIALNUMBER=RUC80050172-1, CN=CA-DOCUMENTA S.A.</X509IssuerName>
                <X509SerialNumber>1832414877966666434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P8AAAB/AAAAAAAAAAAAAAAvGQAAkQwAACBFTUYAAAEA7Bs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P5r/H8AAACw/mv8fwAAEwAAAAAAAAAAABXd/H8AAGVjPGv8fwAAMBYV3fx/AAATAAAAAAAAAAAXAAAAAAAAQAAAwPx/AAAAABXd/H8AADdmPGv8fwAABAAAAAAAAAAwFhXd/H8AANC1j5VEAAAAEwAAAAAAAABIAAAAAAAAAJzm4Wv8fwAAmLP+a/x/AADA6uFr/H8AAAEAAAAAAAAAXhDia/x/AAAAABXd/H8AAAAAAAAAAAAAAAAAAAAAAAAgAAAAAAAAABAhW9cmAgAAazHT2vx/AACwto+VRAAAAEm3j5VEAAAAAAAAAAAAAADot4+VZHYACAAAAAAlAAAADAAAAAEAAAAYAAAADAAAAAAAAAASAAAADAAAAAEAAAAeAAAAGAAAAMMAAAAEAAAA9wAAABEAAAAlAAAADAAAAAEAAABUAAAAhAAAAMQAAAAEAAAA9QAAABAAAAABAAAA0XbJQasKyUHEAAAABAAAAAkAAABMAAAAAAAAAAAAAAAAAAAA//////////9gAAAAMgAxAC8AOAAvADIAMAAyADQ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sADswiYCAAAAAAAAAAAAAAEAAABamAAA0G752vx/AAAAAAAAAAAAABBAFd38fwAACQAAAAEAAAAJAAAAAAAAAAAAAAAAAAAAAAAAAAAAAACllHvPQUUAABAhW9cmAgAAAAAAAAAAAABxBYoAAAAAABAhW9cmAgAAIOfA2gAAAAAAAAAAAAAAAAcAAAAAAAAAAAAAAAAAAABs3Y2VRAAAAKndjZVEAAAA0c3P2vx/AABpAGEAbAAAAAAAAAAAAAAAAAAAAAAAAAAAAAAAAAAAABAhW9cmAgAAazHT2vx/AAAQ3Y2VRAAAAKndjZVEAAAAsMq32iYCAAAw3o2V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HMJIV/8fwAAKAAAAAAAAADQbvna/H8AAAAAAAAAAAAAyduNlUQAAAADAAAAAAAAAMezX938fwAAAAAAAAAAAAAAAAAAAAAAACWXe89BRQAAcwkhX/x/AACgILBf/H8AAJABAAAAAAAAECFb1yYCAAAAAAAAAAAAAAAAAAAAAAAABgAAAAAAAAAAAAAAAAAAAOzcjZVEAAAAKd2NlUQAAADRzc/a/H8AADCVrl/8fwAAqK6uXwAAAACgILBf/H8AAAAAAAAmAgAAECFb1yYCAABrMdPa/H8AAJDcjZVEAAAAKd2NlUQAAADg1rfaJgIAAMjdjZV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I4AAABHAAAAKQAAADMAAABmAAAAFQAAACEA8AAAAAAAAAAAAAAAgD8AAAAAAAAAAAAAgD8AAAAAAAAAAAAAAAAAAAAAAAAAAAAAAAAAAAAAAAAAACUAAAAMAAAAAAAAgCgAAAAMAAAABAAAAFIAAABwAQAABAAAAPD///8AAAAAAAAAAAAAAACQAQAAAAAAAQAAAABzAGUAZwBvAGUAIAB1AGkAAAAAAAAAAAAAAAAAAAAAAAAAAAAAAAAAAAAAAAAAAAAAAAAAAAAAAAAAAAAAAAAAAAAAAAHbjZUAAAAAsOWNlUQAAAAAAAAAJgIAANBu+dr8fwAAAAAAAAAAAAAAAAAA/////wAAAAAAAAAAAAAAAAAAAAAAAAAAAAAAAAAAAAAAAAAA5ZV7z0FFAAD/////JgIAAP////8IAAAAkAEAAAAAAAAQIVvXJgIAAAAAAAAAAAAAAAAAAAAAAAAJAAAAAAAAAAAAAAAAAAAALN6NlUQAAABp3o2VRAAAANHNz9r8fwAAAAAAAAAAAAAAAAAAAAAAAAHcjZUAAAAAsOWNlUQAAAAQIVvXJgIAAGsx09r8fwAA0N2NlUQAAABp3o2VRAAAACDNt9omAgAACN+NlWR2AAgAAAAAJQAAAAwAAAAEAAAAGAAAAAwAAAAAAAAAEgAAAAwAAAABAAAAHgAAABgAAAApAAAAMwAAAI8AAABIAAAAJQAAAAwAAAAEAAAAVAAAAJwAAAAqAAAAMwAAAI0AAABHAAAAAQAAANF2yUGrCslBKgAAADMAAAANAAAATAAAAAAAAAAAAAAAAAAAAP//////////aAAAAEQAaQBlAGcAbwAgAFMAZQBnAG8AdgBpAGEAAAALAAAABAAAAAgAAAAJAAAACQAAAAQAAAAJAAAACAAAAAkAAAAJAAAACAAAAAQAAAAI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NwAAAAKAAAAUAAAAIsAAABcAAAAAQAAANF2yUGrCslBCgAAAFAAAAAYAAAATAAAAAAAAAAAAAAAAAAAAP//////////fAAAAEMALgBQAC4AIABBAGIAbwBnAC4AIABEAGkAZQBnAG8AIABTAGUAZwBvAHYAaQBhAAcAAAADAAAABgAAAAMAAAADAAAABwAAAAcAAAAHAAAABwAAAAMAAAADAAAACAAAAAMAAAAGAAAABwAAAAcAAAADAAAABgAAAAYAAAAHAAAABwAAAAUAAAADAAAABg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0AAABsAAAAAQAAANF2yUGrCslBCgAAAGAAAAAPAAAATAAAAAAAAAAAAAAAAAAAAP//////////bAAAAEcAZQByAGUAbgB0AGUAIABHAGUAbgBlAHIAYQBsAAAACAAAAAYAAAAEAAAABgAAAAcAAAAEAAAABgAAAAMAAAAIAAAABgAAAAcAAAAGAAAABAAAAAYAAAADAAAASwAAAEAAAAAwAAAABQAAACAAAAABAAAAAQAAABAAAAAAAAAAAAAAAAABAACAAAAAAAAAAAAAAAAAAQAAgAAAACUAAAAMAAAAAgAAACcAAAAYAAAABQAAAAAAAAD///8AAAAAACUAAAAMAAAABQAAAEwAAABkAAAACQAAAHAAAAD1AAAAfAAAAAkAAABwAAAA7QAAAA0AAAAhAPAAAAAAAAAAAAAAAIA/AAAAAAAAAAAAAIA/AAAAAAAAAAAAAAAAAAAAAAAAAAAAAAAAAAAAAAAAAAAlAAAADAAAAAAAAIAoAAAADAAAAAUAAAAlAAAADAAAAAEAAAAYAAAADAAAAAAAAAASAAAADAAAAAEAAAAWAAAADAAAAAAAAABUAAAAPAEAAAoAAABwAAAA9AAAAHwAAAABAAAA0XbJQasKyUEKAAAAcAAAACgAAABMAAAABAAAAAkAAABwAAAA9gAAAH0AAACcAAAARgBpAHIAbQBhAGQAbwAgAHAAbwByADoAIABEAEkARQBHAE8AIABSAEEARgBBAEUATAAgAFMARQBHAE8AVgBJAEEAIABFAE4AQwBJAFMATwAGAAAAAwAAAAQAAAAJAAAABgAAAAcAAAAHAAAAAwAAAAcAAAAHAAAABAAAAAMAAAADAAAACAAAAAMAAAAGAAAACAAAAAkAAAADAAAABwAAAAcAAAAGAAAABwAAAAYAAAAFAAAAAwAAAAYAAAAGAAAACAAAAAkAAAAHAAAAAwAAAAcAAAADAAAABgAAAAgAAAAHAAAAAwAAAAYAAAAJAAAAFgAAAAwAAAAAAAAAJQAAAAwAAAACAAAADgAAABQAAAAAAAAAEAAAABQAAAA=</Object>
  <Object Id="idInvalidSigLnImg">AQAAAGwAAAAAAAAAAAAAAP8AAAB/AAAAAAAAAAAAAAAvGQAAkQwAACBFTUYAAAEAXCEAALE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P5r/H8AAACw/mv8fwAAEwAAAAAAAAAAABXd/H8AAGVjPGv8fwAAMBYV3fx/AAATAAAAAAAAAAAXAAAAAAAAQAAAwPx/AAAAABXd/H8AADdmPGv8fwAABAAAAAAAAAAwFhXd/H8AANC1j5VEAAAAEwAAAAAAAABIAAAAAAAAAJzm4Wv8fwAAmLP+a/x/AADA6uFr/H8AAAEAAAAAAAAAXhDia/x/AAAAABXd/H8AAAAAAAAAAAAAAAAAAAAAAAAgAAAAAAAAABAhW9cmAgAAazHT2vx/AACwto+VRAAAAEm3j5VEAAAAAAAAAAAAAADot4+V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sADswiYCAAAAAAAAAAAAAAEAAABamAAA0G752vx/AAAAAAAAAAAAABBAFd38fwAACQAAAAEAAAAJAAAAAAAAAAAAAAAAAAAAAAAAAAAAAACllHvPQUUAABAhW9cmAgAAAAAAAAAAAABxBYoAAAAAABAhW9cmAgAAIOfA2gAAAAAAAAAAAAAAAAcAAAAAAAAAAAAAAAAAAABs3Y2VRAAAAKndjZVEAAAA0c3P2vx/AABpAGEAbAAAAAAAAAAAAAAAAAAAAAAAAAAAAAAAAAAAABAhW9cmAgAAazHT2vx/AAAQ3Y2VRAAAAKndjZVEAAAAsMq32iYCAAAw3o2V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HMJIV/8fwAAKAAAAAAAAADQbvna/H8AAAAAAAAAAAAAyduNlUQAAAADAAAAAAAAAMezX938fwAAAAAAAAAAAAAAAAAAAAAAACWXe89BRQAAcwkhX/x/AACgILBf/H8AAJABAAAAAAAAECFb1yYCAAAAAAAAAAAAAAAAAAAAAAAABgAAAAAAAAAAAAAAAAAAAOzcjZVEAAAAKd2NlUQAAADRzc/a/H8AADCVrl/8fwAAqK6uXwAAAACgILBf/H8AAAAAAAAmAgAAECFb1yYCAABrMdPa/H8AAJDcjZVEAAAAKd2NlUQAAADg1rfaJgIAAMjdjZV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I4AAABHAAAAKQAAADMAAABmAAAAFQAAACEA8AAAAAAAAAAAAAAAgD8AAAAAAAAAAAAAgD8AAAAAAAAAAAAAAAAAAAAAAAAAAAAAAAAAAAAAAAAAACUAAAAMAAAAAAAAgCgAAAAMAAAABAAAAFIAAABwAQAABAAAAPD///8AAAAAAAAAAAAAAACQAQAAAAAAAQAAAABzAGUAZwBvAGUAIAB1AGkAAAAAAAAAAAAAAAAAAAAAAAAAAAAAAAAAAAAAAAAAAAAAAAAAAAAAAAAAAAAAAAAAAAAAAAHbjZUAAAAAsOWNlUQAAAAAAAAAJgIAANBu+dr8fwAAAAAAAAAAAAAAAAAA/////wAAAAAAAAAAAAAAAAAAAAAAAAAAAAAAAAAAAAAAAAAA5ZV7z0FFAAD/////JgIAAP////8IAAAAkAEAAAAAAAAQIVvXJgIAAAAAAAAAAAAAAAAAAAAAAAAJAAAAAAAAAAAAAAAAAAAALN6NlUQAAABp3o2VRAAAANHNz9r8fwAAAAAAAAAAAAAAAAAAAAAAAAHcjZUAAAAAsOWNlUQAAAAQIVvXJgIAAGsx09r8fwAA0N2NlUQAAABp3o2VRAAAACDNt9omAgAACN+NlWR2AAgAAAAAJQAAAAwAAAAEAAAAGAAAAAwAAAAAAAAAEgAAAAwAAAABAAAAHgAAABgAAAApAAAAMwAAAI8AAABIAAAAJQAAAAwAAAAEAAAAVAAAAJwAAAAqAAAAMwAAAI0AAABHAAAAAQAAANF2yUGrCslBKgAAADMAAAANAAAATAAAAAAAAAAAAAAAAAAAAP//////////aAAAAEQAaQBlAGcAbwAgAFMAZQBnAG8AdgBpAGEAAAALAAAABAAAAAgAAAAJAAAACQAAAAQAAAAJAAAACAAAAAkAAAAJAAAACAAAAAQAAAAI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NwAAAAKAAAAUAAAAIsAAABcAAAAAQAAANF2yUGrCslBCgAAAFAAAAAYAAAATAAAAAAAAAAAAAAAAAAAAP//////////fAAAAEMALgBQAC4AIABBAGIAbwBnAC4AIABEAGkAZQBnAG8AIABTAGUAZwBvAHYAaQBhAAcAAAADAAAABgAAAAMAAAADAAAABwAAAAcAAAAHAAAABwAAAAMAAAADAAAACAAAAAMAAAAGAAAABwAAAAcAAAADAAAABgAAAAYAAAAHAAAABwAAAAUAAAADAAAABg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0AAABsAAAAAQAAANF2yUGrCslBCgAAAGAAAAAPAAAATAAAAAAAAAAAAAAAAAAAAP//////////bAAAAEcAZQByAGUAbgB0AGUAIABHAGUAbgBlAHIAYQBsAAAACAAAAAYAAAAEAAAABgAAAAcAAAAEAAAABgAAAAMAAAAIAAAABgAAAAcAAAAGAAAABAAAAAYAAAADAAAASwAAAEAAAAAwAAAABQAAACAAAAABAAAAAQAAABAAAAAAAAAAAAAAAAABAACAAAAAAAAAAAAAAAAAAQAAgAAAACUAAAAMAAAAAgAAACcAAAAYAAAABQAAAAAAAAD///8AAAAAACUAAAAMAAAABQAAAEwAAABkAAAACQAAAHAAAAD1AAAAfAAAAAkAAABwAAAA7QAAAA0AAAAhAPAAAAAAAAAAAAAAAIA/AAAAAAAAAAAAAIA/AAAAAAAAAAAAAAAAAAAAAAAAAAAAAAAAAAAAAAAAAAAlAAAADAAAAAAAAIAoAAAADAAAAAUAAAAlAAAADAAAAAEAAAAYAAAADAAAAAAAAAASAAAADAAAAAEAAAAWAAAADAAAAAAAAABUAAAAPAEAAAoAAABwAAAA9AAAAHwAAAABAAAA0XbJQasKyUEKAAAAcAAAACgAAABMAAAABAAAAAkAAABwAAAA9gAAAH0AAACcAAAARgBpAHIAbQBhAGQAbwAgAHAAbwByADoAIABEAEkARQBHAE8AIABSAEEARgBBAEUATAAgAFMARQBHAE8AVgBJAEEAIABFAE4AQwBJAFMATwAGAAAAAwAAAAQAAAAJAAAABgAAAAcAAAAHAAAAAwAAAAcAAAAHAAAABAAAAAMAAAADAAAACAAAAAMAAAAGAAAACAAAAAkAAAADAAAABwAAAAcAAAAGAAAABwAAAAYAAAAFAAAAAwAAAAYAAAAGAAAACAAAAAkAAAAHAAAAAwAAAAcAAAADAAAABgAAAAgAAAAHAAAAAwAAAAYAAAAJAAAAFgAAAAwAAAAAAAAAJQAAAAwAAAACAAAADgAAABQAAAAAAAAAEAAAABQAAAA=</Object>
</Signature>
</file>

<file path=_xmlsignatures/sig1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S8z11yQ+sO1kAp+teWvSI+xxY/cwPZvSk72j0SQxlao=</DigestValue>
    </Reference>
    <Reference Type="http://www.w3.org/2000/09/xmldsig#Object" URI="#idOfficeObject">
      <DigestMethod Algorithm="http://www.w3.org/2001/04/xmlenc#sha256"/>
      <DigestValue>tmxLrrEsWIYeLrcNg/yY+9LeXuhIfX+MRO1ab5o8OSQ=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I73HWoFBAI5VKy3xniCief3r2jwOMFk/8Obunvjc2IM=</DigestValue>
    </Reference>
    <Reference Type="http://www.w3.org/2000/09/xmldsig#Object" URI="#idValidSigLnImg">
      <DigestMethod Algorithm="http://www.w3.org/2001/04/xmlenc#sha256"/>
      <DigestValue>2nVBEj9f70SC092qB+cIE1hHz4ImQSI5O9Rq8o0Wq54=</DigestValue>
    </Reference>
    <Reference Type="http://www.w3.org/2000/09/xmldsig#Object" URI="#idInvalidSigLnImg">
      <DigestMethod Algorithm="http://www.w3.org/2001/04/xmlenc#sha256"/>
      <DigestValue>8CmrehTzvUlKOW0EADDtMqKgSNQ/KlKao3fiPB1QSCo=</DigestValue>
    </Reference>
  </SignedInfo>
  <SignatureValue>JaVUV64eWUjVxOCX8j8pjrdHVpzv75XxUWj0L84koYEQOZcHW0QIsJPm5NzYc65PK8RZH6EmeZRv
LtebE1fiDvBF6X9FPofFivyb7kxSAx4Nek7DG4E17Lae59IW8iZvtPyHuy2x2cACqb0PbQTmKcSq
dgAi6qNjOt/qQU0jcpXggM8DuPjBXZ05vXxi7rfNVibUGIDTlrpohx2vfcs5Q9bRvaMftQuj8BQB
xP/PaeH8YGFv5x8NfQAfTpIsergtFmG0i2LIzgUWKQUg3LvZ31WHuAStynQ7m5gRPQ2wmBcEzfhE
jneM+TTqmEr+B9F+xnCCtD8I11/0Iq6tsbGv0w==</SignatureValue>
  <KeyInfo>
    <X509Data>
      <X509Certificate>MIIIoTCCBomgAwIBAgIIVQusqwUd/0kwDQYJKoZIhvcNAQELBQAwWjEaMBgGA1UEAwwRQ0EtRE9DVU1FTlRBIFMuQS4xFjAUBgNVBAUTDVJVQzgwMDUwMTcyLTExFzAVBgNVBAoMDkRPQ1VNRU5UQSBTLkEuMQswCQYDVQQGEwJQWTAeFw0yMzEwMDkxODIyMDBaFw0yNTEwMDgxODIyMDBaMIHNMS0wKwYDVQQDDCRQQVRSSUNJQSBST1NTQU5OQSBFU1RJR0FSUklCSUEgUk9NQU4xEjAQBgNVBAUTCUNJMTg0NDQyOTEaMBgGA1UEKgwRUEFUUklDSUEgUk9TU0FOTkExGzAZBgNVBAQMEkVTVElHQVJSSUJJQSBST01BTjELMAkGA1UECwwCRjIxNTAzBgNVBAoMLENFUlRJRklDQURPIENVQUxJRklDQURPIERFIEZJUk1BIEVMRUNUUk9OSUNBMQswCQYDVQQGEwJQWTCCASIwDQYJKoZIhvcNAQEBBQADggEPADCCAQoCggEBAJ6Aat32EutSS7qPbjpPm4YOH1vWZIbbzMz/iK9r71UbX7xYx6hmeAjNUWhDqr+twVOTC7x9zctha2Xh5ansJtpqUiS3R6fQvY4153lbDA2LFvDdfgpK9TXMJuDbq6kvCd3Kg/gzafRdEzEDZzn6bi7Bv9TMjX282wxrmQi2b+QewsbZz9Z0Blv3Cye0+w1FA+UvP+9yAzxQUrgxLeunSaz0PlVjJaoNLv4SdjZrx+r7P1X9wuEw389oH0LPRn+DmJFLSkYik4VLpl323L1fKPU0IQ+HXqmKqE7R5NnX8yQYqTFsI2xprWsx3msDQXZFumku+Y3J7loX6T+JctebM2cCAwEAAaOCA/UwggPxMAwGA1UdEwEB/wQCMAAwHwYDVR0jBBgwFoAUoT2FK83YLJYfOQIMn1M7WNiVC3swgZQGCCsGAQUFBwEBBIGHMIGEMFUGCCsGAQUFBzAChklodHRwczovL3d3dy5kaWdpdG8uY29tLnB5L3VwbG9hZHMvY2VydGlmaWNhZG8tZG9jdW1lbnRhLXNhLTE1MzUxMTc3NzEuY3J0MCsGCCsGAQUFBzABhh9odHRwczovL3d3dy5kaWdpdG8uY29tLnB5L29jc3AvMFgGA1UdEQRRME+BIXBfZXN0aWdhcnJpYmlhQHVuaXZlcnNpdGFyaWEuY29vcK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GSR7T7cTJ31v88JKFInr90OdRCRMA4GA1UdDwEB/wQEAwIF4DANBgkqhkiG9w0BAQsFAAOCAgEAbVGm88YIw/8HAcweu/TLlk8XmljXUjJVLBWPr3BMk7QCCzl1B5WTwcxESDU70DZJEwj2cWoNUaGNdg3ud/ERz2OKMilDMKCZhhcz1VvjK0UXLSGS4zH5Y7iZhGob+Jm1RjoW63OhGphh8HiPEBHjTGswiNNnLKNpft7uwh2XVx8VDPm0dRnWaGNmgPogjhWt/lNh6ZVsfgx0MepzpJNlPKNrdSkS1K8VuySAhTo2ko5j/A01I9R79R0nkHjOgrEw2+lEWPRe8CGQNH1OxgsygYXSRk7B3q9Uo8l37Zfgu4BtxvQLWr4MHiU3SvPbC2KnYAx0dnKbffGflX741eckARskHTXMbw2RypXhLPX0n453Of10EPytlAYgqggKX2mhk6z3gDkjERvLeahIl7h+8If5oW9SUhQkPDzVQdkKIVYLINT8QpGqaABi9C2gIau/RUoP3JBGb0v3x/hC9XuLzVRY4+g0ldRtNtdEynu8CjUDuDd3RggimKDOxQUBPMLpmt893O+b9rz4LdJyUTUORJTkhhk1HUurKhXMsE5r1zlEHlwhpDuSc0hRmiPJQQF+ELpLaTQ+oldiCDaBhnIaE7tKXanHGImGHTlkFokFUe6qthL4j8Qs12PfNqfWPkUveE/lwrEIwihknAFotsEX2AorqM6tvZU184vGHZldaJA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4LtsOinlf3b2R1wmeLDQlkBOC6qXgKWLmvRKhIZvxeU=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BX91tT3dUPKSMRja5lyWTqzmYGf38+vgHiYFuAzmwwY=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sqN8vwkQVNEztfu5m+Gh3HJL2T2JOxvPe1M+DhBCq5o=</DigestValue>
      </Reference>
      <Reference URI="/xl/drawings/drawing1.xml?ContentType=application/vnd.openxmlformats-officedocument.drawing+xml">
        <DigestMethod Algorithm="http://www.w3.org/2001/04/xmlenc#sha256"/>
        <DigestValue>lePFjDR4K6zPPzHNM1aQ7gaBQf7aXKR5lnyB3nmlX7s=</DigestValue>
      </Reference>
      <Reference URI="/xl/drawings/drawing2.xml?ContentType=application/vnd.openxmlformats-officedocument.drawing+xml">
        <DigestMethod Algorithm="http://www.w3.org/2001/04/xmlenc#sha256"/>
        <DigestValue>d8qxzZB2g5t3hohTxPtmFwlE7zQkMRtOGQn+OJZp41Q=</DigestValue>
      </Reference>
      <Reference URI="/xl/drawings/vmlDrawing1.vml?ContentType=application/vnd.openxmlformats-officedocument.vmlDrawing">
        <DigestMethod Algorithm="http://www.w3.org/2001/04/xmlenc#sha256"/>
        <DigestValue>jX+nYsuIe4nzicBuwG3tvIICfBXlVPUpGDMimWU17ls=</DigestValue>
      </Reference>
      <Reference URI="/xl/drawings/vmlDrawing2.vml?ContentType=application/vnd.openxmlformats-officedocument.vmlDrawing">
        <DigestMethod Algorithm="http://www.w3.org/2001/04/xmlenc#sha256"/>
        <DigestValue>GyYWg6QpJuFWgs7WJkSGuaUx0JH8UhNkmkqvmJz07mE=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HLf4fla+rFy2c/RSDRYfCAU3wX325VFDGr204Thwy10=</DigestValue>
      </Reference>
      <Reference URI="/xl/media/image11.emf?ContentType=image/x-emf">
        <DigestMethod Algorithm="http://www.w3.org/2001/04/xmlenc#sha256"/>
        <DigestValue>VB1q5QQB3nqV5HHlRcRfVYj+hNJYiCA8wOkebwIRpV0=</DigestValue>
      </Reference>
      <Reference URI="/xl/media/image12.emf?ContentType=image/x-emf">
        <DigestMethod Algorithm="http://www.w3.org/2001/04/xmlenc#sha256"/>
        <DigestValue>ZuV3fRbMgd0hKsCuH7qCIT6DrFbMI5gkNkuL3CoAmVI=</DigestValue>
      </Reference>
      <Reference URI="/xl/media/image13.emf?ContentType=image/x-emf">
        <DigestMethod Algorithm="http://www.w3.org/2001/04/xmlenc#sha256"/>
        <DigestValue>i1t+ctWz7dYcNvLMnc+Gwkt9FUj6lJqbLxbQhZN8DSk=</DigestValue>
      </Reference>
      <Reference URI="/xl/media/image2.emf?ContentType=image/x-emf">
        <DigestMethod Algorithm="http://www.w3.org/2001/04/xmlenc#sha256"/>
        <DigestValue>geK2THwYhBQbbDFHT4O3kOUGc+iiFhaY8/F+hihZtxY=</DigestValue>
      </Reference>
      <Reference URI="/xl/media/image3.emf?ContentType=image/x-emf">
        <DigestMethod Algorithm="http://www.w3.org/2001/04/xmlenc#sha256"/>
        <DigestValue>1ImFxr3u1WLIho+VDdRfAxqq3OCCS1Xyih0c4oXmDgQ=</DigestValue>
      </Reference>
      <Reference URI="/xl/media/image4.emf?ContentType=image/x-emf">
        <DigestMethod Algorithm="http://www.w3.org/2001/04/xmlenc#sha256"/>
        <DigestValue>zY4f5Da8QD0sP6JvOYOboh3IJUdm/XLrfzIcvdI98DI=</DigestValue>
      </Reference>
      <Reference URI="/xl/media/image5.emf?ContentType=image/x-emf">
        <DigestMethod Algorithm="http://www.w3.org/2001/04/xmlenc#sha256"/>
        <DigestValue>Q3ewMawNLSupz8DnXvbpISUiakt4Tzq+xqEKX8JXhKU=</DigestValue>
      </Reference>
      <Reference URI="/xl/media/image6.emf?ContentType=image/x-emf">
        <DigestMethod Algorithm="http://www.w3.org/2001/04/xmlenc#sha256"/>
        <DigestValue>iW0G11BzQPjLQ8x68CW3z8nYYBwCc1JTr8w8gM1pTDk=</DigestValue>
      </Reference>
      <Reference URI="/xl/media/image7.emf?ContentType=image/x-emf">
        <DigestMethod Algorithm="http://www.w3.org/2001/04/xmlenc#sha256"/>
        <DigestValue>w2DsSchye+NCoCKMnonGWUCgbs++Wa33hV/drZ30HZM=</DigestValue>
      </Reference>
      <Reference URI="/xl/media/image8.emf?ContentType=image/x-emf">
        <DigestMethod Algorithm="http://www.w3.org/2001/04/xmlenc#sha256"/>
        <DigestValue>sBlGdMCupKyu7diQUWctZBjUkpFKtrlcxemwEtYcj4w=</DigestValue>
      </Reference>
      <Reference URI="/xl/media/image9.emf?ContentType=image/x-emf">
        <DigestMethod Algorithm="http://www.w3.org/2001/04/xmlenc#sha256"/>
        <DigestValue>EwzwDyVmWBPW2UQbJjE3QIFVFfnFBvm+gXn1rdN7v9g=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sharedStrings.xml?ContentType=application/vnd.openxmlformats-officedocument.spreadsheetml.sharedStrings+xml">
        <DigestMethod Algorithm="http://www.w3.org/2001/04/xmlenc#sha256"/>
        <DigestValue>PuKshNjgqSt+yaEsJuQS96pKrJVOW2rTX8/4FLK5o1M=</DigestValue>
      </Reference>
      <Reference URI="/xl/styles.xml?ContentType=application/vnd.openxmlformats-officedocument.spreadsheetml.styles+xml">
        <DigestMethod Algorithm="http://www.w3.org/2001/04/xmlenc#sha256"/>
        <DigestValue>zl1l5TJmJiWHe2PswEGPBaiQonvAeFKYFk6uplUpbm4=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cw1aKl7apyLIr0BdyzAw+rl9nchwgirJ4xev6pMTBl0=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sheet1.xml?ContentType=application/vnd.openxmlformats-officedocument.spreadsheetml.worksheet+xml">
        <DigestMethod Algorithm="http://www.w3.org/2001/04/xmlenc#sha256"/>
        <DigestValue>mK6NDim91a11uZm9VzQk6DEiSMGTrMszutHdYs4PPPc=</DigestValue>
      </Reference>
      <Reference URI="/xl/worksheets/sheet2.xml?ContentType=application/vnd.openxmlformats-officedocument.spreadsheetml.worksheet+xml">
        <DigestMethod Algorithm="http://www.w3.org/2001/04/xmlenc#sha256"/>
        <DigestValue>pVpeScoYy1Zs4n3il8xAy3kdJKGCNIXaPiauyYTom9k=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2024-08-22T12:04:50Z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{3F92BF21-02AB-4823-8094-A898D10A33BD}</SetupID>
          <SignatureText>Patricia Estigarribia</SignatureText>
          <SignatureImage/>
          <SignatureComments/>
          <WindowsVersion>10.0</WindowsVersion>
          <OfficeVersion>16.0.17830/26</OfficeVersion>
          <ApplicationVersion>16.0.17830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2024-08-22T12:04:50Z</xd:SigningTime>
          <xd:SigningCertificate>
            <xd:Cert>
              <xd:CertDigest>
                <DigestMethod Algorithm="http://www.w3.org/2001/04/xmlenc#sha256"/>
                <DigestValue>gEZlcr/j7cuf7CLQIu802NZ7aKxB2WDitRoOWmrr5I8=</DigestValue>
              </xd:CertDigest>
              <xd:IssuerSerial>
                <X509IssuerName>C=PY, O=DOCUMENTA S.A., SERIALNUMBER=RUC80050172-1, CN=CA-DOCUMENTA S.A.</X509IssuerName>
                <X509SerialNumber>6128181568492928841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DcBAAB/AAAAAAAAAAAAAACyHgAAkQwAACBFTUYAAAEAhBwAAKoAAAAGAAAAAAAAAAAAAAAAAAAAVgUAAAADAABYAQAAwQAAAAAAAAAAAAAAAAAAAMA/BQDo8QIACgAAABAAAAAAAAAAAAAAAEsAAAAQAAAAAAAAAAUAAAAeAAAAGAAAAAAAAAAAAAAAOAEAAIAAAAAnAAAAGAAAAAEAAAAAAAAAAAAAAAAAAAAlAAAADAAAAAEAAABMAAAAZAAAAAAAAAAAAAAANwEAAH8AAAAAAAAAAAAAADg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8PDwAAAAAAAlAAAADAAAAAEAAABMAAAAZAAAAAAAAAAAAAAANwEAAH8AAAAAAAAAAAAAADgBAACAAAAAIQDwAAAAAAAAAAAAAACAPwAAAAAAAAAAAACAPwAAAAAAAAAAAAAAAAAAAAAAAAAAAAAAAAAAAAAAAAAAJQAAAAwAAAAAAACAKAAAAAwAAAABAAAAJwAAABgAAAABAAAAAAAAAPDw8AAAAAAAJQAAAAwAAAABAAAATAAAAGQAAAAAAAAAAAAAADcBAAB/AAAAAAAAAAAAAAA4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////AAAAAAAlAAAADAAAAAEAAABMAAAAZAAAAAAAAAAAAAAANwEAAH8AAAAAAAAAAAAAADgBAACAAAAAIQDwAAAAAAAAAAAAAACAPwAAAAAAAAAAAACAPwAAAAAAAAAAAAAAAAAAAAAAAAAAAAAAAAAAAAAAAAAAJQAAAAwAAAAAAACAKAAAAAwAAAABAAAAJwAAABgAAAABAAAAAAAAAP///wAAAAAAJQAAAAwAAAABAAAATAAAAGQAAAAAAAAAAAAAADcBAAB/AAAAAAAAAAAAAAA4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GRv/H8AAACwZG/8fwAAEwAAAAAAAAAAABXd/H8AAGVjom78fwAAMBYV3fx/AAATAAAAAAAAAAAXAAAAAAAAQAAAwPx/AAAAABXd/H8AADdmom78fwAABAAAAAAAAAAwFhXd/H8AAOCx79L7AAAAEwAAAAAAAABIAAAAAAAAAJzmR2/8fwAAmLNkb/x/AADA6kdv/H8AAAEAAAAAAAAAXhBIb/x/AAAAABXd/H8AAAAAAAAAAAAAAAAAAAAAAAAgAAAAAAAAABAJyMBJAgAAazHT2vx/AADAsu/S+wAAAFmz79L7AAAAAAAAAAAAAAD4s+/SZHYACAAAAAAlAAAADAAAAAEAAAAYAAAADAAAAAAAAAASAAAADAAAAAEAAAAeAAAAGAAAAMMAAAAEAAAA9wAAABEAAAAlAAAADAAAAAEAAABUAAAAhAAAAMQAAAAEAAAA9QAAABAAAAABAAAA0XbJQasKyUHEAAAABAAAAAkAAABMAAAAAAAAAAAAAAAAAAAA//////////9gAAAAMgAyAC8AOAAvADIAMAAyADQAAAAGAAAABgAAAAQAAAAGAAAABAAAAAYAAAAGAAAABgAAAAYAAABLAAAAQAAAADAAAAAFAAAAIAAAAAEAAAABAAAAEAAAAAAAAAAAAAAAOAEAAIAAAAAAAAAAAAAAADgBAACAAAAAUgAAAHABAAACAAAAEAAAAAcAAAAAAAAAAAAAALwCAAAAAAAAAQICIlMAeQBzAHQAZQBtAAAAAAAAAAAAAAAAAAAAAAAAAAAAAAAAAAAAAAAAAAAAAAAAAAAAAAAAAAAAAAAAAAAAAAAAAAAAgNt7vkkCAAAAAAAAAAAAAAEAAACXTQAA0G752vx/AAAAAAAAAAAAABBAFd38fwAACQAAAAEAAAAJAAAAAAAAAAAAAAAAAAAAAAAAAAAAAAB0wEAEXHcAABAJyMBJAgAAAAAAAAAAAABxBYoAAAAAABAJyMBJAgAAACJa1gAAAAAAAAAAAAAAAAcAAAAAAAAAAAAAAAAAAAB82e3S+wAAALnZ7dL7AAAA0c3P2vx/AABpAGEAbAAAAAAAAAAAAAAAAAAAAAAAAAAAAAAAAAAAABAJyMBJAgAAazHT2vx/AAAg2e3S+wAAALnZ7dL7AAAA8Pz/1UkCAABA2u3S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HMJfm38fwAAKAAAAAAAAADQbvna/H8AAAAAAAAAAAAA2dft0vsAAAADAAAAAAAAAMezX938fwAAAAAAAAAAAAAAAAAAAAAAAPTAQARcdwAAcwl+bfx/AACgIA1u/H8AAJABAAAAAAAAEAnIwEkCAAAAAAAAAAAAAAAAAAAAAAAABgAAAAAAAAAAAAAAAAAAAPzY7dL7AAAAOdnt0vsAAADRzc/a/H8AADCVC278fwAAqK4LbgAAAACgIA1u/H8AAAAAAABJAgAAEAnIwEkCAABrMdPa/H8AAKDY7dL7AAAAOdnt0vsAAACAIQDWSQIAANjZ7dJ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K8AAABHAAAAKQAAADMAAACHAAAAFQAAACEA8AAAAAAAAAAAAAAAgD8AAAAAAAAAAAAAgD8AAAAAAAAAAAAAAAAAAAAAAAAAAAAAAAAAAAAAAAAAACUAAAAMAAAAAAAAgCgAAAAMAAAABAAAAFIAAABwAQAABAAAAPD///8AAAAAAAAAAAAAAACQAQAAAAAAAQAAAABzAGUAZwBvAGUAIAB1AGkAAAAAAAAAAAAAAAAAAAAAAAAAAAAAAAAAAAAAAAAAAAAAAAAAAAAAAAAAAAAAAAAAAAAAAAHX7dIAAAAAwOHt0vsAAAAAAAAASQIAANBu+dr8fwAAAAAAAAAAAAAAAAAA/////wAAAAAAAAAAAAAAAAAAAAAAAAAAAAAAAAAAAAAAAAAAtMFABFx3AAD/////SQIAAP////8IAAAAkAEAAAAAAAAQCcjASQIAAAAAAAAAAAAAAAAAAAAAAAAJAAAAAAAAAAAAAAAAAAAAPNrt0vsAAAB52u3S+wAAANHNz9r8fwAAAAAAAAAAAAAAAAAAAAAAAAHY7dIAAAAAwOHt0vsAAAAQCcjASQIAAGsx09r8fwAA4Nnt0vsAAAB52u3S+wAAAGD//9VJAgAAGNvt0mR2AAgAAAAAJQAAAAwAAAAEAAAAGAAAAAwAAAAAAAAAEgAAAAwAAAABAAAAHgAAABgAAAApAAAAMwAAALAAAABIAAAAJQAAAAwAAAAEAAAAVAAAAMwAAAAqAAAAMwAAAK4AAABHAAAAAQAAANF2yUGrCslBKgAAADMAAAAVAAAATAAAAAAAAAAAAAAAAAAAAP//////////eAAAAFAAYQB0AHIAaQBjAGkAYQAgAEUAcwB0AGkAZwBhAHIAcgBpAGIAaQBhAAAACQAAAAgAAAAFAAAABgAAAAQAAAAHAAAABAAAAAgAAAAEAAAACAAAAAcAAAAFAAAABAAAAAkAAAAIAAAABgAAAAYAAAAEAAAACQAAAAQAAAAIAAAASwAAAEAAAAAwAAAABQAAACAAAAABAAAAAQAAABAAAAAAAAAAAAAAADgBAACAAAAAAAAAAAAAAAA4AQAAgAAAACUAAAAMAAAAAgAAACcAAAAYAAAABQAAAAAAAAD///8AAAAAACUAAAAMAAAABQAAAEwAAABkAAAAAAAAAFAAAAA3AQAAfAAAAAAAAABQAAAAOA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QAAAAKAAAAUAAAAHsAAABcAAAAAQAAANF2yUGrCslBCgAAAFAAAAAZAAAATAAAAAAAAAAAAAAAAAAAAP//////////gAAAAEwAaQBjAC4AIABQAGEAdAByAGkAYwBpAGEAIABFAHMAdABpAGcAYQByAHIAYgBpAGEAAAAFAAAAAwAAAAUAAAADAAAAAwAAAAYAAAAGAAAABAAAAAQAAAADAAAABQAAAAMAAAAGAAAAAwAAAAYAAAAFAAAABAAAAAMAAAAHAAAABgAAAAQAAAAEAAAABwAAAAMAAAAGAAAASwAAAEAAAAAwAAAABQAAACAAAAABAAAAAQAAABAAAAAAAAAAAAAAADgBAACAAAAAAAAAAAAAAAA4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0AAAAAoAAABgAAAAfwAAAGwAAAABAAAA0XbJQasKyUEKAAAAYAAAABYAAABMAAAAAAAAAAAAAAAAAAAA//////////94AAAARwBlAHIAZQBuAHQAZQAgAEEAZABtAGkAbgBpAHMAdAByAGEAdABpAHYAbwAIAAAABgAAAAQAAAAGAAAABwAAAAQAAAAGAAAAAwAAAAcAAAAHAAAACQAAAAMAAAAHAAAAAwAAAAUAAAAEAAAABAAAAAYAAAAEAAAAAwAAAAUAAAAHAAAASwAAAEAAAAAwAAAABQAAACAAAAABAAAAAQAAABAAAAAAAAAAAAAAADgBAACAAAAAAAAAAAAAAAA4AQAAgAAAACUAAAAMAAAAAgAAACcAAAAYAAAABQAAAAAAAAD///8AAAAAACUAAAAMAAAABQAAAEwAAABkAAAACQAAAHAAAAAuAQAAfAAAAAkAAABwAAAAJgEAAA0AAAAhAPAAAAAAAAAAAAAAAIA/AAAAAAAAAAAAAIA/AAAAAAAAAAAAAAAAAAAAAAAAAAAAAAAAAAAAAAAAAAAlAAAADAAAAAAAAIAoAAAADAAAAAUAAAAlAAAADAAAAAEAAAAYAAAADAAAAAAAAAASAAAADAAAAAEAAAAWAAAADAAAAAAAAABUAAAAdAEAAAoAAABwAAAALQEAAHwAAAABAAAA0XbJQasKyUEKAAAAcAAAADEAAABMAAAABAAAAAkAAABwAAAALwEAAH0AAACwAAAARgBpAHIAbQBhAGQAbwAgAHAAbwByADoAIABQAEEAVABSAEkAQwBJAEEAIABSAE8AUwBTAEEATgBOAEEAIABFAFMAVABJAEcAQQBSAFIASQBCAEkAQQAgAFIATwBNAEEATgAAAAYAAAADAAAABAAAAAkAAAAGAAAABwAAAAcAAAADAAAABwAAAAcAAAAEAAAAAwAAAAMAAAAGAAAABwAAAAYAAAAHAAAAAwAAAAcAAAADAAAABwAAAAMAAAAHAAAACQAAAAYAAAAGAAAABwAAAAgAAAAIAAAABwAAAAMAAAAGAAAABgAAAAYAAAADAAAACAAAAAcAAAAHAAAABwAAAAMAAAAGAAAAAwAAAAcAAAADAAAABwAAAAkAAAAKAAAABwAAAAgAAAAWAAAADAAAAAAAAAAlAAAADAAAAAIAAAAOAAAAFAAAAAAAAAAQAAAAFAAAAA==</Object>
  <Object Id="idInvalidSigLnImg">AQAAAGwAAAAAAAAAAAAAADcBAAB/AAAAAAAAAAAAAACyHgAAkQwAACBFTUYAAAEA9CEAALEAAAAGAAAAAAAAAAAAAAAAAAAAVgUAAAADAABYAQAAwQAAAAAAAAAAAAAAAAAAAMA/BQDo8QIACgAAABAAAAAAAAAAAAAAAEsAAAAQAAAAAAAAAAUAAAAeAAAAGAAAAAAAAAAAAAAAOAEAAIAAAAAnAAAAGAAAAAEAAAAAAAAAAAAAAAAAAAAlAAAADAAAAAEAAABMAAAAZAAAAAAAAAAAAAAANwEAAH8AAAAAAAAAAAAAADg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8PDwAAAAAAAlAAAADAAAAAEAAABMAAAAZAAAAAAAAAAAAAAANwEAAH8AAAAAAAAAAAAAADgBAACAAAAAIQDwAAAAAAAAAAAAAACAPwAAAAAAAAAAAACAPwAAAAAAAAAAAAAAAAAAAAAAAAAAAAAAAAAAAAAAAAAAJQAAAAwAAAAAAACAKAAAAAwAAAABAAAAJwAAABgAAAABAAAAAAAAAPDw8AAAAAAAJQAAAAwAAAABAAAATAAAAGQAAAAAAAAAAAAAADcBAAB/AAAAAAAAAAAAAAA4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////AAAAAAAlAAAADAAAAAEAAABMAAAAZAAAAAAAAAAAAAAANwEAAH8AAAAAAAAAAAAAADgBAACAAAAAIQDwAAAAAAAAAAAAAACAPwAAAAAAAAAAAACAPwAAAAAAAAAAAAAAAAAAAAAAAAAAAAAAAAAAAAAAAAAAJQAAAAwAAAAAAACAKAAAAAwAAAABAAAAJwAAABgAAAABAAAAAAAAAP///wAAAAAAJQAAAAwAAAABAAAATAAAAGQAAAAAAAAAAAAAADcBAAB/AAAAAAAAAAAAAAA4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GRv/H8AAACwZG/8fwAAEwAAAAAAAAAAABXd/H8AAGVjom78fwAAMBYV3fx/AAATAAAAAAAAAAAXAAAAAAAAQAAAwPx/AAAAABXd/H8AADdmom78fwAABAAAAAAAAAAwFhXd/H8AAOCx79L7AAAAEwAAAAAAAABIAAAAAAAAAJzmR2/8fwAAmLNkb/x/AADA6kdv/H8AAAEAAAAAAAAAXhBIb/x/AAAAABXd/H8AAAAAAAAAAAAAAAAAAAAAAAAgAAAAAAAAABAJyMBJAgAAazHT2vx/AADAsu/S+wAAAFmz79L7AAAAAAAAAAAAAAD4s+/S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OAEAAIAAAAAAAAAAAAAAADgBAACAAAAAUgAAAHABAAACAAAAEAAAAAcAAAAAAAAAAAAAALwCAAAAAAAAAQICIlMAeQBzAHQAZQBtAAAAAAAAAAAAAAAAAAAAAAAAAAAAAAAAAAAAAAAAAAAAAAAAAAAAAAAAAAAAAAAAAAAAAAAAAAAAgNt7vkkCAAAAAAAAAAAAAAEAAACXTQAA0G752vx/AAAAAAAAAAAAABBAFd38fwAACQAAAAEAAAAJAAAAAAAAAAAAAAAAAAAAAAAAAAAAAAB0wEAEXHcAABAJyMBJAgAAAAAAAAAAAABxBYoAAAAAABAJyMBJAgAAACJa1gAAAAAAAAAAAAAAAAcAAAAAAAAAAAAAAAAAAAB82e3S+wAAALnZ7dL7AAAA0c3P2vx/AABpAGEAbAAAAAAAAAAAAAAAAAAAAAAAAAAAAAAAAAAAABAJyMBJAgAAazHT2vx/AAAg2e3S+wAAALnZ7dL7AAAA8Pz/1UkCAABA2u3S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HMJfm38fwAAKAAAAAAAAADQbvna/H8AAAAAAAAAAAAA2dft0vsAAAADAAAAAAAAAMezX938fwAAAAAAAAAAAAAAAAAAAAAAAPTAQARcdwAAcwl+bfx/AACgIA1u/H8AAJABAAAAAAAAEAnIwEkCAAAAAAAAAAAAAAAAAAAAAAAABgAAAAAAAAAAAAAAAAAAAPzY7dL7AAAAOdnt0vsAAADRzc/a/H8AADCVC278fwAAqK4LbgAAAACgIA1u/H8AAAAAAABJAgAAEAnIwEkCAABrMdPa/H8AAKDY7dL7AAAAOdnt0vsAAACAIQDWSQIAANjZ7dJ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K8AAABHAAAAKQAAADMAAACHAAAAFQAAACEA8AAAAAAAAAAAAAAAgD8AAAAAAAAAAAAAgD8AAAAAAAAAAAAAAAAAAAAAAAAAAAAAAAAAAAAAAAAAACUAAAAMAAAAAAAAgCgAAAAMAAAABAAAAFIAAABwAQAABAAAAPD///8AAAAAAAAAAAAAAACQAQAAAAAAAQAAAABzAGUAZwBvAGUAIAB1AGkAAAAAAAAAAAAAAAAAAAAAAAAAAAAAAAAAAAAAAAAAAAAAAAAAAAAAAAAAAAAAAAAAAAAAAAHX7dIAAAAAwOHt0vsAAAAAAAAASQIAANBu+dr8fwAAAAAAAAAAAAAAAAAA/////wAAAAAAAAAAAAAAAAAAAAAAAAAAAAAAAAAAAAAAAAAAtMFABFx3AAD/////SQIAAP////8IAAAAkAEAAAAAAAAQCcjASQIAAAAAAAAAAAAAAAAAAAAAAAAJAAAAAAAAAAAAAAAAAAAAPNrt0vsAAAB52u3S+wAAANHNz9r8fwAAAAAAAAAAAAAAAAAAAAAAAAHY7dIAAAAAwOHt0vsAAAAQCcjASQIAAGsx09r8fwAA4Nnt0vsAAAB52u3S+wAAAGD//9VJAgAAGNvt0mR2AAgAAAAAJQAAAAwAAAAEAAAAGAAAAAwAAAAAAAAAEgAAAAwAAAABAAAAHgAAABgAAAApAAAAMwAAALAAAABIAAAAJQAAAAwAAAAEAAAAVAAAAMwAAAAqAAAAMwAAAK4AAABHAAAAAQAAANF2yUGrCslBKgAAADMAAAAVAAAATAAAAAAAAAAAAAAAAAAAAP//////////eAAAAFAAYQB0AHIAaQBjAGkAYQAgAEUAcwB0AGkAZwBhAHIAcgBpAGIAaQBhAP8ACQAAAAgAAAAFAAAABgAAAAQAAAAHAAAABAAAAAgAAAAEAAAACAAAAAcAAAAFAAAABAAAAAkAAAAIAAAABgAAAAYAAAAEAAAACQAAAAQAAAAIAAAASwAAAEAAAAAwAAAABQAAACAAAAABAAAAAQAAABAAAAAAAAAAAAAAADgBAACAAAAAAAAAAAAAAAA4AQAAgAAAACUAAAAMAAAAAgAAACcAAAAYAAAABQAAAAAAAAD///8AAAAAACUAAAAMAAAABQAAAEwAAABkAAAAAAAAAFAAAAA3AQAAfAAAAAAAAABQAAAAOA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QAAAAKAAAAUAAAAHsAAABcAAAAAQAAANF2yUGrCslBCgAAAFAAAAAZAAAATAAAAAAAAAAAAAAAAAAAAP//////////gAAAAEwAaQBjAC4AIABQAGEAdAByAGkAYwBpAGEAIABFAHMAdABpAGcAYQByAHIAYgBpAGEAAAAFAAAAAwAAAAUAAAADAAAAAwAAAAYAAAAGAAAABAAAAAQAAAADAAAABQAAAAMAAAAGAAAAAwAAAAYAAAAFAAAABAAAAAMAAAAHAAAABgAAAAQAAAAEAAAABwAAAAMAAAAGAAAASwAAAEAAAAAwAAAABQAAACAAAAABAAAAAQAAABAAAAAAAAAAAAAAADgBAACAAAAAAAAAAAAAAAA4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0AAAAAoAAABgAAAAfwAAAGwAAAABAAAA0XbJQasKyUEKAAAAYAAAABYAAABMAAAAAAAAAAAAAAAAAAAA//////////94AAAARwBlAHIAZQBuAHQAZQAgAEEAZABtAGkAbgBpAHMAdAByAGEAdABpAHYAbwAIAAAABgAAAAQAAAAGAAAABwAAAAQAAAAGAAAAAwAAAAcAAAAHAAAACQAAAAMAAAAHAAAAAwAAAAUAAAAEAAAABAAAAAYAAAAEAAAAAwAAAAUAAAAHAAAASwAAAEAAAAAwAAAABQAAACAAAAABAAAAAQAAABAAAAAAAAAAAAAAADgBAACAAAAAAAAAAAAAAAA4AQAAgAAAACUAAAAMAAAAAgAAACcAAAAYAAAABQAAAAAAAAD///8AAAAAACUAAAAMAAAABQAAAEwAAABkAAAACQAAAHAAAAAuAQAAfAAAAAkAAABwAAAAJgEAAA0AAAAhAPAAAAAAAAAAAAAAAIA/AAAAAAAAAAAAAIA/AAAAAAAAAAAAAAAAAAAAAAAAAAAAAAAAAAAAAAAAAAAlAAAADAAAAAAAAIAoAAAADAAAAAUAAAAlAAAADAAAAAEAAAAYAAAADAAAAAAAAAASAAAADAAAAAEAAAAWAAAADAAAAAAAAABUAAAAdAEAAAoAAABwAAAALQEAAHwAAAABAAAA0XbJQasKyUEKAAAAcAAAADEAAABMAAAABAAAAAkAAABwAAAALwEAAH0AAACwAAAARgBpAHIAbQBhAGQAbwAgAHAAbwByADoAIABQAEEAVABSAEkAQwBJAEEAIABSAE8AUwBTAEEATgBOAEEAIABFAFMAVABJAEcAQQBSAFIASQBCAEkAQQAgAFIATwBNAEEATgAAAAYAAAADAAAABAAAAAkAAAAGAAAABwAAAAcAAAADAAAABwAAAAcAAAAEAAAAAwAAAAMAAAAGAAAABwAAAAYAAAAHAAAAAwAAAAcAAAADAAAABwAAAAMAAAAHAAAACQAAAAYAAAAGAAAABwAAAAgAAAAIAAAABwAAAAMAAAAGAAAABgAAAAYAAAADAAAACAAAAAcAAAAHAAAABwAAAAMAAAAGAAAAAwAAAAcAAAADAAAABwAAAAkAAAAKAAAABwAAAAgAAAAWAAAADAAAAAAAAAAlAAAADAAAAAIAAAAOAAAAFAAAAAAAAAAQAAAAFAAAAA==</Object>
</Signature>
</file>

<file path=_xmlsignatures/sig1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irxLXFbbTtq7FFt6EIJNI9GOv8x34a0TfRTDW0Y2OsQ=</DigestValue>
    </Reference>
    <Reference Type="http://www.w3.org/2000/09/xmldsig#Object" URI="#idOfficeObject">
      <DigestMethod Algorithm="http://www.w3.org/2001/04/xmlenc#sha256"/>
      <DigestValue>yHWve112v7WaLJc00wEYnErBnS+gU9IPTyw7WZNYADc=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IXEGr/TCgghqHV2EoydNNtjfdIAkf6ljilz827Uq1EA=</DigestValue>
    </Reference>
    <Reference Type="http://www.w3.org/2000/09/xmldsig#Object" URI="#idValidSigLnImg">
      <DigestMethod Algorithm="http://www.w3.org/2001/04/xmlenc#sha256"/>
      <DigestValue>2nVBEj9f70SC092qB+cIE1hHz4ImQSI5O9Rq8o0Wq54=</DigestValue>
    </Reference>
    <Reference Type="http://www.w3.org/2000/09/xmldsig#Object" URI="#idInvalidSigLnImg">
      <DigestMethod Algorithm="http://www.w3.org/2001/04/xmlenc#sha256"/>
      <DigestValue>t6gBQEuezQrEyvrbwxwISYswdOnBvN06renyvALxOOQ=</DigestValue>
    </Reference>
  </SignedInfo>
  <SignatureValue>Ff8d4Qwe7+TXLJQYnAvsPZH5gEMstJb3wjCUZMvw6uCGBcA+zZ50qhKp6h/mtg63SzKEUDraASWq
ZpQFXxSKaPwUgUM/BH6t27MYxfjp9//kcTVFW2rp0NBkd+FcDduS+Lhk0xF3Vp352hwQDUd/aTGI
wRi4YLHT1cFliO0K38DJPPArhdDVZ8BTVv72/CzRxU/hTChImGgyZqrPmSfzzNCwAGnyPosFECws
jxhDTnOAwkIvC4y7fupxJbURNAh0SIZnIHAK9lu+gkVLNtOp167FceRRlBQZGJCHBH5M5ptB7hS/
aGkOpFco093IdIMk7q6ZCkZJDuAA4y2+65ItFw==</SignatureValue>
  <KeyInfo>
    <X509Data>
      <X509Certificate>MIIIoTCCBomgAwIBAgIIVQusqwUd/0kwDQYJKoZIhvcNAQELBQAwWjEaMBgGA1UEAwwRQ0EtRE9DVU1FTlRBIFMuQS4xFjAUBgNVBAUTDVJVQzgwMDUwMTcyLTExFzAVBgNVBAoMDkRPQ1VNRU5UQSBTLkEuMQswCQYDVQQGEwJQWTAeFw0yMzEwMDkxODIyMDBaFw0yNTEwMDgxODIyMDBaMIHNMS0wKwYDVQQDDCRQQVRSSUNJQSBST1NTQU5OQSBFU1RJR0FSUklCSUEgUk9NQU4xEjAQBgNVBAUTCUNJMTg0NDQyOTEaMBgGA1UEKgwRUEFUUklDSUEgUk9TU0FOTkExGzAZBgNVBAQMEkVTVElHQVJSSUJJQSBST01BTjELMAkGA1UECwwCRjIxNTAzBgNVBAoMLENFUlRJRklDQURPIENVQUxJRklDQURPIERFIEZJUk1BIEVMRUNUUk9OSUNBMQswCQYDVQQGEwJQWTCCASIwDQYJKoZIhvcNAQEBBQADggEPADCCAQoCggEBAJ6Aat32EutSS7qPbjpPm4YOH1vWZIbbzMz/iK9r71UbX7xYx6hmeAjNUWhDqr+twVOTC7x9zctha2Xh5ansJtpqUiS3R6fQvY4153lbDA2LFvDdfgpK9TXMJuDbq6kvCd3Kg/gzafRdEzEDZzn6bi7Bv9TMjX282wxrmQi2b+QewsbZz9Z0Blv3Cye0+w1FA+UvP+9yAzxQUrgxLeunSaz0PlVjJaoNLv4SdjZrx+r7P1X9wuEw389oH0LPRn+DmJFLSkYik4VLpl323L1fKPU0IQ+HXqmKqE7R5NnX8yQYqTFsI2xprWsx3msDQXZFumku+Y3J7loX6T+JctebM2cCAwEAAaOCA/UwggPxMAwGA1UdEwEB/wQCMAAwHwYDVR0jBBgwFoAUoT2FK83YLJYfOQIMn1M7WNiVC3swgZQGCCsGAQUFBwEBBIGHMIGEMFUGCCsGAQUFBzAChklodHRwczovL3d3dy5kaWdpdG8uY29tLnB5L3VwbG9hZHMvY2VydGlmaWNhZG8tZG9jdW1lbnRhLXNhLTE1MzUxMTc3NzEuY3J0MCsGCCsGAQUFBzABhh9odHRwczovL3d3dy5kaWdpdG8uY29tLnB5L29jc3AvMFgGA1UdEQRRME+BIXBfZXN0aWdhcnJpYmlhQHVuaXZlcnNpdGFyaWEuY29vcK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GSR7T7cTJ31v88JKFInr90OdRCRMA4GA1UdDwEB/wQEAwIF4DANBgkqhkiG9w0BAQsFAAOCAgEAbVGm88YIw/8HAcweu/TLlk8XmljXUjJVLBWPr3BMk7QCCzl1B5WTwcxESDU70DZJEwj2cWoNUaGNdg3ud/ERz2OKMilDMKCZhhcz1VvjK0UXLSGS4zH5Y7iZhGob+Jm1RjoW63OhGphh8HiPEBHjTGswiNNnLKNpft7uwh2XVx8VDPm0dRnWaGNmgPogjhWt/lNh6ZVsfgx0MepzpJNlPKNrdSkS1K8VuySAhTo2ko5j/A01I9R79R0nkHjOgrEw2+lEWPRe8CGQNH1OxgsygYXSRk7B3q9Uo8l37Zfgu4BtxvQLWr4MHiU3SvPbC2KnYAx0dnKbffGflX741eckARskHTXMbw2RypXhLPX0n453Of10EPytlAYgqggKX2mhk6z3gDkjERvLeahIl7h+8If5oW9SUhQkPDzVQdkKIVYLINT8QpGqaABi9C2gIau/RUoP3JBGb0v3x/hC9XuLzVRY4+g0ldRtNtdEynu8CjUDuDd3RggimKDOxQUBPMLpmt893O+b9rz4LdJyUTUORJTkhhk1HUurKhXMsE5r1zlEHlwhpDuSc0hRmiPJQQF+ELpLaTQ+oldiCDaBhnIaE7tKXanHGImGHTlkFokFUe6qthL4j8Qs12PfNqfWPkUveE/lwrEIwihknAFotsEX2AorqM6tvZU184vGHZldaJA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4LtsOinlf3b2R1wmeLDQlkBOC6qXgKWLmvRKhIZvxeU=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BX91tT3dUPKSMRja5lyWTqzmYGf38+vgHiYFuAzmwwY=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sqN8vwkQVNEztfu5m+Gh3HJL2T2JOxvPe1M+DhBCq5o=</DigestValue>
      </Reference>
      <Reference URI="/xl/drawings/drawing1.xml?ContentType=application/vnd.openxmlformats-officedocument.drawing+xml">
        <DigestMethod Algorithm="http://www.w3.org/2001/04/xmlenc#sha256"/>
        <DigestValue>lePFjDR4K6zPPzHNM1aQ7gaBQf7aXKR5lnyB3nmlX7s=</DigestValue>
      </Reference>
      <Reference URI="/xl/drawings/drawing2.xml?ContentType=application/vnd.openxmlformats-officedocument.drawing+xml">
        <DigestMethod Algorithm="http://www.w3.org/2001/04/xmlenc#sha256"/>
        <DigestValue>d8qxzZB2g5t3hohTxPtmFwlE7zQkMRtOGQn+OJZp41Q=</DigestValue>
      </Reference>
      <Reference URI="/xl/drawings/vmlDrawing1.vml?ContentType=application/vnd.openxmlformats-officedocument.vmlDrawing">
        <DigestMethod Algorithm="http://www.w3.org/2001/04/xmlenc#sha256"/>
        <DigestValue>jX+nYsuIe4nzicBuwG3tvIICfBXlVPUpGDMimWU17ls=</DigestValue>
      </Reference>
      <Reference URI="/xl/drawings/vmlDrawing2.vml?ContentType=application/vnd.openxmlformats-officedocument.vmlDrawing">
        <DigestMethod Algorithm="http://www.w3.org/2001/04/xmlenc#sha256"/>
        <DigestValue>GyYWg6QpJuFWgs7WJkSGuaUx0JH8UhNkmkqvmJz07mE=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HLf4fla+rFy2c/RSDRYfCAU3wX325VFDGr204Thwy10=</DigestValue>
      </Reference>
      <Reference URI="/xl/media/image11.emf?ContentType=image/x-emf">
        <DigestMethod Algorithm="http://www.w3.org/2001/04/xmlenc#sha256"/>
        <DigestValue>VB1q5QQB3nqV5HHlRcRfVYj+hNJYiCA8wOkebwIRpV0=</DigestValue>
      </Reference>
      <Reference URI="/xl/media/image12.emf?ContentType=image/x-emf">
        <DigestMethod Algorithm="http://www.w3.org/2001/04/xmlenc#sha256"/>
        <DigestValue>ZuV3fRbMgd0hKsCuH7qCIT6DrFbMI5gkNkuL3CoAmVI=</DigestValue>
      </Reference>
      <Reference URI="/xl/media/image13.emf?ContentType=image/x-emf">
        <DigestMethod Algorithm="http://www.w3.org/2001/04/xmlenc#sha256"/>
        <DigestValue>i1t+ctWz7dYcNvLMnc+Gwkt9FUj6lJqbLxbQhZN8DSk=</DigestValue>
      </Reference>
      <Reference URI="/xl/media/image2.emf?ContentType=image/x-emf">
        <DigestMethod Algorithm="http://www.w3.org/2001/04/xmlenc#sha256"/>
        <DigestValue>geK2THwYhBQbbDFHT4O3kOUGc+iiFhaY8/F+hihZtxY=</DigestValue>
      </Reference>
      <Reference URI="/xl/media/image3.emf?ContentType=image/x-emf">
        <DigestMethod Algorithm="http://www.w3.org/2001/04/xmlenc#sha256"/>
        <DigestValue>1ImFxr3u1WLIho+VDdRfAxqq3OCCS1Xyih0c4oXmDgQ=</DigestValue>
      </Reference>
      <Reference URI="/xl/media/image4.emf?ContentType=image/x-emf">
        <DigestMethod Algorithm="http://www.w3.org/2001/04/xmlenc#sha256"/>
        <DigestValue>zY4f5Da8QD0sP6JvOYOboh3IJUdm/XLrfzIcvdI98DI=</DigestValue>
      </Reference>
      <Reference URI="/xl/media/image5.emf?ContentType=image/x-emf">
        <DigestMethod Algorithm="http://www.w3.org/2001/04/xmlenc#sha256"/>
        <DigestValue>Q3ewMawNLSupz8DnXvbpISUiakt4Tzq+xqEKX8JXhKU=</DigestValue>
      </Reference>
      <Reference URI="/xl/media/image6.emf?ContentType=image/x-emf">
        <DigestMethod Algorithm="http://www.w3.org/2001/04/xmlenc#sha256"/>
        <DigestValue>iW0G11BzQPjLQ8x68CW3z8nYYBwCc1JTr8w8gM1pTDk=</DigestValue>
      </Reference>
      <Reference URI="/xl/media/image7.emf?ContentType=image/x-emf">
        <DigestMethod Algorithm="http://www.w3.org/2001/04/xmlenc#sha256"/>
        <DigestValue>w2DsSchye+NCoCKMnonGWUCgbs++Wa33hV/drZ30HZM=</DigestValue>
      </Reference>
      <Reference URI="/xl/media/image8.emf?ContentType=image/x-emf">
        <DigestMethod Algorithm="http://www.w3.org/2001/04/xmlenc#sha256"/>
        <DigestValue>sBlGdMCupKyu7diQUWctZBjUkpFKtrlcxemwEtYcj4w=</DigestValue>
      </Reference>
      <Reference URI="/xl/media/image9.emf?ContentType=image/x-emf">
        <DigestMethod Algorithm="http://www.w3.org/2001/04/xmlenc#sha256"/>
        <DigestValue>EwzwDyVmWBPW2UQbJjE3QIFVFfnFBvm+gXn1rdN7v9g=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sharedStrings.xml?ContentType=application/vnd.openxmlformats-officedocument.spreadsheetml.sharedStrings+xml">
        <DigestMethod Algorithm="http://www.w3.org/2001/04/xmlenc#sha256"/>
        <DigestValue>PuKshNjgqSt+yaEsJuQS96pKrJVOW2rTX8/4FLK5o1M=</DigestValue>
      </Reference>
      <Reference URI="/xl/styles.xml?ContentType=application/vnd.openxmlformats-officedocument.spreadsheetml.styles+xml">
        <DigestMethod Algorithm="http://www.w3.org/2001/04/xmlenc#sha256"/>
        <DigestValue>zl1l5TJmJiWHe2PswEGPBaiQonvAeFKYFk6uplUpbm4=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cw1aKl7apyLIr0BdyzAw+rl9nchwgirJ4xev6pMTBl0=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sheet1.xml?ContentType=application/vnd.openxmlformats-officedocument.spreadsheetml.worksheet+xml">
        <DigestMethod Algorithm="http://www.w3.org/2001/04/xmlenc#sha256"/>
        <DigestValue>mK6NDim91a11uZm9VzQk6DEiSMGTrMszutHdYs4PPPc=</DigestValue>
      </Reference>
      <Reference URI="/xl/worksheets/sheet2.xml?ContentType=application/vnd.openxmlformats-officedocument.spreadsheetml.worksheet+xml">
        <DigestMethod Algorithm="http://www.w3.org/2001/04/xmlenc#sha256"/>
        <DigestValue>pVpeScoYy1Zs4n3il8xAy3kdJKGCNIXaPiauyYTom9k=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2024-08-22T12:05:52Z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{2D766B95-7ADE-49BB-92E5-A7F9DABF0526}</SetupID>
          <SignatureText>Patricia Estigarribia</SignatureText>
          <SignatureImage/>
          <SignatureComments/>
          <WindowsVersion>10.0</WindowsVersion>
          <OfficeVersion>16.0.17830/26</OfficeVersion>
          <ApplicationVersion>16.0.17830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2024-08-22T12:05:52Z</xd:SigningTime>
          <xd:SigningCertificate>
            <xd:Cert>
              <xd:CertDigest>
                <DigestMethod Algorithm="http://www.w3.org/2001/04/xmlenc#sha256"/>
                <DigestValue>gEZlcr/j7cuf7CLQIu802NZ7aKxB2WDitRoOWmrr5I8=</DigestValue>
              </xd:CertDigest>
              <xd:IssuerSerial>
                <X509IssuerName>C=PY, O=DOCUMENTA S.A., SERIALNUMBER=RUC80050172-1, CN=CA-DOCUMENTA S.A.</X509IssuerName>
                <X509SerialNumber>6128181568492928841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DcBAAB/AAAAAAAAAAAAAACyHgAAkQwAACBFTUYAAAEAhBwAAKoAAAAGAAAAAAAAAAAAAAAAAAAAVgUAAAADAABYAQAAwQAAAAAAAAAAAAAAAAAAAMA/BQDo8QIACgAAABAAAAAAAAAAAAAAAEsAAAAQAAAAAAAAAAUAAAAeAAAAGAAAAAAAAAAAAAAAOAEAAIAAAAAnAAAAGAAAAAEAAAAAAAAAAAAAAAAAAAAlAAAADAAAAAEAAABMAAAAZAAAAAAAAAAAAAAANwEAAH8AAAAAAAAAAAAAADg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8PDwAAAAAAAlAAAADAAAAAEAAABMAAAAZAAAAAAAAAAAAAAANwEAAH8AAAAAAAAAAAAAADgBAACAAAAAIQDwAAAAAAAAAAAAAACAPwAAAAAAAAAAAACAPwAAAAAAAAAAAAAAAAAAAAAAAAAAAAAAAAAAAAAAAAAAJQAAAAwAAAAAAACAKAAAAAwAAAABAAAAJwAAABgAAAABAAAAAAAAAPDw8AAAAAAAJQAAAAwAAAABAAAATAAAAGQAAAAAAAAAAAAAADcBAAB/AAAAAAAAAAAAAAA4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////AAAAAAAlAAAADAAAAAEAAABMAAAAZAAAAAAAAAAAAAAANwEAAH8AAAAAAAAAAAAAADgBAACAAAAAIQDwAAAAAAAAAAAAAACAPwAAAAAAAAAAAACAPwAAAAAAAAAAAAAAAAAAAAAAAAAAAAAAAAAAAAAAAAAAJQAAAAwAAAAAAACAKAAAAAwAAAABAAAAJwAAABgAAAABAAAAAAAAAP///wAAAAAAJQAAAAwAAAABAAAATAAAAGQAAAAAAAAAAAAAADcBAAB/AAAAAAAAAAAAAAA4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GRv/H8AAACwZG/8fwAAEwAAAAAAAAAAABXd/H8AAGVjom78fwAAMBYV3fx/AAATAAAAAAAAAAAXAAAAAAAAQAAAwPx/AAAAABXd/H8AADdmom78fwAABAAAAAAAAAAwFhXd/H8AAOCx79L7AAAAEwAAAAAAAABIAAAAAAAAAJzmR2/8fwAAmLNkb/x/AADA6kdv/H8AAAEAAAAAAAAAXhBIb/x/AAAAABXd/H8AAAAAAAAAAAAAAAAAAAAAAAAgAAAAAAAAABAJyMBJAgAAazHT2vx/AADAsu/S+wAAAFmz79L7AAAAAAAAAAAAAAD4s+/SZHYACAAAAAAlAAAADAAAAAEAAAAYAAAADAAAAAAAAAASAAAADAAAAAEAAAAeAAAAGAAAAMMAAAAEAAAA9wAAABEAAAAlAAAADAAAAAEAAABUAAAAhAAAAMQAAAAEAAAA9QAAABAAAAABAAAA0XbJQasKyUHEAAAABAAAAAkAAABMAAAAAAAAAAAAAAAAAAAA//////////9gAAAAMgAyAC8AOAAvADIAMAAyADQAAAAGAAAABgAAAAQAAAAGAAAABAAAAAYAAAAGAAAABgAAAAYAAABLAAAAQAAAADAAAAAFAAAAIAAAAAEAAAABAAAAEAAAAAAAAAAAAAAAOAEAAIAAAAAAAAAAAAAAADgBAACAAAAAUgAAAHABAAACAAAAEAAAAAcAAAAAAAAAAAAAALwCAAAAAAAAAQICIlMAeQBzAHQAZQBtAAAAAAAAAAAAAAAAAAAAAAAAAAAAAAAAAAAAAAAAAAAAAAAAAAAAAAAAAAAAAAAAAAAAAAAAAAAAgNt7vkkCAAAAAAAAAAAAAAEAAACXTQAA0G752vx/AAAAAAAAAAAAABBAFd38fwAACQAAAAEAAAAJAAAAAAAAAAAAAAAAAAAAAAAAAAAAAAB0wEAEXHcAABAJyMBJAgAAAAAAAAAAAABxBYoAAAAAABAJyMBJAgAAACJa1gAAAAAAAAAAAAAAAAcAAAAAAAAAAAAAAAAAAAB82e3S+wAAALnZ7dL7AAAA0c3P2vx/AABpAGEAbAAAAAAAAAAAAAAAAAAAAAAAAAAAAAAAAAAAABAJyMBJAgAAazHT2vx/AAAg2e3S+wAAALnZ7dL7AAAA8Pz/1UkCAABA2u3S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HMJfm38fwAAKAAAAAAAAADQbvna/H8AAAAAAAAAAAAA2dft0vsAAAADAAAAAAAAAMezX938fwAAAAAAAAAAAAAAAAAAAAAAAPTAQARcdwAAcwl+bfx/AACgIA1u/H8AAJABAAAAAAAAEAnIwEkCAAAAAAAAAAAAAAAAAAAAAAAABgAAAAAAAAAAAAAAAAAAAPzY7dL7AAAAOdnt0vsAAADRzc/a/H8AADCVC278fwAAqK4LbgAAAACgIA1u/H8AAAAAAABJAgAAEAnIwEkCAABrMdPa/H8AAKDY7dL7AAAAOdnt0vsAAACAIQDWSQIAANjZ7dJ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K8AAABHAAAAKQAAADMAAACHAAAAFQAAACEA8AAAAAAAAAAAAAAAgD8AAAAAAAAAAAAAgD8AAAAAAAAAAAAAAAAAAAAAAAAAAAAAAAAAAAAAAAAAACUAAAAMAAAAAAAAgCgAAAAMAAAABAAAAFIAAABwAQAABAAAAPD///8AAAAAAAAAAAAAAACQAQAAAAAAAQAAAABzAGUAZwBvAGUAIAB1AGkAAAAAAAAAAAAAAAAAAAAAAAAAAAAAAAAAAAAAAAAAAAAAAAAAAAAAAAAAAAAAAAAAAAAAAAHX7dIAAAAAwOHt0vsAAAAAAAAASQIAANBu+dr8fwAAAAAAAAAAAAAAAAAA/////wAAAAAAAAAAAAAAAAAAAAAAAAAAAAAAAAAAAAAAAAAAtMFABFx3AAD/////SQIAAP////8IAAAAkAEAAAAAAAAQCcjASQIAAAAAAAAAAAAAAAAAAAAAAAAJAAAAAAAAAAAAAAAAAAAAPNrt0vsAAAB52u3S+wAAANHNz9r8fwAAAAAAAAAAAAAAAAAAAAAAAAHY7dIAAAAAwOHt0vsAAAAQCcjASQIAAGsx09r8fwAA4Nnt0vsAAAB52u3S+wAAAGD//9VJAgAAGNvt0mR2AAgAAAAAJQAAAAwAAAAEAAAAGAAAAAwAAAAAAAAAEgAAAAwAAAABAAAAHgAAABgAAAApAAAAMwAAALAAAABIAAAAJQAAAAwAAAAEAAAAVAAAAMwAAAAqAAAAMwAAAK4AAABHAAAAAQAAANF2yUGrCslBKgAAADMAAAAVAAAATAAAAAAAAAAAAAAAAAAAAP//////////eAAAAFAAYQB0AHIAaQBjAGkAYQAgAEUAcwB0AGkAZwBhAHIAcgBpAGIAaQBhAAAACQAAAAgAAAAFAAAABgAAAAQAAAAHAAAABAAAAAgAAAAEAAAACAAAAAcAAAAFAAAABAAAAAkAAAAIAAAABgAAAAYAAAAEAAAACQAAAAQAAAAIAAAASwAAAEAAAAAwAAAABQAAACAAAAABAAAAAQAAABAAAAAAAAAAAAAAADgBAACAAAAAAAAAAAAAAAA4AQAAgAAAACUAAAAMAAAAAgAAACcAAAAYAAAABQAAAAAAAAD///8AAAAAACUAAAAMAAAABQAAAEwAAABkAAAAAAAAAFAAAAA3AQAAfAAAAAAAAABQAAAAOA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QAAAAKAAAAUAAAAHsAAABcAAAAAQAAANF2yUGrCslBCgAAAFAAAAAZAAAATAAAAAAAAAAAAAAAAAAAAP//////////gAAAAEwAaQBjAC4AIABQAGEAdAByAGkAYwBpAGEAIABFAHMAdABpAGcAYQByAHIAYgBpAGEAAAAFAAAAAwAAAAUAAAADAAAAAwAAAAYAAAAGAAAABAAAAAQAAAADAAAABQAAAAMAAAAGAAAAAwAAAAYAAAAFAAAABAAAAAMAAAAHAAAABgAAAAQAAAAEAAAABwAAAAMAAAAGAAAASwAAAEAAAAAwAAAABQAAACAAAAABAAAAAQAAABAAAAAAAAAAAAAAADgBAACAAAAAAAAAAAAAAAA4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0AAAAAoAAABgAAAAfwAAAGwAAAABAAAA0XbJQasKyUEKAAAAYAAAABYAAABMAAAAAAAAAAAAAAAAAAAA//////////94AAAARwBlAHIAZQBuAHQAZQAgAEEAZABtAGkAbgBpAHMAdAByAGEAdABpAHYAbwAIAAAABgAAAAQAAAAGAAAABwAAAAQAAAAGAAAAAwAAAAcAAAAHAAAACQAAAAMAAAAHAAAAAwAAAAUAAAAEAAAABAAAAAYAAAAEAAAAAwAAAAUAAAAHAAAASwAAAEAAAAAwAAAABQAAACAAAAABAAAAAQAAABAAAAAAAAAAAAAAADgBAACAAAAAAAAAAAAAAAA4AQAAgAAAACUAAAAMAAAAAgAAACcAAAAYAAAABQAAAAAAAAD///8AAAAAACUAAAAMAAAABQAAAEwAAABkAAAACQAAAHAAAAAuAQAAfAAAAAkAAABwAAAAJgEAAA0AAAAhAPAAAAAAAAAAAAAAAIA/AAAAAAAAAAAAAIA/AAAAAAAAAAAAAAAAAAAAAAAAAAAAAAAAAAAAAAAAAAAlAAAADAAAAAAAAIAoAAAADAAAAAUAAAAlAAAADAAAAAEAAAAYAAAADAAAAAAAAAASAAAADAAAAAEAAAAWAAAADAAAAAAAAABUAAAAdAEAAAoAAABwAAAALQEAAHwAAAABAAAA0XbJQasKyUEKAAAAcAAAADEAAABMAAAABAAAAAkAAABwAAAALwEAAH0AAACwAAAARgBpAHIAbQBhAGQAbwAgAHAAbwByADoAIABQAEEAVABSAEkAQwBJAEEAIABSAE8AUwBTAEEATgBOAEEAIABFAFMAVABJAEcAQQBSAFIASQBCAEkAQQAgAFIATwBNAEEATgAAAAYAAAADAAAABAAAAAkAAAAGAAAABwAAAAcAAAADAAAABwAAAAcAAAAEAAAAAwAAAAMAAAAGAAAABwAAAAYAAAAHAAAAAwAAAAcAAAADAAAABwAAAAMAAAAHAAAACQAAAAYAAAAGAAAABwAAAAgAAAAIAAAABwAAAAMAAAAGAAAABgAAAAYAAAADAAAACAAAAAcAAAAHAAAABwAAAAMAAAAGAAAAAwAAAAcAAAADAAAABwAAAAkAAAAKAAAABwAAAAgAAAAWAAAADAAAAAAAAAAlAAAADAAAAAIAAAAOAAAAFAAAAAAAAAAQAAAAFAAAAA==</Object>
  <Object Id="idInvalidSigLnImg">AQAAAGwAAAAAAAAAAAAAADcBAAB/AAAAAAAAAAAAAACyHgAAkQwAACBFTUYAAAEA9CEAALEAAAAGAAAAAAAAAAAAAAAAAAAAVgUAAAADAABYAQAAwQAAAAAAAAAAAAAAAAAAAMA/BQDo8QIACgAAABAAAAAAAAAAAAAAAEsAAAAQAAAAAAAAAAUAAAAeAAAAGAAAAAAAAAAAAAAAOAEAAIAAAAAnAAAAGAAAAAEAAAAAAAAAAAAAAAAAAAAlAAAADAAAAAEAAABMAAAAZAAAAAAAAAAAAAAANwEAAH8AAAAAAAAAAAAAADg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8PDwAAAAAAAlAAAADAAAAAEAAABMAAAAZAAAAAAAAAAAAAAANwEAAH8AAAAAAAAAAAAAADgBAACAAAAAIQDwAAAAAAAAAAAAAACAPwAAAAAAAAAAAACAPwAAAAAAAAAAAAAAAAAAAAAAAAAAAAAAAAAAAAAAAAAAJQAAAAwAAAAAAACAKAAAAAwAAAABAAAAJwAAABgAAAABAAAAAAAAAPDw8AAAAAAAJQAAAAwAAAABAAAATAAAAGQAAAAAAAAAAAAAADcBAAB/AAAAAAAAAAAAAAA4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////AAAAAAAlAAAADAAAAAEAAABMAAAAZAAAAAAAAAAAAAAANwEAAH8AAAAAAAAAAAAAADgBAACAAAAAIQDwAAAAAAAAAAAAAACAPwAAAAAAAAAAAACAPwAAAAAAAAAAAAAAAAAAAAAAAAAAAAAAAAAAAAAAAAAAJQAAAAwAAAAAAACAKAAAAAwAAAABAAAAJwAAABgAAAABAAAAAAAAAP///wAAAAAAJQAAAAwAAAABAAAATAAAAGQAAAAAAAAAAAAAADcBAAB/AAAAAAAAAAAAAAA4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GRv/H8AAACwZG/8fwAAEwAAAAAAAAAAABXd/H8AAGVjom78fwAAMBYV3fx/AAATAAAAAAAAAAAXAAAAAAAAQAAAwPx/AAAAABXd/H8AADdmom78fwAABAAAAAAAAAAwFhXd/H8AAOCx79L7AAAAEwAAAAAAAABIAAAAAAAAAJzmR2/8fwAAmLNkb/x/AADA6kdv/H8AAAEAAAAAAAAAXhBIb/x/AAAAABXd/H8AAAAAAAAAAAAAAAAAAAAAAAAgAAAAAAAAABAJyMBJAgAAazHT2vx/AADAsu/S+wAAAFmz79L7AAAAAAAAAAAAAAD4s+/S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OAEAAIAAAAAAAAAAAAAAADgBAACAAAAAUgAAAHABAAACAAAAEAAAAAcAAAAAAAAAAAAAALwCAAAAAAAAAQICIlMAeQBzAHQAZQBtAAAAAAAAAAAAAAAAAAAAAAAAAAAAAAAAAAAAAAAAAAAAAAAAAAAAAAAAAAAAAAAAAAAAAAAAAAAAgNt7vkkCAAAAAAAAAAAAAAEAAACXTQAA0G752vx/AAAAAAAAAAAAABBAFd38fwAACQAAAAEAAAAJAAAAAAAAAAAAAAAAAAAAAAAAAAAAAAB0wEAEXHcAABAJyMBJAgAAAAAAAAAAAABxBYoAAAAAABAJyMBJAgAAACJa1gAAAAAAAAAAAAAAAAcAAAAAAAAAAAAAAAAAAAB82e3S+wAAALnZ7dL7AAAA0c3P2vx/AABpAGEAbAAAAAAAAAAAAAAAAAAAAAAAAAAAAAAAAAAAABAJyMBJAgAAazHT2vx/AAAg2e3S+wAAALnZ7dL7AAAA8Pz/1UkCAABA2u3S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HMJfm38fwAAKAAAAAAAAADQbvna/H8AAAAAAAAAAAAA2dft0vsAAAADAAAAAAAAAMezX938fwAAAAAAAAAAAAAAAAAAAAAAAPTAQARcdwAAcwl+bfx/AACgIA1u/H8AAJABAAAAAAAAEAnIwEkCAAAAAAAAAAAAAAAAAAAAAAAABgAAAAAAAAAAAAAAAAAAAPzY7dL7AAAAOdnt0vsAAADRzc/a/H8AADCVC278fwAAqK4LbgAAAACgIA1u/H8AAAAAAABJAgAAEAnIwEkCAABrMdPa/H8AAKDY7dL7AAAAOdnt0vsAAACAIQDWSQIAANjZ7dJ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K8AAABHAAAAKQAAADMAAACHAAAAFQAAACEA8AAAAAAAAAAAAAAAgD8AAAAAAAAAAAAAgD8AAAAAAAAAAAAAAAAAAAAAAAAAAAAAAAAAAAAAAAAAACUAAAAMAAAAAAAAgCgAAAAMAAAABAAAAFIAAABwAQAABAAAAPD///8AAAAAAAAAAAAAAACQAQAAAAAAAQAAAABzAGUAZwBvAGUAIAB1AGkAAAAAAAAAAAAAAAAAAAAAAAAAAAAAAAAAAAAAAAAAAAAAAAAAAAAAAAAAAAAAAAAAAAAAAAHX7dIAAAAAwOHt0vsAAAAAAAAASQIAANBu+dr8fwAAAAAAAAAAAAAAAAAA/////wAAAAAAAAAAAAAAAAAAAAAAAAAAAAAAAAAAAAAAAAAAtMFABFx3AAD/////SQIAAP////8IAAAAkAEAAAAAAAAQCcjASQIAAAAAAAAAAAAAAAAAAAAAAAAJAAAAAAAAAAAAAAAAAAAAPNrt0vsAAAB52u3S+wAAANHNz9r8fwAAAAAAAAAAAAAAAAAAAAAAAAHY7dIAAAAAwOHt0vsAAAAQCcjASQIAAGsx09r8fwAA4Nnt0vsAAAB52u3S+wAAAGD//9VJAgAAGNvt0mR2AAgAAAAAJQAAAAwAAAAEAAAAGAAAAAwAAAAAAAAAEgAAAAwAAAABAAAAHgAAABgAAAApAAAAMwAAALAAAABIAAAAJQAAAAwAAAAEAAAAVAAAAMwAAAAqAAAAMwAAAK4AAABHAAAAAQAAANF2yUGrCslBKgAAADMAAAAVAAAATAAAAAAAAAAAAAAAAAAAAP//////////eAAAAFAAYQB0AHIAaQBjAGkAYQAgAEUAcwB0AGkAZwBhAHIAcgBpAGIAaQBhAAAACQAAAAgAAAAFAAAABgAAAAQAAAAHAAAABAAAAAgAAAAEAAAACAAAAAcAAAAFAAAABAAAAAkAAAAIAAAABgAAAAYAAAAEAAAACQAAAAQAAAAIAAAASwAAAEAAAAAwAAAABQAAACAAAAABAAAAAQAAABAAAAAAAAAAAAAAADgBAACAAAAAAAAAAAAAAAA4AQAAgAAAACUAAAAMAAAAAgAAACcAAAAYAAAABQAAAAAAAAD///8AAAAAACUAAAAMAAAABQAAAEwAAABkAAAAAAAAAFAAAAA3AQAAfAAAAAAAAABQAAAAOA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QAAAAKAAAAUAAAAHsAAABcAAAAAQAAANF2yUGrCslBCgAAAFAAAAAZAAAATAAAAAAAAAAAAAAAAAAAAP//////////gAAAAEwAaQBjAC4AIABQAGEAdAByAGkAYwBpAGEAIABFAHMAdABpAGcAYQByAHIAYgBpAGEAAAAFAAAAAwAAAAUAAAADAAAAAwAAAAYAAAAGAAAABAAAAAQAAAADAAAABQAAAAMAAAAGAAAAAwAAAAYAAAAFAAAABAAAAAMAAAAHAAAABgAAAAQAAAAEAAAABwAAAAMAAAAGAAAASwAAAEAAAAAwAAAABQAAACAAAAABAAAAAQAAABAAAAAAAAAAAAAAADgBAACAAAAAAAAAAAAAAAA4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0AAAAAoAAABgAAAAfwAAAGwAAAABAAAA0XbJQasKyUEKAAAAYAAAABYAAABMAAAAAAAAAAAAAAAAAAAA//////////94AAAARwBlAHIAZQBuAHQAZQAgAEEAZABtAGkAbgBpAHMAdAByAGEAdABpAHYAbwAIAAAABgAAAAQAAAAGAAAABwAAAAQAAAAGAAAAAwAAAAcAAAAHAAAACQAAAAMAAAAHAAAAAwAAAAUAAAAEAAAABAAAAAYAAAAEAAAAAwAAAAUAAAAHAAAASwAAAEAAAAAwAAAABQAAACAAAAABAAAAAQAAABAAAAAAAAAAAAAAADgBAACAAAAAAAAAAAAAAAA4AQAAgAAAACUAAAAMAAAAAgAAACcAAAAYAAAABQAAAAAAAAD///8AAAAAACUAAAAMAAAABQAAAEwAAABkAAAACQAAAHAAAAAuAQAAfAAAAAkAAABwAAAAJgEAAA0AAAAhAPAAAAAAAAAAAAAAAIA/AAAAAAAAAAAAAIA/AAAAAAAAAAAAAAAAAAAAAAAAAAAAAAAAAAAAAAAAAAAlAAAADAAAAAAAAIAoAAAADAAAAAUAAAAlAAAADAAAAAEAAAAYAAAADAAAAAAAAAASAAAADAAAAAEAAAAWAAAADAAAAAAAAABUAAAAdAEAAAoAAABwAAAALQEAAHwAAAABAAAA0XbJQasKyUEKAAAAcAAAADEAAABMAAAABAAAAAkAAABwAAAALwEAAH0AAACwAAAARgBpAHIAbQBhAGQAbwAgAHAAbwByADoAIABQAEEAVABSAEkAQwBJAEEAIABSAE8AUwBTAEEATgBOAEEAIABFAFMAVABJAEcAQQBSAFIASQBCAEkAQQAgAFIATwBNAEEATgAAAAYAAAADAAAABAAAAAkAAAAGAAAABwAAAAcAAAADAAAABwAAAAcAAAAEAAAAAwAAAAMAAAAGAAAABwAAAAYAAAAHAAAAAwAAAAcAAAADAAAABwAAAAMAAAAHAAAACQAAAAYAAAAGAAAABwAAAAgAAAAIAAAABwAAAAMAAAAGAAAABgAAAAYAAAADAAAACAAAAAcAAAAHAAAABwAAAAMAAAAGAAAAAwAAAAcAAAADAAAABwAAAAkAAAAKAAAABwAAAAgAAAAWAAAADAAAAAAAAAAlAAAADAAAAAIAAAAOAAAAFAAAAAAAAAAQAAAAFAAAAA==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xsYD9EBhnaId88Nt79ll91rfnp94uPpplv316MXp4q8=</DigestValue>
    </Reference>
    <Reference Type="http://www.w3.org/2000/09/xmldsig#Object" URI="#idOfficeObject">
      <DigestMethod Algorithm="http://www.w3.org/2001/04/xmlenc#sha256"/>
      <DigestValue>eQ6ik8gyjphb0MiIe4kMGVUbgXjNAGctaf2EavM6PCQ=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rz5vLHhxGowhzKHA/cQWae46AV7GTK6mDdKD6ajDCRQ=</DigestValue>
    </Reference>
    <Reference Type="http://www.w3.org/2000/09/xmldsig#Object" URI="#idValidSigLnImg">
      <DigestMethod Algorithm="http://www.w3.org/2001/04/xmlenc#sha256"/>
      <DigestValue>GS8EhG+umqW/onpPjXQjgAZcLq9654Hc8v3r2knOaz4=</DigestValue>
    </Reference>
    <Reference Type="http://www.w3.org/2000/09/xmldsig#Object" URI="#idInvalidSigLnImg">
      <DigestMethod Algorithm="http://www.w3.org/2001/04/xmlenc#sha256"/>
      <DigestValue>zrmblkSLWMtpbfgoheLGxWG+P0zleZGFD9c68k1v5fw=</DigestValue>
    </Reference>
  </SignedInfo>
  <SignatureValue>OnoMaYlBf5q4muxpHVeqX+0acJwthEYjZYNzjjKn8o5GAP6esAdYpOhIXYJqGUntCBjv2M1OdTji
8cb1SUrb5WaXuiHltZmZWNDe1ruSnD7hnLXGoqkY0bxxlJIbvXQ+p6Js6GBJVRlf1+sYeM+bOk22
DMa8Po3pNlXbZmvnyj/kfJdlRhzk7fbjG/c6kUhAYt1ZHcd+fV3NXYtKTAX5BAOLGl7WPPvFb5p/
N27wHWpnpICzr702nlsdiQrZnv30QKR/GIVI9KT2unzy5yF1j1zBYyTzDHU/J4cVNfwAnGkfoo86
Tz/oilJyYmB5uPIZvuOL3FQvo1ijR4t9E6AqGw==</SignatureValue>
  <KeyInfo>
    <X509Data>
      <X509Certificate>MIIIjDCCBnSgAwIBAgIIAtlbGogcG3YwDQYJKoZIhvcNAQELBQAwWjEaMBgGA1UEAwwRQ0EtRE9DVU1FTlRBIFMuQS4xFjAUBgNVBAUTDVJVQzgwMDUwMTcyLTExFzAVBgNVBAoMDkRPQ1VNRU5UQSBTLkEuMQswCQYDVQQGEwJQWTAeFw0yMzA5MTIxOTMwMDBaFw0yNTA5MTExOTMwMDBaMIG7MSQwIgYDVQQDDBtKVUFOIE1BTlVFTCBNQUxET05BRE8gQURSSVoxEjAQBgNVBAUTCUNJMTUwNTEzOTEUMBIGA1UEKgwLSlVBTiBNQU5VRUwxGDAWBgNVBAQMD01BTERPTkFETyBBRFJJWjELMAkGA1UECwwCRjIxNTAzBgNVBAoMLENFUlRJRklDQURPIENVQUxJRklDQURPIERFIEZJUk1BIEVMRUNUUk9OSUNBMQswCQYDVQQGEwJQWTCCASIwDQYJKoZIhvcNAQEBBQADggEPADCCAQoCggEBAMebGHjCYPM4JOTIlBET7eM6M/GE+d4iDSySZ/dzEsnf+NFasqr3e9YJq+RVjKr5TLk5iTISTkgZFp1ejqW1fN630HY9vJEPtehXdvrkVaJwtGVbEQgiukCcewdnGTY6/88QMGrOk88ns142mHgIttgQCXDHSXZZa2lUfU8S1B9TSCcD9BhJaoJar8FWb4moigHQDwMRCDlt1iEmy9oa3b58xRYcXCl6faRoEjJxlFQrBxtf2Em4VKDqrDkuZCEEtBVy9RSmyq1/Yh6Bb/SdIKYaRsxPx9A12KHg/yOOgW85MloUvSBLhLP18zoNEIiisoMpsbovgCwF274/jP43rx8CAwEAAaOCA/IwggPuMAwGA1UdEwEB/wQCMAAwHwYDVR0jBBgwFoAUoT2FK83YLJYfOQIMn1M7WNiVC3swgZQGCCsGAQUFBwEBBIGHMIGEMFUGCCsGAQUFBzAChklodHRwczovL3d3dy5kaWdpdG8uY29tLnB5L3VwbG9hZHMvY2VydGlmaWNhZG8tZG9jdW1lbnRhLXNhLTE1MzUxMTc3NzEuY3J0MCsGCCsGAQUFBzABhh9odHRwczovL3d3dy5kaWdpdG8uY29tLnB5L29jc3AvMFUGA1UdEQROMEyBHmpfbWFsZG9uYWRvQHVuaXZlcnNpdGFyaWEuY29vcK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El9EWAoyrN3/mc04Yu63/jUMxzwMA4GA1UdDwEB/wQEAwIF4DANBgkqhkiG9w0BAQsFAAOCAgEAr3sUSflT2nSjceHygusK150r/vUB2MV3YehTu4IwpFN0ej6hXLRTqqwN7rSrXx7/nlDqReVlecaCvLjq1YlkwzmZiYlZLm8R69GL9U3+mI2Te3VcGNpZIeIqNe8FPNxSS+jLp8mmqpQUj45sfQQVukZpqG54+RBEoscYDDibptm2eDuGrC8iy9bz3KVc0VwjYXZG2OreIC5gaBEOj1IOMh70cUPysg1KDpP7ed5vAtLnvF/u/840lANgbSY/8JmMI83a15993Ra4lfWjLjRDGYUlEG8Sgh8K1DvZREkeOEO0XvSMy2AOgIg6YDEoIF6Gh6jkHIuXsuPqnWD10FZqxkQM/ZMXZ1orYw1Hie12nZut+FhPGOCLOIVNdGPjUnKriCeLhKhhWVuTQeCZeMd9E6TXnP4ta1oMGArZ/wbe6FF/9L9TQc8wqgaY0xx/S2/ng1BxSYWo3tr6oJgQc/nKlVXNZypR/TedCsZBFFxI2mRzGdSNnNdDZoFQJfVLHEWHjXExml+38gx4aFDl5uxlk1L3HQiLPRqUNwrHxMSKZxFMJuRJtYb586n9hq5V3dGMcmYzfqQHk4r+ZNWvgqZaQGHGHsNZ+uCJs8iER4l9iK+6VxVEYS3Y6N2tDkFHxd7EvRAj54IVpeKs5sPify8gwy+MfIs4HxtulCpmFcOfrdo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4LtsOinlf3b2R1wmeLDQlkBOC6qXgKWLmvRKhIZvxeU=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BX91tT3dUPKSMRja5lyWTqzmYGf38+vgHiYFuAzmwwY=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sqN8vwkQVNEztfu5m+Gh3HJL2T2JOxvPe1M+DhBCq5o=</DigestValue>
      </Reference>
      <Reference URI="/xl/drawings/drawing1.xml?ContentType=application/vnd.openxmlformats-officedocument.drawing+xml">
        <DigestMethod Algorithm="http://www.w3.org/2001/04/xmlenc#sha256"/>
        <DigestValue>lePFjDR4K6zPPzHNM1aQ7gaBQf7aXKR5lnyB3nmlX7s=</DigestValue>
      </Reference>
      <Reference URI="/xl/drawings/drawing2.xml?ContentType=application/vnd.openxmlformats-officedocument.drawing+xml">
        <DigestMethod Algorithm="http://www.w3.org/2001/04/xmlenc#sha256"/>
        <DigestValue>d8qxzZB2g5t3hohTxPtmFwlE7zQkMRtOGQn+OJZp41Q=</DigestValue>
      </Reference>
      <Reference URI="/xl/drawings/vmlDrawing1.vml?ContentType=application/vnd.openxmlformats-officedocument.vmlDrawing">
        <DigestMethod Algorithm="http://www.w3.org/2001/04/xmlenc#sha256"/>
        <DigestValue>jX+nYsuIe4nzicBuwG3tvIICfBXlVPUpGDMimWU17ls=</DigestValue>
      </Reference>
      <Reference URI="/xl/drawings/vmlDrawing2.vml?ContentType=application/vnd.openxmlformats-officedocument.vmlDrawing">
        <DigestMethod Algorithm="http://www.w3.org/2001/04/xmlenc#sha256"/>
        <DigestValue>GyYWg6QpJuFWgs7WJkSGuaUx0JH8UhNkmkqvmJz07mE=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HLf4fla+rFy2c/RSDRYfCAU3wX325VFDGr204Thwy10=</DigestValue>
      </Reference>
      <Reference URI="/xl/media/image11.emf?ContentType=image/x-emf">
        <DigestMethod Algorithm="http://www.w3.org/2001/04/xmlenc#sha256"/>
        <DigestValue>VB1q5QQB3nqV5HHlRcRfVYj+hNJYiCA8wOkebwIRpV0=</DigestValue>
      </Reference>
      <Reference URI="/xl/media/image12.emf?ContentType=image/x-emf">
        <DigestMethod Algorithm="http://www.w3.org/2001/04/xmlenc#sha256"/>
        <DigestValue>ZuV3fRbMgd0hKsCuH7qCIT6DrFbMI5gkNkuL3CoAmVI=</DigestValue>
      </Reference>
      <Reference URI="/xl/media/image13.emf?ContentType=image/x-emf">
        <DigestMethod Algorithm="http://www.w3.org/2001/04/xmlenc#sha256"/>
        <DigestValue>i1t+ctWz7dYcNvLMnc+Gwkt9FUj6lJqbLxbQhZN8DSk=</DigestValue>
      </Reference>
      <Reference URI="/xl/media/image2.emf?ContentType=image/x-emf">
        <DigestMethod Algorithm="http://www.w3.org/2001/04/xmlenc#sha256"/>
        <DigestValue>geK2THwYhBQbbDFHT4O3kOUGc+iiFhaY8/F+hihZtxY=</DigestValue>
      </Reference>
      <Reference URI="/xl/media/image3.emf?ContentType=image/x-emf">
        <DigestMethod Algorithm="http://www.w3.org/2001/04/xmlenc#sha256"/>
        <DigestValue>1ImFxr3u1WLIho+VDdRfAxqq3OCCS1Xyih0c4oXmDgQ=</DigestValue>
      </Reference>
      <Reference URI="/xl/media/image4.emf?ContentType=image/x-emf">
        <DigestMethod Algorithm="http://www.w3.org/2001/04/xmlenc#sha256"/>
        <DigestValue>zY4f5Da8QD0sP6JvOYOboh3IJUdm/XLrfzIcvdI98DI=</DigestValue>
      </Reference>
      <Reference URI="/xl/media/image5.emf?ContentType=image/x-emf">
        <DigestMethod Algorithm="http://www.w3.org/2001/04/xmlenc#sha256"/>
        <DigestValue>Q3ewMawNLSupz8DnXvbpISUiakt4Tzq+xqEKX8JXhKU=</DigestValue>
      </Reference>
      <Reference URI="/xl/media/image6.emf?ContentType=image/x-emf">
        <DigestMethod Algorithm="http://www.w3.org/2001/04/xmlenc#sha256"/>
        <DigestValue>iW0G11BzQPjLQ8x68CW3z8nYYBwCc1JTr8w8gM1pTDk=</DigestValue>
      </Reference>
      <Reference URI="/xl/media/image7.emf?ContentType=image/x-emf">
        <DigestMethod Algorithm="http://www.w3.org/2001/04/xmlenc#sha256"/>
        <DigestValue>w2DsSchye+NCoCKMnonGWUCgbs++Wa33hV/drZ30HZM=</DigestValue>
      </Reference>
      <Reference URI="/xl/media/image8.emf?ContentType=image/x-emf">
        <DigestMethod Algorithm="http://www.w3.org/2001/04/xmlenc#sha256"/>
        <DigestValue>sBlGdMCupKyu7diQUWctZBjUkpFKtrlcxemwEtYcj4w=</DigestValue>
      </Reference>
      <Reference URI="/xl/media/image9.emf?ContentType=image/x-emf">
        <DigestMethod Algorithm="http://www.w3.org/2001/04/xmlenc#sha256"/>
        <DigestValue>EwzwDyVmWBPW2UQbJjE3QIFVFfnFBvm+gXn1rdN7v9g=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sharedStrings.xml?ContentType=application/vnd.openxmlformats-officedocument.spreadsheetml.sharedStrings+xml">
        <DigestMethod Algorithm="http://www.w3.org/2001/04/xmlenc#sha256"/>
        <DigestValue>PuKshNjgqSt+yaEsJuQS96pKrJVOW2rTX8/4FLK5o1M=</DigestValue>
      </Reference>
      <Reference URI="/xl/styles.xml?ContentType=application/vnd.openxmlformats-officedocument.spreadsheetml.styles+xml">
        <DigestMethod Algorithm="http://www.w3.org/2001/04/xmlenc#sha256"/>
        <DigestValue>zl1l5TJmJiWHe2PswEGPBaiQonvAeFKYFk6uplUpbm4=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cw1aKl7apyLIr0BdyzAw+rl9nchwgirJ4xev6pMTBl0=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sheet1.xml?ContentType=application/vnd.openxmlformats-officedocument.spreadsheetml.worksheet+xml">
        <DigestMethod Algorithm="http://www.w3.org/2001/04/xmlenc#sha256"/>
        <DigestValue>mK6NDim91a11uZm9VzQk6DEiSMGTrMszutHdYs4PPPc=</DigestValue>
      </Reference>
      <Reference URI="/xl/worksheets/sheet2.xml?ContentType=application/vnd.openxmlformats-officedocument.spreadsheetml.worksheet+xml">
        <DigestMethod Algorithm="http://www.w3.org/2001/04/xmlenc#sha256"/>
        <DigestValue>pVpeScoYy1Zs4n3il8xAy3kdJKGCNIXaPiauyYTom9k=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2024-07-10T15:11:53Z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{2C52D49F-79C5-4F11-A22F-3C9544D52301}</SetupID>
          <SignatureText>Juan Manuel Maldonado</SignatureText>
          <SignatureImage/>
          <SignatureComments/>
          <WindowsVersion>10.0</WindowsVersion>
          <OfficeVersion>16.0.17726/26</OfficeVersion>
          <ApplicationVersion>16.0.17726</ApplicationVersion>
          <Monitors>1</Monitors>
          <HorizontalResolution>1440</HorizontalResolution>
          <VerticalResolution>900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2024-07-10T15:11:53Z</xd:SigningTime>
          <xd:SigningCertificate>
            <xd:Cert>
              <xd:CertDigest>
                <DigestMethod Algorithm="http://www.w3.org/2001/04/xmlenc#sha256"/>
                <DigestValue>lDy/t5zco+/FJE0BvTsRNvpJcjAmaWfmz+ifj9gip70=</DigestValue>
              </xd:CertDigest>
              <xd:IssuerSerial>
                <X509IssuerName>C=PY, O=DOCUMENTA S.A., SERIALNUMBER=RUC80050172-1, CN=CA-DOCUMENTA S.A.</X509IssuerName>
                <X509SerialNumber>205295427532888950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A4BAAB/AAAAAAAAAAAAAADOHgAAjw4AACBFTUYAAAEALBwAAKoAAAAGAAAAAAAAAAAAAAAAAAAAoAUAAIQDAACjAQAABgEAAAAAAAAAAAAAAAAAALhkBgBw/wMACgAAABAAAAAAAAAAAAAAAEsAAAAQAAAAAAAAAAUAAAAeAAAAGAAAAAAAAAAAAAAADwEAAIAAAAAnAAAAGAAAAAEAAAAAAAAAAAAAAAAAAAAlAAAADAAAAAEAAABMAAAAZAAAAAAAAAAAAAAADgEAAH8AAAAAAAAAAAAAAA8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OAQAAfwAAAAAAAAAAAAAADwEAAIAAAAAhAPAAAAAAAAAAAAAAAIA/AAAAAAAAAAAAAIA/AAAAAAAAAAAAAAAAAAAAAAAAAAAAAAAAAAAAAAAAAAAlAAAADAAAAAAAAIAoAAAADAAAAAEAAAAnAAAAGAAAAAEAAAAAAAAA8PDwAAAAAAAlAAAADAAAAAEAAABMAAAAZAAAAAAAAAAAAAAADgEAAH8AAAAAAAAAAAAAAA8BAACAAAAAIQDwAAAAAAAAAAAAAACAPwAAAAAAAAAAAACAPwAAAAAAAAAAAAAAAAAAAAAAAAAAAAAAAAAAAAAAAAAAJQAAAAwAAAAAAACAKAAAAAwAAAABAAAAJwAAABgAAAABAAAAAAAAAPDw8AAAAAAAJQAAAAwAAAABAAAATAAAAGQAAAAAAAAAAAAAAA4BAAB/AAAAAAAAAAAAAAAPAQAAgAAAACEA8AAAAAAAAAAAAAAAgD8AAAAAAAAAAAAAgD8AAAAAAAAAAAAAAAAAAAAAAAAAAAAAAAAAAAAAAAAAACUAAAAMAAAAAAAAgCgAAAAMAAAAAQAAACcAAAAYAAAAAQAAAAAAAADw8PAAAAAAACUAAAAMAAAAAQAAAEwAAABkAAAAAAAAAAAAAAAOAQAAfwAAAAAAAAAAAAAADwEAAIAAAAAhAPAAAAAAAAAAAAAAAIA/AAAAAAAAAAAAAIA/AAAAAAAAAAAAAAAAAAAAAAAAAAAAAAAAAAAAAAAAAAAlAAAADAAAAAAAAIAoAAAADAAAAAEAAAAnAAAAGAAAAAEAAAAAAAAA////AAAAAAAlAAAADAAAAAEAAABMAAAAZAAAAAAAAAAAAAAADgEAAH8AAAAAAAAAAAAAAA8BAACAAAAAIQDwAAAAAAAAAAAAAACAPwAAAAAAAAAAAACAPwAAAAAAAAAAAAAAAAAAAAAAAAAAAAAAAAAAAAAAAAAAJQAAAAwAAAAAAACAKAAAAAwAAAABAAAAJwAAABgAAAABAAAAAAAAAP///wAAAAAAJQAAAAwAAAABAAAATAAAAGQAAAAAAAAAAAAAAA4BAAB/AAAAAAAAAAAAAAAP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gBhs/X8AAACAGGz9fwAAEwAAAAAAAAAAAITH/X8AANXlU2v9fwAAIEKEx/1/AAATAAAAAAAAAAAXAAAAAAAAQAAAwP1/AAAAAITH/X8AAKfoU2v9fwAABAAAAAAAAAAgQoTH/X8AALCxz5rpAAAAEwAAAAAAAABIAAAAAAAAAJx2+2v9fwAAmIMYbP1/AADAevtr/X8AAAEAAAAAAAAAXqD7a/1/AAAAAITH/X8AAAAAAAAAAAAAAAAAAGYCAABQUCLK/X8AAAAAAAAAAAAAAAAAAAAAAAAAAAAAAAAAAAAAAAAAAAAAKbPPmukAAACd1VNrZHYACAAAAAAlAAAADAAAAAEAAAAYAAAADAAAAAAAAAASAAAADAAAAAEAAAAeAAAAGAAAAMMAAAAEAAAA9wAAABEAAAAlAAAADAAAAAEAAABUAAAAhAAAAMQAAAAEAAAA9QAAABAAAAABAAAAHMfoQY7j6EHEAAAABAAAAAkAAABMAAAAAAAAAAAAAAAAAAAA//////////9gAAAAMQAwAC8ANwAvADIAMAAyADQAAAAGAAAABgAAAAQAAAAGAAAABAAAAAYAAAAGAAAABgAAAAYAAABLAAAAQAAAADAAAAAFAAAAIAAAAAEAAAABAAAAEAAAAAAAAAAAAAAADwEAAIAAAAAAAAAAAAAAAA8BAACAAAAAUgAAAHABAAACAAAAEAAAAAcAAAAAAAAAAAAAALwCAAAAAAAAAQICIlMAeQBzAHQAZQBtAAAAAAAAAAAAAAAAAAAAAAAAAAAAAAAAAAAAAAAAAAAAAAAAAAAAAAAAAAAAAAAAAAAAAAAAAAAAcEr+2GYCAAC43jzH/X8AACjFz5rpAAAASK5Ix/1/AAAAAAAAAAAAAAAAAAAAAAAACQAAAAEAAAAJAAAAAAAAAAAAAAAAAAAAAAAAAAAAAADuUuI9uTgAAAsAAAAAAAAAqMbPmukAAAC0AIoFAAAAAGDPDupmAgAAULRg2wAAAAAAAAAAAAAAAAcAAAAAAAAAcO9c22YCAAAMx8+a6QAAAEnHz5rpAAAAsaclx/1/AAAAAABBAAAAAAAAAAAAAAAAdAEAANEFAABgzc+a6QAAAAzHz5rpAAAABwAAAP1/AAAAAAAAAAAAAAAAAAAAAAAAAAAAAAAAAAD4nNjr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BQV2HbZgIAALjePMf9fwAAKVvOmukAAABIrkjH/X8AAAAAAAAAAAAAAAAAAAAAAAB/SitD36wAAIOmKmr9fwAAAAAAAAAAAAAAAAAAAAAAAK7P4z25OAAAEJskav1/AAAAAAAA/X8AAAYAAAAAAAAAkAEAAAAAAAAAAAAAAAAAAAAAAAAAAAAABgAAAAAAAABw71zbZgIAAExczprpAAAAiVzOmukAAACxpyXH/X8AANlczprpAAAAg6YqagAAAACQ0LZq/X8AAFMuJmr9fwAATFzOmukAAAAGAAAAZgIAAAAAAAAAAAAAAAAAAAAAAAAAAAAAAAAAAKDpJWpkdgAIAAAAACUAAAAMAAAAAwAAABgAAAAMAAAAAAAAABIAAAAMAAAAAQAAABYAAAAMAAAACAAAAFQAAABUAAAACgAAACcAAAAeAAAASgAAAAEAAAAcx+hBjuPo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NUAAABHAAAAKQAAADMAAACtAAAAFQAAACEA8AAAAAAAAAAAAAAAgD8AAAAAAAAAAAAAgD8AAAAAAAAAAAAAAAAAAAAAAAAAAAAAAAAAAAAAAAAAACUAAAAMAAAAAAAAgCgAAAAMAAAABAAAAFIAAABwAQAABAAAAPD///8AAAAAAAAAAAAAAACQAQAAAAAAAQAAAABzAGUAZwBvAGUAIAB1AGkAAAAAAAAAAAAAAAAAAAAAAAAAAAAAAAAAAAAAAAAAAAAAAAAAAAAAAAAAAAAAAAAAAAAAAAgAAAAAAAAAuN48x/1/AAAAAAAAAAAAAEiuSMf9fwAAAAAAAAAAAAAAAAAAAAAAAADm//RmAgAAAAAAAAAAAAAAAAAAAAAAAAAAAAAAAAAAHs3jPbk4AAAAAAAAAAAAAAAAAAAAAAAABwAAAAAAAACQAQAAAAAAAAAAAAAAAAAAAAAAAAAAAAAJAAAAAAAAAHDvXNtmAgAAvF7OmukAAAD5Xs6a6QAAALGnJcf9fwAAAAAAAAAAAAAAAAAAAAAAAP////8AAAAACAAAAAAAAAC8Xs6a6QAAAAkAAAAAAAAAAAAAAAAAAAAAAAAAAAAAAAAAAAAAAAAAAAAAAGR2AAgAAAAAJQAAAAwAAAAEAAAAGAAAAAwAAAAAAAAAEgAAAAwAAAABAAAAHgAAABgAAAApAAAAMwAAANYAAABIAAAAJQAAAAwAAAAEAAAAVAAAAMwAAAAqAAAAMwAAANQAAABHAAAAAQAAABzH6EGO4+hBKgAAADMAAAAVAAAATAAAAAAAAAAAAAAAAAAAAP//////////eAAAAEoAdQBhAG4AIABNAGEAbgB1AGUAbAAgAE0AYQBsAGQAbwBuAGEAZABvAAAABgAAAAkAAAAIAAAACQAAAAQAAAAOAAAACAAAAAkAAAAJAAAACAAAAAQAAAAEAAAADgAAAAgAAAAEAAAACQAAAAkAAAAJAAAACAAAAAkAAAAJAAAASwAAAEAAAAAwAAAABQAAACAAAAABAAAAAQAAABAAAAAAAAAAAAAAAA8BAACAAAAAAAAAAAAAAAAPAQAAgAAAACUAAAAMAAAAAgAAACcAAAAYAAAABQAAAAAAAAD///8AAAAAACUAAAAMAAAABQAAAEwAAABkAAAAAAAAAFAAAAAOAQAAfAAAAAAAAABQAAAADw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gAAAAKAAAAUAAAAKAAAABcAAAAAQAAABzH6EGO4+hBCgAAAFAAAAAaAAAATAAAAAAAAAAAAAAAAAAAAP//////////gAAAAEMALgBQAC4AIABKAHUAYQBuACAATQBhAG4AdQBlAGwAIABNAGEAbABkAG8AbgBhAGQAbwAHAAAAAwAAAAYAAAADAAAAAwAAAAQAAAAHAAAABgAAAAcAAAADAAAACgAAAAYAAAAHAAAABwAAAAYAAAADAAAAAwAAAAoAAAAGAAAAAwAAAAcAAAAHAAAABwAAAAYAAAAHAAAABwAAAEsAAABAAAAAMAAAAAUAAAAgAAAAAQAAAAEAAAAQAAAAAAAAAAAAAAAPAQAAgAAAAAAAAAAAAAAADw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KwAAAAKAAAAYAAAAGUAAABsAAAAAQAAABzH6EGO4+hBCgAAAGAAAAAQAAAATAAAAAAAAAAAAAAAAAAAAP//////////bAAAAEMAbwBuAHQAYQBkAG8AcgAgAEcAZQBuAGUAcgBhAGwABwAAAAcAAAAHAAAABAAAAAYAAAAHAAAABwAAAAQAAAADAAAACAAAAAYAAAAHAAAABgAAAAQAAAAGAAAAAwAAAEsAAABAAAAAMAAAAAUAAAAgAAAAAQAAAAEAAAAQAAAAAAAAAAAAAAAPAQAAgAAAAAAAAAAAAAAADwEAAIAAAAAlAAAADAAAAAIAAAAnAAAAGAAAAAUAAAAAAAAA////AAAAAAAlAAAADAAAAAUAAABMAAAAZAAAAAkAAABwAAAABQEAAHwAAAAJAAAAcAAAAP0AAAANAAAAIQDwAAAAAAAAAAAAAACAPwAAAAAAAAAAAACAPwAAAAAAAAAAAAAAAAAAAAAAAAAAAAAAAAAAAAAAAAAAJQAAAAwAAAAAAACAKAAAAAwAAAAFAAAAJQAAAAwAAAABAAAAGAAAAAwAAAAAAAAAEgAAAAwAAAABAAAAFgAAAAwAAAAAAAAAVAAAADwBAAAKAAAAcAAAAAQBAAB8AAAAAQAAABzH6EGO4+hBCgAAAHAAAAAoAAAATAAAAAQAAAAJAAAAcAAAAAYBAAB9AAAAnAAAAEYAaQByAG0AYQBkAG8AIABwAG8AcgA6ACAASgBVAEEATgAgAE0AQQBOAFUARQBMACAATQBBAEwARABPAE4AQQBEAE8AIABBAEQAUgBJAFoABgAAAAMAAAAEAAAACQAAAAYAAAAHAAAABwAAAAMAAAAHAAAABwAAAAQAAAADAAAAAwAAAAQAAAAIAAAABwAAAAgAAAADAAAACgAAAAcAAAAIAAAACAAAAAYAAAAFAAAAAwAAAAoAAAAHAAAABQAAAAgAAAAJAAAACAAAAAcAAAAIAAAACQAAAAMAAAAHAAAACAAAAAcAAAADAAAABgAAABYAAAAMAAAAAAAAACUAAAAMAAAAAgAAAA4AAAAUAAAAAAAAABAAAAAUAAAA</Object>
  <Object Id="idInvalidSigLnImg">AQAAAGwAAAAAAAAAAAAAAA4BAAB/AAAAAAAAAAAAAADOHgAAjw4AACBFTUYAAAEAnCEAALEAAAAGAAAAAAAAAAAAAAAAAAAAoAUAAIQDAACjAQAABgEAAAAAAAAAAAAAAAAAALhkBgBw/wMACgAAABAAAAAAAAAAAAAAAEsAAAAQAAAAAAAAAAUAAAAeAAAAGAAAAAAAAAAAAAAADwEAAIAAAAAnAAAAGAAAAAEAAAAAAAAAAAAAAAAAAAAlAAAADAAAAAEAAABMAAAAZAAAAAAAAAAAAAAADgEAAH8AAAAAAAAAAAAAAA8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OAQAAfwAAAAAAAAAAAAAADwEAAIAAAAAhAPAAAAAAAAAAAAAAAIA/AAAAAAAAAAAAAIA/AAAAAAAAAAAAAAAAAAAAAAAAAAAAAAAAAAAAAAAAAAAlAAAADAAAAAAAAIAoAAAADAAAAAEAAAAnAAAAGAAAAAEAAAAAAAAA8PDwAAAAAAAlAAAADAAAAAEAAABMAAAAZAAAAAAAAAAAAAAADgEAAH8AAAAAAAAAAAAAAA8BAACAAAAAIQDwAAAAAAAAAAAAAACAPwAAAAAAAAAAAACAPwAAAAAAAAAAAAAAAAAAAAAAAAAAAAAAAAAAAAAAAAAAJQAAAAwAAAAAAACAKAAAAAwAAAABAAAAJwAAABgAAAABAAAAAAAAAPDw8AAAAAAAJQAAAAwAAAABAAAATAAAAGQAAAAAAAAAAAAAAA4BAAB/AAAAAAAAAAAAAAAPAQAAgAAAACEA8AAAAAAAAAAAAAAAgD8AAAAAAAAAAAAAgD8AAAAAAAAAAAAAAAAAAAAAAAAAAAAAAAAAAAAAAAAAACUAAAAMAAAAAAAAgCgAAAAMAAAAAQAAACcAAAAYAAAAAQAAAAAAAADw8PAAAAAAACUAAAAMAAAAAQAAAEwAAABkAAAAAAAAAAAAAAAOAQAAfwAAAAAAAAAAAAAADwEAAIAAAAAhAPAAAAAAAAAAAAAAAIA/AAAAAAAAAAAAAIA/AAAAAAAAAAAAAAAAAAAAAAAAAAAAAAAAAAAAAAAAAAAlAAAADAAAAAAAAIAoAAAADAAAAAEAAAAnAAAAGAAAAAEAAAAAAAAA////AAAAAAAlAAAADAAAAAEAAABMAAAAZAAAAAAAAAAAAAAADgEAAH8AAAAAAAAAAAAAAA8BAACAAAAAIQDwAAAAAAAAAAAAAACAPwAAAAAAAAAAAACAPwAAAAAAAAAAAAAAAAAAAAAAAAAAAAAAAAAAAAAAAAAAJQAAAAwAAAAAAACAKAAAAAwAAAABAAAAJwAAABgAAAABAAAAAAAAAP///wAAAAAAJQAAAAwAAAABAAAATAAAAGQAAAAAAAAAAAAAAA4BAAB/AAAAAAAAAAAAAAAP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gBhs/X8AAACAGGz9fwAAEwAAAAAAAAAAAITH/X8AANXlU2v9fwAAIEKEx/1/AAATAAAAAAAAAAAXAAAAAAAAQAAAwP1/AAAAAITH/X8AAKfoU2v9fwAABAAAAAAAAAAgQoTH/X8AALCxz5rpAAAAEwAAAAAAAABIAAAAAAAAAJx2+2v9fwAAmIMYbP1/AADAevtr/X8AAAEAAAAAAAAAXqD7a/1/AAAAAITH/X8AAAAAAAAAAAAAAAAAAGYCAABQUCLK/X8AAAAAAAAAAAAAAAAAAAAAAAAAAAAAAAAAAAAAAAAAAAAAKbPPmukAAACd1VNrZHYACAAAAAAlAAAADAAAAAEAAAAYAAAADAAAAP8AAAASAAAADAAAAAEAAAAeAAAAGAAAACIAAAAEAAAAcgAAABEAAAAlAAAADAAAAAEAAABUAAAAqAAAACMAAAAEAAAAcAAAABAAAAABAAAAHMfoQY7j6EEjAAAABAAAAA8AAABMAAAAAAAAAAAAAAAAAAAA//////////9sAAAARgBpAHIAbQBhACAAbgBvACAAdgDhAGwAaQBkAGEAAAAGAAAAAwAAAAQAAAAJAAAABgAAAAMAAAAHAAAABwAAAAMAAAAFAAAABgAAAAMAAAADAAAABwAAAAYAAABLAAAAQAAAADAAAAAFAAAAIAAAAAEAAAABAAAAEAAAAAAAAAAAAAAADwEAAIAAAAAAAAAAAAAAAA8BAACAAAAAUgAAAHABAAACAAAAEAAAAAcAAAAAAAAAAAAAALwCAAAAAAAAAQICIlMAeQBzAHQAZQBtAAAAAAAAAAAAAAAAAAAAAAAAAAAAAAAAAAAAAAAAAAAAAAAAAAAAAAAAAAAAAAAAAAAAAAAAAAAAcEr+2GYCAAC43jzH/X8AACjFz5rpAAAASK5Ix/1/AAAAAAAAAAAAAAAAAAAAAAAACQAAAAEAAAAJAAAAAAAAAAAAAAAAAAAAAAAAAAAAAADuUuI9uTgAAAsAAAAAAAAAqMbPmukAAAC0AIoFAAAAAGDPDupmAgAAULRg2wAAAAAAAAAAAAAAAAcAAAAAAAAAcO9c22YCAAAMx8+a6QAAAEnHz5rpAAAAsaclx/1/AAAAAABBAAAAAAAAAAAAAAAAdAEAANEFAABgzc+a6QAAAAzHz5rpAAAABwAAAP1/AAAAAAAAAAAAAAAAAAAAAAAAAAAAAAAAAAD4nNjr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BQV2HbZgIAALjePMf9fwAAKVvOmukAAABIrkjH/X8AAAAAAAAAAAAAAAAAAAAAAAB/SitD36wAAIOmKmr9fwAAAAAAAAAAAAAAAAAAAAAAAK7P4z25OAAAEJskav1/AAAAAAAA/X8AAAYAAAAAAAAAkAEAAAAAAAAAAAAAAAAAAAAAAAAAAAAABgAAAAAAAABw71zbZgIAAExczprpAAAAiVzOmukAAACxpyXH/X8AANlczprpAAAAg6YqagAAAACQ0LZq/X8AAFMuJmr9fwAATFzOmukAAAAGAAAAZgIAAAAAAAAAAAAAAAAAAAAAAAAAAAAAAAAAAKDpJWpkdgAIAAAAACUAAAAMAAAAAwAAABgAAAAMAAAAAAAAABIAAAAMAAAAAQAAABYAAAAMAAAACAAAAFQAAABUAAAACgAAACcAAAAeAAAASgAAAAEAAAAcx+hBjuPo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NUAAABHAAAAKQAAADMAAACtAAAAFQAAACEA8AAAAAAAAAAAAAAAgD8AAAAAAAAAAAAAgD8AAAAAAAAAAAAAAAAAAAAAAAAAAAAAAAAAAAAAAAAAACUAAAAMAAAAAAAAgCgAAAAMAAAABAAAAFIAAABwAQAABAAAAPD///8AAAAAAAAAAAAAAACQAQAAAAAAAQAAAABzAGUAZwBvAGUAIAB1AGkAAAAAAAAAAAAAAAAAAAAAAAAAAAAAAAAAAAAAAAAAAAAAAAAAAAAAAAAAAAAAAAAAAAAAAAgAAAAAAAAAuN48x/1/AAAAAAAAAAAAAEiuSMf9fwAAAAAAAAAAAAAAAAAAAAAAAADm//RmAgAAAAAAAAAAAAAAAAAAAAAAAAAAAAAAAAAAHs3jPbk4AAAAAAAAAAAAAAAAAAAAAAAABwAAAAAAAACQAQAAAAAAAAAAAAAAAAAAAAAAAAAAAAAJAAAAAAAAAHDvXNtmAgAAvF7OmukAAAD5Xs6a6QAAALGnJcf9fwAAAAAAAAAAAAAAAAAAAAAAAP////8AAAAACAAAAAAAAAC8Xs6a6QAAAAkAAAAAAAAAAAAAAAAAAAAAAAAAAAAAAAAAAAAAAAAAAAAAAGR2AAgAAAAAJQAAAAwAAAAEAAAAGAAAAAwAAAAAAAAAEgAAAAwAAAABAAAAHgAAABgAAAApAAAAMwAAANYAAABIAAAAJQAAAAwAAAAEAAAAVAAAAMwAAAAqAAAAMwAAANQAAABHAAAAAQAAABzH6EGO4+hBKgAAADMAAAAVAAAATAAAAAAAAAAAAAAAAAAAAP//////////eAAAAEoAdQBhAG4AIABNAGEAbgB1AGUAbAAgAE0AYQBsAGQAbwBuAGEAZABvAAAABgAAAAkAAAAIAAAACQAAAAQAAAAOAAAACAAAAAkAAAAJAAAACAAAAAQAAAAEAAAADgAAAAgAAAAEAAAACQAAAAkAAAAJAAAACAAAAAkAAAAJAAAASwAAAEAAAAAwAAAABQAAACAAAAABAAAAAQAAABAAAAAAAAAAAAAAAA8BAACAAAAAAAAAAAAAAAAPAQAAgAAAACUAAAAMAAAAAgAAACcAAAAYAAAABQAAAAAAAAD///8AAAAAACUAAAAMAAAABQAAAEwAAABkAAAAAAAAAFAAAAAOAQAAfAAAAAAAAABQAAAADw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gAAAAKAAAAUAAAAKAAAABcAAAAAQAAABzH6EGO4+hBCgAAAFAAAAAaAAAATAAAAAAAAAAAAAAAAAAAAP//////////gAAAAEMALgBQAC4AIABKAHUAYQBuACAATQBhAG4AdQBlAGwAIABNAGEAbABkAG8AbgBhAGQAbwAHAAAAAwAAAAYAAAADAAAAAwAAAAQAAAAHAAAABgAAAAcAAAADAAAACgAAAAYAAAAHAAAABwAAAAYAAAADAAAAAwAAAAoAAAAGAAAAAwAAAAcAAAAHAAAABwAAAAYAAAAHAAAABwAAAEsAAABAAAAAMAAAAAUAAAAgAAAAAQAAAAEAAAAQAAAAAAAAAAAAAAAPAQAAgAAAAAAAAAAAAAAADw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KwAAAAKAAAAYAAAAGUAAABsAAAAAQAAABzH6EGO4+hBCgAAAGAAAAAQAAAATAAAAAAAAAAAAAAAAAAAAP//////////bAAAAEMAbwBuAHQAYQBkAG8AcgAgAEcAZQBuAGUAcgBhAGwABwAAAAcAAAAHAAAABAAAAAYAAAAHAAAABwAAAAQAAAADAAAACAAAAAYAAAAHAAAABgAAAAQAAAAGAAAAAwAAAEsAAABAAAAAMAAAAAUAAAAgAAAAAQAAAAEAAAAQAAAAAAAAAAAAAAAPAQAAgAAAAAAAAAAAAAAADwEAAIAAAAAlAAAADAAAAAIAAAAnAAAAGAAAAAUAAAAAAAAA////AAAAAAAlAAAADAAAAAUAAABMAAAAZAAAAAkAAABwAAAABQEAAHwAAAAJAAAAcAAAAP0AAAANAAAAIQDwAAAAAAAAAAAAAACAPwAAAAAAAAAAAACAPwAAAAAAAAAAAAAAAAAAAAAAAAAAAAAAAAAAAAAAAAAAJQAAAAwAAAAAAACAKAAAAAwAAAAFAAAAJQAAAAwAAAABAAAAGAAAAAwAAAAAAAAAEgAAAAwAAAABAAAAFgAAAAwAAAAAAAAAVAAAADwBAAAKAAAAcAAAAAQBAAB8AAAAAQAAABzH6EGO4+hBCgAAAHAAAAAoAAAATAAAAAQAAAAJAAAAcAAAAAYBAAB9AAAAnAAAAEYAaQByAG0AYQBkAG8AIABwAG8AcgA6ACAASgBVAEEATgAgAE0AQQBOAFUARQBMACAATQBBAEwARABPAE4AQQBEAE8AIABBAEQAUgBJAFoABgAAAAMAAAAEAAAACQAAAAYAAAAHAAAABwAAAAMAAAAHAAAABwAAAAQAAAADAAAAAwAAAAQAAAAIAAAABwAAAAgAAAADAAAACgAAAAcAAAAIAAAACAAAAAYAAAAFAAAAAwAAAAoAAAAHAAAABQAAAAgAAAAJAAAACAAAAAcAAAAIAAAACQAAAAMAAAAHAAAACAAAAAcAAAADAAAABgAAABYAAAAMAAAAAAAAACUAAAAMAAAAAgAAAA4AAAAUAAAAAAAAABAAAAAUAAAA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Y50C6OMqiFNOZ+g7McH6g+ZNu+NjsHoZoWCTmkriH4I=</DigestValue>
    </Reference>
    <Reference Type="http://www.w3.org/2000/09/xmldsig#Object" URI="#idOfficeObject">
      <DigestMethod Algorithm="http://www.w3.org/2001/04/xmlenc#sha256"/>
      <DigestValue>dYmhw94teekOroQxQZbGI9ya3Uq2EXyRnstJk0RGAwI=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/OkYPKKYB9Pf2rnIEuM3Xe1b2jbd5rBrO+OnKbjedJQ=</DigestValue>
    </Reference>
    <Reference Type="http://www.w3.org/2000/09/xmldsig#Object" URI="#idValidSigLnImg">
      <DigestMethod Algorithm="http://www.w3.org/2001/04/xmlenc#sha256"/>
      <DigestValue>1iRm4fT/u+zPyl0+ClXCIL3CPTK2OI2Bwc1J/OMeaBI=</DigestValue>
    </Reference>
    <Reference Type="http://www.w3.org/2000/09/xmldsig#Object" URI="#idInvalidSigLnImg">
      <DigestMethod Algorithm="http://www.w3.org/2001/04/xmlenc#sha256"/>
      <DigestValue>d78qAwkatmYloKw22yoxA3bAVcWgUWMzqwMLohS1w/g=</DigestValue>
    </Reference>
  </SignedInfo>
  <SignatureValue>Wuft9bGvGZo0tEANFXEVr0tx1Tq7LDrkFI64/tqJnpi3Xll9655goXtJ/uBlkEkQzF6zSruWs/r6
TRnCEo6XOFSMX+wirTeLO4YsyIzqDFX5FmtD5dDDBoPeteF2SNw0s6GclOuKnrO5gFhNjXPUG2y3
pMWORX8upDMMau8zLNzFDOQIpFxzWbBAg8S389QIH27X/lz0M7kIaXrZ2ZqGuMLdoQBUP44O+E4D
DXY2FBJ/Y8BKVBpq4V9K7eXyFiBWg6gTJIOfK+BKNKyoEeF4UH6Wtny1fN6L0V54kHbGQ+9TN812
4VTx9thn84LZwz+bWK02bVRrnmQtLoQRFsykIQ==</SignatureValue>
  <KeyInfo>
    <X509Data>
      <X509Certificate>MIIIlDCCBnygAwIBAgIIQ/or+SZBgcMwDQYJKoZIhvcNAQELBQAwWjEaMBgGA1UEAwwRQ0EtRE9DVU1FTlRBIFMuQS4xFjAUBgNVBAUTDVJVQzgwMDUwMTcyLTExFzAVBgNVBAoMDkRPQ1VNRU5UQSBTLkEuMQswCQYDVQQGEwJQWTAeFw0yMzA5MTMxNTM4MDBaFw0yNTA5MTIxNTM4MDBaMIHEMSkwJwYDVQQDDCBDQVJMT1MgQUxCRVJUTyBWRUxBWlFVRVogTVVSRE9DSDERMA8GA1UEBRMIQ0k0MDkwOTExFzAVBgNVBCoMDkNBUkxPUyBBTEJFUlRPMRowGAYDVQQEDBFWRUxBWlFVRVogTVVSRE9DSDELMAkGA1UECwwCRjIxNTAzBgNVBAoMLENFUlRJRklDQURPIENVQUxJRklDQURPIERFIEZJUk1BIEVMRUNUUk9OSUNBMQswCQYDVQQGEwJQWTCCASIwDQYJKoZIhvcNAQEBBQADggEPADCCAQoCggEBAPjI+zVqc8SDL5K7CZJWLYFWd4Nlrm9190qQSKn25gPKbclCpLDsBwN/4XOdCiZwtd1Z4T7r6TRye1ZjvyXT6ASWNopHtOf8evQIN8rBrfioe6WqbdsmsqISVyHmDx62nB+hiSdRqVAdozwQmc8bli1X5tTuvc2XjHeSgd6Ug1tPRbyzpPp9w1W/a707ag/qn7J+6B1fIJ3+H2b/WTnhPGhb3XRhc6YkDxnAnPsxYzoMy/wqAp3P/hp95XDNSntY3KmxBGqZpic74wpQYJ6j2lhC8MmomUum5KWWFAZ6F57TEIWO7yIN2dmdzzbbh4E+2v/3X6ArKeEOMjvezgnW0u8CAwEAAaOCA/EwggPtMAwGA1UdEwEB/wQCMAAwHwYDVR0jBBgwFoAUoT2FK83YLJYfOQIMn1M7WNiVC3swgZQGCCsGAQUFBwEBBIGHMIGEMFUGCCsGAQUFBzAChklodHRwczovL3d3dy5kaWdpdG8uY29tLnB5L3VwbG9hZHMvY2VydGlmaWNhZG8tZG9jdW1lbnRhLXNhLTE1MzUxMTc3NzEuY3J0MCsGCCsGAQUFBzABhh9odHRwczovL3d3dy5kaWdpdG8uY29tLnB5L29jc3AvMFQGA1UdEQRNMEuBHWNhcmxvc2F2ZWxhenF1ZXptQGhvdG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/wQgMB4GCCsGAQUFBwMCBggrBgEFBQcDBAYIKwYBBQUHAwEwewYDVR0fBHQwcjA0oDKgMIYuaHR0cHM6Ly93d3cuZGlnaXRvLmNvbS5weS9jcmwvZG9jdW1lbnRhX2NhLmNybDA6oDigNoY0aHR0cHM6Ly93d3cuZG9jdW1lbnRhLmNvbS5weS9kaWdpdG8vZG9jdW1lbnRhX2NhLmNybDAdBgNVHQ4EFgQUET+AMFDciApgnGHBUlbwUPUveLYwDgYDVR0PAQH/BAQDAgXgMA0GCSqGSIb3DQEBCwUAA4ICAQAI+UbeP2Xp4z/tKnyIoZb0wNTDHJrf4Im2rOgPJnL+wLDLFi42WWAcQ+p3Nkas0rkSZAz+PaVVJdteUnHlvvoq5A5lym9xvJq0YFYh3MOoStJ2BHVzOH0NztgJTqrLGJDkGCyeJthawih4Je5Ic53C41zCUtbZm9GV8d6a8RK8NtVsWx/86DcIERHtOi1xL02bvEUblmCajzR97f8uDAarratZ39kCe1I2z0Nuq8Z+VIR1KnKX3vPcfBzO8+XtF4XcoHXJ4BNYhAhMxfuH72XQqYZ8UyVIcq2EehrJcDsEe1voJs1L3loEN1XPDyZXDP7I+ejbZ0vZQKC649qTT1W7zz1NybMyF2OsTebAvYvt40rt4sAJftMqjpIZAOMusLou6Rk30VZUWGWx9wl6Lql2hdOv9bMABgIempcHQZcuIQ4bUgaPV1w2DzP8t1u82/SyoP9HGI3+k/SADedetNkr6FFhO77jSl+Qam8QjtO/hjcuzVMXYLEAI2RdNgjFBoIC+R5TOngJMgg0PrMnDO6g/5I3hd5jLp9iXcDSrvjGqEjzLDmFPmzWRC25xXuWosPOKFcH0Narn9LTNmZSZic9UKZbO7ldpVTfgG5ZHdIHLPPC74REWbDjaPLtL97vU77imjaQPS0GAh4I3ECknMyK0FQO7Y41aszlvBlrSkPdB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4LtsOinlf3b2R1wmeLDQlkBOC6qXgKWLmvRKhIZvxeU=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BX91tT3dUPKSMRja5lyWTqzmYGf38+vgHiYFuAzmwwY=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sqN8vwkQVNEztfu5m+Gh3HJL2T2JOxvPe1M+DhBCq5o=</DigestValue>
      </Reference>
      <Reference URI="/xl/drawings/drawing1.xml?ContentType=application/vnd.openxmlformats-officedocument.drawing+xml">
        <DigestMethod Algorithm="http://www.w3.org/2001/04/xmlenc#sha256"/>
        <DigestValue>lePFjDR4K6zPPzHNM1aQ7gaBQf7aXKR5lnyB3nmlX7s=</DigestValue>
      </Reference>
      <Reference URI="/xl/drawings/drawing2.xml?ContentType=application/vnd.openxmlformats-officedocument.drawing+xml">
        <DigestMethod Algorithm="http://www.w3.org/2001/04/xmlenc#sha256"/>
        <DigestValue>d8qxzZB2g5t3hohTxPtmFwlE7zQkMRtOGQn+OJZp41Q=</DigestValue>
      </Reference>
      <Reference URI="/xl/drawings/vmlDrawing1.vml?ContentType=application/vnd.openxmlformats-officedocument.vmlDrawing">
        <DigestMethod Algorithm="http://www.w3.org/2001/04/xmlenc#sha256"/>
        <DigestValue>jX+nYsuIe4nzicBuwG3tvIICfBXlVPUpGDMimWU17ls=</DigestValue>
      </Reference>
      <Reference URI="/xl/drawings/vmlDrawing2.vml?ContentType=application/vnd.openxmlformats-officedocument.vmlDrawing">
        <DigestMethod Algorithm="http://www.w3.org/2001/04/xmlenc#sha256"/>
        <DigestValue>GyYWg6QpJuFWgs7WJkSGuaUx0JH8UhNkmkqvmJz07mE=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HLf4fla+rFy2c/RSDRYfCAU3wX325VFDGr204Thwy10=</DigestValue>
      </Reference>
      <Reference URI="/xl/media/image11.emf?ContentType=image/x-emf">
        <DigestMethod Algorithm="http://www.w3.org/2001/04/xmlenc#sha256"/>
        <DigestValue>VB1q5QQB3nqV5HHlRcRfVYj+hNJYiCA8wOkebwIRpV0=</DigestValue>
      </Reference>
      <Reference URI="/xl/media/image12.emf?ContentType=image/x-emf">
        <DigestMethod Algorithm="http://www.w3.org/2001/04/xmlenc#sha256"/>
        <DigestValue>ZuV3fRbMgd0hKsCuH7qCIT6DrFbMI5gkNkuL3CoAmVI=</DigestValue>
      </Reference>
      <Reference URI="/xl/media/image13.emf?ContentType=image/x-emf">
        <DigestMethod Algorithm="http://www.w3.org/2001/04/xmlenc#sha256"/>
        <DigestValue>i1t+ctWz7dYcNvLMnc+Gwkt9FUj6lJqbLxbQhZN8DSk=</DigestValue>
      </Reference>
      <Reference URI="/xl/media/image2.emf?ContentType=image/x-emf">
        <DigestMethod Algorithm="http://www.w3.org/2001/04/xmlenc#sha256"/>
        <DigestValue>geK2THwYhBQbbDFHT4O3kOUGc+iiFhaY8/F+hihZtxY=</DigestValue>
      </Reference>
      <Reference URI="/xl/media/image3.emf?ContentType=image/x-emf">
        <DigestMethod Algorithm="http://www.w3.org/2001/04/xmlenc#sha256"/>
        <DigestValue>1ImFxr3u1WLIho+VDdRfAxqq3OCCS1Xyih0c4oXmDgQ=</DigestValue>
      </Reference>
      <Reference URI="/xl/media/image4.emf?ContentType=image/x-emf">
        <DigestMethod Algorithm="http://www.w3.org/2001/04/xmlenc#sha256"/>
        <DigestValue>zY4f5Da8QD0sP6JvOYOboh3IJUdm/XLrfzIcvdI98DI=</DigestValue>
      </Reference>
      <Reference URI="/xl/media/image5.emf?ContentType=image/x-emf">
        <DigestMethod Algorithm="http://www.w3.org/2001/04/xmlenc#sha256"/>
        <DigestValue>Q3ewMawNLSupz8DnXvbpISUiakt4Tzq+xqEKX8JXhKU=</DigestValue>
      </Reference>
      <Reference URI="/xl/media/image6.emf?ContentType=image/x-emf">
        <DigestMethod Algorithm="http://www.w3.org/2001/04/xmlenc#sha256"/>
        <DigestValue>iW0G11BzQPjLQ8x68CW3z8nYYBwCc1JTr8w8gM1pTDk=</DigestValue>
      </Reference>
      <Reference URI="/xl/media/image7.emf?ContentType=image/x-emf">
        <DigestMethod Algorithm="http://www.w3.org/2001/04/xmlenc#sha256"/>
        <DigestValue>w2DsSchye+NCoCKMnonGWUCgbs++Wa33hV/drZ30HZM=</DigestValue>
      </Reference>
      <Reference URI="/xl/media/image8.emf?ContentType=image/x-emf">
        <DigestMethod Algorithm="http://www.w3.org/2001/04/xmlenc#sha256"/>
        <DigestValue>sBlGdMCupKyu7diQUWctZBjUkpFKtrlcxemwEtYcj4w=</DigestValue>
      </Reference>
      <Reference URI="/xl/media/image9.emf?ContentType=image/x-emf">
        <DigestMethod Algorithm="http://www.w3.org/2001/04/xmlenc#sha256"/>
        <DigestValue>EwzwDyVmWBPW2UQbJjE3QIFVFfnFBvm+gXn1rdN7v9g=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sharedStrings.xml?ContentType=application/vnd.openxmlformats-officedocument.spreadsheetml.sharedStrings+xml">
        <DigestMethod Algorithm="http://www.w3.org/2001/04/xmlenc#sha256"/>
        <DigestValue>PuKshNjgqSt+yaEsJuQS96pKrJVOW2rTX8/4FLK5o1M=</DigestValue>
      </Reference>
      <Reference URI="/xl/styles.xml?ContentType=application/vnd.openxmlformats-officedocument.spreadsheetml.styles+xml">
        <DigestMethod Algorithm="http://www.w3.org/2001/04/xmlenc#sha256"/>
        <DigestValue>zl1l5TJmJiWHe2PswEGPBaiQonvAeFKYFk6uplUpbm4=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cw1aKl7apyLIr0BdyzAw+rl9nchwgirJ4xev6pMTBl0=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sheet1.xml?ContentType=application/vnd.openxmlformats-officedocument.spreadsheetml.worksheet+xml">
        <DigestMethod Algorithm="http://www.w3.org/2001/04/xmlenc#sha256"/>
        <DigestValue>mK6NDim91a11uZm9VzQk6DEiSMGTrMszutHdYs4PPPc=</DigestValue>
      </Reference>
      <Reference URI="/xl/worksheets/sheet2.xml?ContentType=application/vnd.openxmlformats-officedocument.spreadsheetml.worksheet+xml">
        <DigestMethod Algorithm="http://www.w3.org/2001/04/xmlenc#sha256"/>
        <DigestValue>pVpeScoYy1Zs4n3il8xAy3kdJKGCNIXaPiauyYTom9k=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2024-08-19T14:39:54Z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{E3448E53-ABAA-48DE-A33C-9E3E3BAE456A}</SetupID>
          <SignatureText>Carlos Velazquez</SignatureText>
          <SignatureImage/>
          <SignatureComments/>
          <WindowsVersion>10.0</WindowsVersion>
          <OfficeVersion>16.0.17830/26</OfficeVersion>
          <ApplicationVersion>16.0.17830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2024-08-19T14:39:54Z</xd:SigningTime>
          <xd:SigningCertificate>
            <xd:Cert>
              <xd:CertDigest>
                <DigestMethod Algorithm="http://www.w3.org/2001/04/xmlenc#sha256"/>
                <DigestValue>gP8XAeIxAmB/E25FxjWPKBJ0msjFNQ2G5qRkraCdcKw=</DigestValue>
              </xd:CertDigest>
              <xd:IssuerSerial>
                <X509IssuerName>C=PY, O=DOCUMENTA S.A., SERIALNUMBER=RUC80050172-1, CN=CA-DOCUMENTA S.A.</X509IssuerName>
                <X509SerialNumber>4898275893807514051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CwBAAB/AAAAAAAAAAAAAACdHQAAkQwAACBFTUYAAAEA6BwAAKoAAAAGAAAAAAAAAAAAAAAAAAAAVgUAAAADAABYAQAAwQAAAAAAAAAAAAAAAAAAAMA/BQDo8QIACgAAABAAAAAAAAAAAAAAAEsAAAAQAAAAAAAAAAUAAAAeAAAAGAAAAAAAAAAAAAAALQEAAIAAAAAnAAAAGAAAAAEAAAAAAAAAAAAAAAAAAAAlAAAADAAAAAEAAABMAAAAZAAAAAAAAAAAAAAALAEAAH8AAAAAAAAAAAAAAC0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8PDwAAAAAAAlAAAADAAAAAEAAABMAAAAZAAAAAAAAAAAAAAALAEAAH8AAAAAAAAAAAAAAC0BAACAAAAAIQDwAAAAAAAAAAAAAACAPwAAAAAAAAAAAACAPwAAAAAAAAAAAAAAAAAAAAAAAAAAAAAAAAAAAAAAAAAAJQAAAAwAAAAAAACAKAAAAAwAAAABAAAAJwAAABgAAAABAAAAAAAAAPDw8AAAAAAAJQAAAAwAAAABAAAATAAAAGQAAAAAAAAAAAAAACwBAAB/AAAAAAAAAAAAAAAt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////AAAAAAAlAAAADAAAAAEAAABMAAAAZAAAAAAAAAAAAAAALAEAAH8AAAAAAAAAAAAAAC0BAACAAAAAIQDwAAAAAAAAAAAAAACAPwAAAAAAAAAAAACAPwAAAAAAAAAAAAAAAAAAAAAAAAAAAAAAAAAAAAAAAAAAJQAAAAwAAAAAAACAKAAAAAwAAAABAAAAJwAAABgAAAABAAAAAAAAAP///wAAAAAAJQAAAAwAAAABAAAATAAAAGQAAAAAAAAAAAAAACwBAAB/AAAAAAAAAAAAAAAt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E5z/H8AAACwTnP8fwAAEwAAAAAAAAAAABXd/H8AAGVjjHL8fwAAMBYV3fx/AAATAAAAAAAAAAAXAAAAAAAAQAAAwPx/AAAAABXd/H8AADdmjHL8fwAABAAAAAAAAAAwFhXd/H8AAGCvMNjNAAAAEwAAAAAAAABIAAAAAAAAAJzmMXP8fwAAmLNOc/x/AADA6jFz/H8AAAEAAAAAAAAAXhAyc/x/AAAAABXd/H8AAAAAAAAAAAAAAAAAAAAAAAAgAAAAAAAAADDz0ofZAQAAazHT2vx/AABAsDDYzQAAANmwMNjNAAAAAAAAAAAAAAB4sTDYZHYACAAAAAAlAAAADAAAAAEAAAAYAAAADAAAAAAAAAASAAAADAAAAAEAAAAeAAAAGAAAAMMAAAAEAAAA9wAAABEAAAAlAAAADAAAAAEAAABUAAAAhAAAAMQAAAAEAAAA9QAAABAAAAABAAAA0XbJQasKyUHEAAAABAAAAAkAAABMAAAAAAAAAAAAAAAAAAAA//////////9gAAAAMQA5AC8AOAAvADIAMAAyADQAAAAGAAAABgAAAAQAAAAGAAAABAAAAAYAAAAGAAAABgAAAAYAAABLAAAAQAAAADAAAAAFAAAAIAAAAAEAAAABAAAAEAAAAAAAAAAAAAAALQEAAIAAAAAAAAAAAAAAAC0BAACAAAAAUgAAAHABAAACAAAAEAAAAAcAAAAAAAAAAAAAALwCAAAAAAAAAQICIlMAeQBzAHQAZQBtAAAAAAAAAAAAAAAAAAAAAAAAAAAAAAAAAAAAAAAAAAAAAAAAAAAAAAAAAAAAAAAAAAAAAAAAAAAAcAW2hdkBAAAAAAAAAAAAAAEAAACNUQAA0G752vx/AAAAAAAAAAAAABBAFd38fwAACQAAAAEAAAAJAAAAAAAAAAAAAAAAAAAAAAAAAAAAAAAcw5Ssa84AADDz0ofZAQAAAAAAAAAAAABxBYoAAAAAADDz0ofZAQAAMPVrngAAAAAAAAAAAAAAAAcAAAAAAAAAAAAAAAAAAAD81i7YzQAAADnXLtjNAAAA0c3P2vx/AABpAGEAbAAAAAAAAAAAAAAAAAAAAAAAAAAAAAAAAAAAADDz0ofZAQAAazHT2vx/AACg1i7YzQAAADnXLtjNAAAAMNfLntkBAADA1y7Y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HMJXm78fwAAKAAAAAAAAADQbvna/H8AAAAAAAAAAAAAWdUu2M0AAAADAAAAAAAAAMezX938fwAAAAAAAAAAAAAAAAAAAAAAAJzElKxrzgAAcwlebvx/AACgIO1u/H8AAJABAAAAAAAAMPPSh9kBAAAAAAAAAAAAAAAAAAAAAAAABgAAAAAAAAAAAAAAAAAAAHzWLtjNAAAAudYu2M0AAADRzc/a/H8AADCV6278fwAAqK7rbgAAAACgIO1u/H8AAAAAAADZAQAAMPPSh9kBAABrMdPa/H8AACDWLtjNAAAAudYu2M0AAABA1i6a2QEAAFjXLth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KAAAABHAAAAKQAAADMAAAB4AAAAFQAAACEA8AAAAAAAAAAAAAAAgD8AAAAAAAAAAAAAgD8AAAAAAAAAAAAAAAAAAAAAAAAAAAAAAAAAAAAAAAAAACUAAAAMAAAAAAAAgCgAAAAMAAAABAAAAFIAAABwAQAABAAAAPD///8AAAAAAAAAAAAAAACQAQAAAAAAAQAAAABzAGUAZwBvAGUAIAB1AGkAAAAAAAAAAAAAAAAAAAAAAAAAAAAAAAAAAAAAAAAAAAAAAAAAAAAAAAAAAAAAAAAAAAAAAAHVLtgAAAAAQN8u2M0AAAAAAAAA2QEAANBu+dr8fwAAAAAAAAAAAAAAAAAA/////wAAAAAAAAAAAAAAAAAAAAAAAAAAAAAAAAAAAAAAAAAA3MOUrGvOAAD/////2QEAAP////8IAAAAkAEAAAAAAAAw89KH2QEAAAAAAAAAAAAAAAAAAAAAAAAJAAAAAAAAAAAAAAAAAAAAvNcu2M0AAAD51y7YzQAAANHNz9r8fwAAAAAAAAAAAAAAAAAAAAAAAAHWLtgAAAAAQN8u2M0AAAAw89KH2QEAAGsx09r8fwAAYNcu2M0AAAD51y7YzQAAALDqy57ZAQAAmNgu2GR2AAgAAAAAJQAAAAwAAAAEAAAAGAAAAAwAAAAAAAAAEgAAAAwAAAABAAAAHgAAABgAAAApAAAAMwAAAKEAAABIAAAAJQAAAAwAAAAEAAAAVAAAAKwAAAAqAAAAMwAAAJ8AAABHAAAAAQAAANF2yUGrCslBKgAAADMAAAAQAAAATAAAAAAAAAAAAAAAAAAAAP//////////bAAAAEMAYQByAGwAbwBzACAAVgBlAGwAYQB6AHEAdQBlAHoACgAAAAgAAAAGAAAABAAAAAkAAAAHAAAABAAAAAoAAAAIAAAABAAAAAgAAAAHAAAACQAAAAkAAAAIAAAABwAAAEsAAABAAAAAMAAAAAUAAAAgAAAAAQAAAAEAAAAQAAAAAAAAAAAAAAAtAQAAgAAAAAAAAAAAAAAALQEAAIAAAAAlAAAADAAAAAIAAAAnAAAAGAAAAAUAAAAAAAAA////AAAAAAAlAAAADAAAAAUAAABMAAAAZAAAAAAAAABQAAAALAEAAHwAAAAAAAAAUAAAAC0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AsAQAACgAAAFAAAADSAAAAXAAAAAEAAADRdslBqwrJQQoAAABQAAAAJQAAAEwAAAAAAAAAAAAAAAAAAAD//////////5gAAABJAG4AZwAuACAAQwBhAHIAbABvAHMAIABBAGwAYgBlAHIAdABvACAAVgBlAGwA4QB6AHEAdQBlAHoAIABNAHUAcgBkAG8AYwBoAAAAAwAAAAcAAAAHAAAAAwAAAAMAAAAHAAAABgAAAAQAAAADAAAABwAAAAUAAAADAAAABwAAAAMAAAAHAAAABgAAAAQAAAAEAAAABwAAAAMAAAAHAAAABgAAAAMAAAAGAAAABQAAAAcAAAAHAAAABgAAAAUAAAADAAAACgAAAAcAAAAEAAAABwAAAAcAAAAFAAAABwAAAEsAAABAAAAAMAAAAAUAAAAgAAAAAQAAAAEAAAAQAAAAAAAAAAAAAAAtAQAAgAAAAAAAAAAAAAAALQ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CQBAAAKAAAAYAAAAMoAAABsAAAAAQAAANF2yUGrCslBCgAAAGAAAAAkAAAATAAAAAAAAAAAAAAAAAAAAP//////////lAAAAFQAZQBzAG8AcgBlAHIAbwAgAC0AIABDAG8AbgBzAGUAagBvACAAZABlACAAQQBkAG0AaQBuAGkAcwB0AHIAYQBjAGkA8wBuAAYAAAAGAAAABQAAAAcAAAAEAAAABgAAAAQAAAAHAAAAAwAAAAQAAAADAAAABwAAAAcAAAAHAAAABQAAAAYAAAADAAAABwAAAAMAAAAHAAAABgAAAAMAAAAHAAAABwAAAAkAAAADAAAABwAAAAMAAAAFAAAABAAAAAQAAAAGAAAABQAAAAMAAAAHAAAABwAAAEsAAABAAAAAMAAAAAUAAAAgAAAAAQAAAAEAAAAQAAAAAAAAAAAAAAAtAQAAgAAAAAAAAAAAAAAALQEAAIAAAAAlAAAADAAAAAIAAAAnAAAAGAAAAAUAAAAAAAAA////AAAAAAAlAAAADAAAAAUAAABMAAAAZAAAAAkAAABwAAAAIwEAAHwAAAAJAAAAcAAAABsBAAANAAAAIQDwAAAAAAAAAAAAAACAPwAAAAAAAAAAAACAPwAAAAAAAAAAAAAAAAAAAAAAAAAAAAAAAAAAAAAAAAAAJQAAAAwAAAAAAACAKAAAAAwAAAAFAAAAJQAAAAwAAAABAAAAGAAAAAwAAAAAAAAAEgAAAAwAAAABAAAAFgAAAAwAAAAAAAAAVAAAAFwBAAAKAAAAcAAAACIBAAB8AAAAAQAAANF2yUGrCslBCgAAAHAAAAAtAAAATAAAAAQAAAAJAAAAcAAAACQBAAB9AAAAqAAAAEYAaQByAG0AYQBkAG8AIABwAG8AcgA6ACAAQwBBAFIATABPAFMAIABBAEwAQgBFAFIAVABPACAAVgBFAEwAQQBaAFEAVQBFAFoAIABNAFUAUgBEAE8AQwBIAAAABgAAAAMAAAAEAAAACQAAAAYAAAAHAAAABwAAAAMAAAAHAAAABwAAAAQAAAADAAAAAwAAAAcAAAAHAAAABwAAAAUAAAAJAAAABgAAAAMAAAAHAAAABQAAAAYAAAAGAAAABwAAAAYAAAAJAAAAAwAAAAcAAAAGAAAABQAAAAcAAAAGAAAACAAAAAgAAAAGAAAABgAAAAMAAAAKAAAACAAAAAcAAAAIAAAACQAAAAcAAAAIAAAAFgAAAAwAAAAAAAAAJQAAAAwAAAACAAAADgAAABQAAAAAAAAAEAAAABQAAAA=</Object>
  <Object Id="idInvalidSigLnImg">AQAAAGwAAAAAAAAAAAAAACwBAAB/AAAAAAAAAAAAAACdHQAAkQwAACBFTUYAAAEAWCIAALEAAAAGAAAAAAAAAAAAAAAAAAAAVgUAAAADAABYAQAAwQAAAAAAAAAAAAAAAAAAAMA/BQDo8QIACgAAABAAAAAAAAAAAAAAAEsAAAAQAAAAAAAAAAUAAAAeAAAAGAAAAAAAAAAAAAAALQEAAIAAAAAnAAAAGAAAAAEAAAAAAAAAAAAAAAAAAAAlAAAADAAAAAEAAABMAAAAZAAAAAAAAAAAAAAALAEAAH8AAAAAAAAAAAAAAC0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8PDwAAAAAAAlAAAADAAAAAEAAABMAAAAZAAAAAAAAAAAAAAALAEAAH8AAAAAAAAAAAAAAC0BAACAAAAAIQDwAAAAAAAAAAAAAACAPwAAAAAAAAAAAACAPwAAAAAAAAAAAAAAAAAAAAAAAAAAAAAAAAAAAAAAAAAAJQAAAAwAAAAAAACAKAAAAAwAAAABAAAAJwAAABgAAAABAAAAAAAAAPDw8AAAAAAAJQAAAAwAAAABAAAATAAAAGQAAAAAAAAAAAAAACwBAAB/AAAAAAAAAAAAAAAt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////AAAAAAAlAAAADAAAAAEAAABMAAAAZAAAAAAAAAAAAAAALAEAAH8AAAAAAAAAAAAAAC0BAACAAAAAIQDwAAAAAAAAAAAAAACAPwAAAAAAAAAAAACAPwAAAAAAAAAAAAAAAAAAAAAAAAAAAAAAAAAAAAAAAAAAJQAAAAwAAAAAAACAKAAAAAwAAAABAAAAJwAAABgAAAABAAAAAAAAAP///wAAAAAAJQAAAAwAAAABAAAATAAAAGQAAAAAAAAAAAAAACwBAAB/AAAAAAAAAAAAAAAt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E5z/H8AAACwTnP8fwAAEwAAAAAAAAAAABXd/H8AAGVjjHL8fwAAMBYV3fx/AAATAAAAAAAAAAAXAAAAAAAAQAAAwPx/AAAAABXd/H8AADdmjHL8fwAABAAAAAAAAAAwFhXd/H8AAGCvMNjNAAAAEwAAAAAAAABIAAAAAAAAAJzmMXP8fwAAmLNOc/x/AADA6jFz/H8AAAEAAAAAAAAAXhAyc/x/AAAAABXd/H8AAAAAAAAAAAAAAAAAAAAAAAAgAAAAAAAAADDz0ofZAQAAazHT2vx/AABAsDDYzQAAANmwMNjNAAAAAAAAAAAAAAB4sTDY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LQEAAIAAAAAAAAAAAAAAAC0BAACAAAAAUgAAAHABAAACAAAAEAAAAAcAAAAAAAAAAAAAALwCAAAAAAAAAQICIlMAeQBzAHQAZQBtAAAAAAAAAAAAAAAAAAAAAAAAAAAAAAAAAAAAAAAAAAAAAAAAAAAAAAAAAAAAAAAAAAAAAAAAAAAAcAW2hdkBAAAAAAAAAAAAAAEAAACNUQAA0G752vx/AAAAAAAAAAAAABBAFd38fwAACQAAAAEAAAAJAAAAAAAAAAAAAAAAAAAAAAAAAAAAAAAcw5Ssa84AADDz0ofZAQAAAAAAAAAAAABxBYoAAAAAADDz0ofZAQAAMPVrngAAAAAAAAAAAAAAAAcAAAAAAAAAAAAAAAAAAAD81i7YzQAAADnXLtjNAAAA0c3P2vx/AABpAGEAbAAAAAAAAAAAAAAAAAAAAAAAAAAAAAAAAAAAADDz0ofZAQAAazHT2vx/AACg1i7YzQAAADnXLtjNAAAAMNfLntkBAADA1y7Y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HMJXm78fwAAKAAAAAAAAADQbvna/H8AAAAAAAAAAAAAWdUu2M0AAAADAAAAAAAAAMezX938fwAAAAAAAAAAAAAAAAAAAAAAAJzElKxrzgAAcwlebvx/AACgIO1u/H8AAJABAAAAAAAAMPPSh9kBAAAAAAAAAAAAAAAAAAAAAAAABgAAAAAAAAAAAAAAAAAAAHzWLtjNAAAAudYu2M0AAADRzc/a/H8AADCV6278fwAAqK7rbgAAAACgIO1u/H8AAAAAAADZAQAAMPPSh9kBAABrMdPa/H8AACDWLtjNAAAAudYu2M0AAABA1i6a2QEAAFjXLth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KAAAABHAAAAKQAAADMAAAB4AAAAFQAAACEA8AAAAAAAAAAAAAAAgD8AAAAAAAAAAAAAgD8AAAAAAAAAAAAAAAAAAAAAAAAAAAAAAAAAAAAAAAAAACUAAAAMAAAAAAAAgCgAAAAMAAAABAAAAFIAAABwAQAABAAAAPD///8AAAAAAAAAAAAAAACQAQAAAAAAAQAAAABzAGUAZwBvAGUAIAB1AGkAAAAAAAAAAAAAAAAAAAAAAAAAAAAAAAAAAAAAAAAAAAAAAAAAAAAAAAAAAAAAAAAAAAAAAAHVLtgAAAAAQN8u2M0AAAAAAAAA2QEAANBu+dr8fwAAAAAAAAAAAAAAAAAA/////wAAAAAAAAAAAAAAAAAAAAAAAAAAAAAAAAAAAAAAAAAA3MOUrGvOAAD/////2QEAAP////8IAAAAkAEAAAAAAAAw89KH2QEAAAAAAAAAAAAAAAAAAAAAAAAJAAAAAAAAAAAAAAAAAAAAvNcu2M0AAAD51y7YzQAAANHNz9r8fwAAAAAAAAAAAAAAAAAAAAAAAAHWLtgAAAAAQN8u2M0AAAAw89KH2QEAAGsx09r8fwAAYNcu2M0AAAD51y7YzQAAALDqy57ZAQAAmNgu2GR2AAgAAAAAJQAAAAwAAAAEAAAAGAAAAAwAAAAAAAAAEgAAAAwAAAABAAAAHgAAABgAAAApAAAAMwAAAKEAAABIAAAAJQAAAAwAAAAEAAAAVAAAAKwAAAAqAAAAMwAAAJ8AAABHAAAAAQAAANF2yUGrCslBKgAAADMAAAAQAAAATAAAAAAAAAAAAAAAAAAAAP//////////bAAAAEMAYQByAGwAbwBzACAAVgBlAGwAYQB6AHEAdQBlAHoACgAAAAgAAAAGAAAABAAAAAkAAAAHAAAABAAAAAoAAAAIAAAABAAAAAgAAAAHAAAACQAAAAkAAAAIAAAABwAAAEsAAABAAAAAMAAAAAUAAAAgAAAAAQAAAAEAAAAQAAAAAAAAAAAAAAAtAQAAgAAAAAAAAAAAAAAALQEAAIAAAAAlAAAADAAAAAIAAAAnAAAAGAAAAAUAAAAAAAAA////AAAAAAAlAAAADAAAAAUAAABMAAAAZAAAAAAAAABQAAAALAEAAHwAAAAAAAAAUAAAAC0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AsAQAACgAAAFAAAADSAAAAXAAAAAEAAADRdslBqwrJQQoAAABQAAAAJQAAAEwAAAAAAAAAAAAAAAAAAAD//////////5gAAABJAG4AZwAuACAAQwBhAHIAbABvAHMAIABBAGwAYgBlAHIAdABvACAAVgBlAGwA4QB6AHEAdQBlAHoAIABNAHUAcgBkAG8AYwBoAAAAAwAAAAcAAAAHAAAAAwAAAAMAAAAHAAAABgAAAAQAAAADAAAABwAAAAUAAAADAAAABwAAAAMAAAAHAAAABgAAAAQAAAAEAAAABwAAAAMAAAAHAAAABgAAAAMAAAAGAAAABQAAAAcAAAAHAAAABgAAAAUAAAADAAAACgAAAAcAAAAEAAAABwAAAAcAAAAFAAAABwAAAEsAAABAAAAAMAAAAAUAAAAgAAAAAQAAAAEAAAAQAAAAAAAAAAAAAAAtAQAAgAAAAAAAAAAAAAAALQ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CQBAAAKAAAAYAAAAMoAAABsAAAAAQAAANF2yUGrCslBCgAAAGAAAAAkAAAATAAAAAAAAAAAAAAAAAAAAP//////////lAAAAFQAZQBzAG8AcgBlAHIAbwAgAC0AIABDAG8AbgBzAGUAagBvACAAZABlACAAQQBkAG0AaQBuAGkAcwB0AHIAYQBjAGkA8wBuAAYAAAAGAAAABQAAAAcAAAAEAAAABgAAAAQAAAAHAAAAAwAAAAQAAAADAAAABwAAAAcAAAAHAAAABQAAAAYAAAADAAAABwAAAAMAAAAHAAAABgAAAAMAAAAHAAAABwAAAAkAAAADAAAABwAAAAMAAAAFAAAABAAAAAQAAAAGAAAABQAAAAMAAAAHAAAABwAAAEsAAABAAAAAMAAAAAUAAAAgAAAAAQAAAAEAAAAQAAAAAAAAAAAAAAAtAQAAgAAAAAAAAAAAAAAALQEAAIAAAAAlAAAADAAAAAIAAAAnAAAAGAAAAAUAAAAAAAAA////AAAAAAAlAAAADAAAAAUAAABMAAAAZAAAAAkAAABwAAAAIwEAAHwAAAAJAAAAcAAAABsBAAANAAAAIQDwAAAAAAAAAAAAAACAPwAAAAAAAAAAAACAPwAAAAAAAAAAAAAAAAAAAAAAAAAAAAAAAAAAAAAAAAAAJQAAAAwAAAAAAACAKAAAAAwAAAAFAAAAJQAAAAwAAAABAAAAGAAAAAwAAAAAAAAAEgAAAAwAAAABAAAAFgAAAAwAAAAAAAAAVAAAAFwBAAAKAAAAcAAAACIBAAB8AAAAAQAAANF2yUGrCslBCgAAAHAAAAAtAAAATAAAAAQAAAAJAAAAcAAAACQBAAB9AAAAqAAAAEYAaQByAG0AYQBkAG8AIABwAG8AcgA6ACAAQwBBAFIATABPAFMAIABBAEwAQgBFAFIAVABPACAAVgBFAEwAQQBaAFEAVQBFAFoAIABNAFUAUgBEAE8AQwBIAAAABgAAAAMAAAAEAAAACQAAAAYAAAAHAAAABwAAAAMAAAAHAAAABwAAAAQAAAADAAAAAwAAAAcAAAAHAAAABwAAAAUAAAAJAAAABgAAAAMAAAAHAAAABQAAAAYAAAAGAAAABwAAAAYAAAAJAAAAAwAAAAcAAAAGAAAABQAAAAcAAAAGAAAACAAAAAgAAAAGAAAABgAAAAMAAAAKAAAACAAAAAcAAAAIAAAACQAAAAcAAAAIAAAAFgAAAAwAAAAAAAAAJQAAAAwAAAACAAAADgAAABQAAAAAAAAAEAAAABQAAAA=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CUeoCkOQhWAjTWRDAi7upFiFptx8Z0L9A2Vbg6PCgTo=</DigestValue>
    </Reference>
    <Reference Type="http://www.w3.org/2000/09/xmldsig#Object" URI="#idOfficeObject">
      <DigestMethod Algorithm="http://www.w3.org/2001/04/xmlenc#sha256"/>
      <DigestValue>3yVznzNtzFqui6eZRSoI+B44MoVepTDP36gs54WGzCk=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jNPJ2H5Nxy+rlzFxhjGdZCXHUCouMD81vJ6ZmEk5hjE=</DigestValue>
    </Reference>
    <Reference Type="http://www.w3.org/2000/09/xmldsig#Object" URI="#idValidSigLnImg">
      <DigestMethod Algorithm="http://www.w3.org/2001/04/xmlenc#sha256"/>
      <DigestValue>1iRm4fT/u+zPyl0+ClXCIL3CPTK2OI2Bwc1J/OMeaBI=</DigestValue>
    </Reference>
    <Reference Type="http://www.w3.org/2000/09/xmldsig#Object" URI="#idInvalidSigLnImg">
      <DigestMethod Algorithm="http://www.w3.org/2001/04/xmlenc#sha256"/>
      <DigestValue>d78qAwkatmYloKw22yoxA3bAVcWgUWMzqwMLohS1w/g=</DigestValue>
    </Reference>
  </SignedInfo>
  <SignatureValue>Ih7SesOl0iGwH0DU/7C6DyR2IcEM+uV8E79aOsVI9qYK0ESUrx619PsEzkeksRnknepWSsCaApG0
S1kYrfTiiwLhYu6gweDCG6WknPjlXlu9XuAzSc9Cbr/fUgIhZ8hlZuB5L+E+m3uJwQ227b4MjJKy
EyhtQUK5TpFjTYMdxCTMMTe0CB3YHLdG2kw3MabWFS2o5K5yQEBI4/Xjxj+/C0PmYNuqVgF81SyE
4tWZaq86lmUJ/GjkwrL26Z5s7rdEzNw2GTdtDD27SWWZLxbvQBHxe6RyK+YlHk6Fmi48oBo4w4VQ
WMtu6UMumqkq9dg4xWOOAK0+JWp/HNR1qwX+qg==</SignatureValue>
  <KeyInfo>
    <X509Data>
      <X509Certificate>MIIIlDCCBnygAwIBAgIIQ/or+SZBgcMwDQYJKoZIhvcNAQELBQAwWjEaMBgGA1UEAwwRQ0EtRE9DVU1FTlRBIFMuQS4xFjAUBgNVBAUTDVJVQzgwMDUwMTcyLTExFzAVBgNVBAoMDkRPQ1VNRU5UQSBTLkEuMQswCQYDVQQGEwJQWTAeFw0yMzA5MTMxNTM4MDBaFw0yNTA5MTIxNTM4MDBaMIHEMSkwJwYDVQQDDCBDQVJMT1MgQUxCRVJUTyBWRUxBWlFVRVogTVVSRE9DSDERMA8GA1UEBRMIQ0k0MDkwOTExFzAVBgNVBCoMDkNBUkxPUyBBTEJFUlRPMRowGAYDVQQEDBFWRUxBWlFVRVogTVVSRE9DSDELMAkGA1UECwwCRjIxNTAzBgNVBAoMLENFUlRJRklDQURPIENVQUxJRklDQURPIERFIEZJUk1BIEVMRUNUUk9OSUNBMQswCQYDVQQGEwJQWTCCASIwDQYJKoZIhvcNAQEBBQADggEPADCCAQoCggEBAPjI+zVqc8SDL5K7CZJWLYFWd4Nlrm9190qQSKn25gPKbclCpLDsBwN/4XOdCiZwtd1Z4T7r6TRye1ZjvyXT6ASWNopHtOf8evQIN8rBrfioe6WqbdsmsqISVyHmDx62nB+hiSdRqVAdozwQmc8bli1X5tTuvc2XjHeSgd6Ug1tPRbyzpPp9w1W/a707ag/qn7J+6B1fIJ3+H2b/WTnhPGhb3XRhc6YkDxnAnPsxYzoMy/wqAp3P/hp95XDNSntY3KmxBGqZpic74wpQYJ6j2lhC8MmomUum5KWWFAZ6F57TEIWO7yIN2dmdzzbbh4E+2v/3X6ArKeEOMjvezgnW0u8CAwEAAaOCA/EwggPtMAwGA1UdEwEB/wQCMAAwHwYDVR0jBBgwFoAUoT2FK83YLJYfOQIMn1M7WNiVC3swgZQGCCsGAQUFBwEBBIGHMIGEMFUGCCsGAQUFBzAChklodHRwczovL3d3dy5kaWdpdG8uY29tLnB5L3VwbG9hZHMvY2VydGlmaWNhZG8tZG9jdW1lbnRhLXNhLTE1MzUxMTc3NzEuY3J0MCsGCCsGAQUFBzABhh9odHRwczovL3d3dy5kaWdpdG8uY29tLnB5L29jc3AvMFQGA1UdEQRNMEuBHWNhcmxvc2F2ZWxhenF1ZXptQGhvdG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/wQgMB4GCCsGAQUFBwMCBggrBgEFBQcDBAYIKwYBBQUHAwEwewYDVR0fBHQwcjA0oDKgMIYuaHR0cHM6Ly93d3cuZGlnaXRvLmNvbS5weS9jcmwvZG9jdW1lbnRhX2NhLmNybDA6oDigNoY0aHR0cHM6Ly93d3cuZG9jdW1lbnRhLmNvbS5weS9kaWdpdG8vZG9jdW1lbnRhX2NhLmNybDAdBgNVHQ4EFgQUET+AMFDciApgnGHBUlbwUPUveLYwDgYDVR0PAQH/BAQDAgXgMA0GCSqGSIb3DQEBCwUAA4ICAQAI+UbeP2Xp4z/tKnyIoZb0wNTDHJrf4Im2rOgPJnL+wLDLFi42WWAcQ+p3Nkas0rkSZAz+PaVVJdteUnHlvvoq5A5lym9xvJq0YFYh3MOoStJ2BHVzOH0NztgJTqrLGJDkGCyeJthawih4Je5Ic53C41zCUtbZm9GV8d6a8RK8NtVsWx/86DcIERHtOi1xL02bvEUblmCajzR97f8uDAarratZ39kCe1I2z0Nuq8Z+VIR1KnKX3vPcfBzO8+XtF4XcoHXJ4BNYhAhMxfuH72XQqYZ8UyVIcq2EehrJcDsEe1voJs1L3loEN1XPDyZXDP7I+ejbZ0vZQKC649qTT1W7zz1NybMyF2OsTebAvYvt40rt4sAJftMqjpIZAOMusLou6Rk30VZUWGWx9wl6Lql2hdOv9bMABgIempcHQZcuIQ4bUgaPV1w2DzP8t1u82/SyoP9HGI3+k/SADedetNkr6FFhO77jSl+Qam8QjtO/hjcuzVMXYLEAI2RdNgjFBoIC+R5TOngJMgg0PrMnDO6g/5I3hd5jLp9iXcDSrvjGqEjzLDmFPmzWRC25xXuWosPOKFcH0Narn9LTNmZSZic9UKZbO7ldpVTfgG5ZHdIHLPPC74REWbDjaPLtL97vU77imjaQPS0GAh4I3ECknMyK0FQO7Y41aszlvBlrSkPdB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4LtsOinlf3b2R1wmeLDQlkBOC6qXgKWLmvRKhIZvxeU=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BX91tT3dUPKSMRja5lyWTqzmYGf38+vgHiYFuAzmwwY=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sqN8vwkQVNEztfu5m+Gh3HJL2T2JOxvPe1M+DhBCq5o=</DigestValue>
      </Reference>
      <Reference URI="/xl/drawings/drawing1.xml?ContentType=application/vnd.openxmlformats-officedocument.drawing+xml">
        <DigestMethod Algorithm="http://www.w3.org/2001/04/xmlenc#sha256"/>
        <DigestValue>lePFjDR4K6zPPzHNM1aQ7gaBQf7aXKR5lnyB3nmlX7s=</DigestValue>
      </Reference>
      <Reference URI="/xl/drawings/drawing2.xml?ContentType=application/vnd.openxmlformats-officedocument.drawing+xml">
        <DigestMethod Algorithm="http://www.w3.org/2001/04/xmlenc#sha256"/>
        <DigestValue>d8qxzZB2g5t3hohTxPtmFwlE7zQkMRtOGQn+OJZp41Q=</DigestValue>
      </Reference>
      <Reference URI="/xl/drawings/vmlDrawing1.vml?ContentType=application/vnd.openxmlformats-officedocument.vmlDrawing">
        <DigestMethod Algorithm="http://www.w3.org/2001/04/xmlenc#sha256"/>
        <DigestValue>jX+nYsuIe4nzicBuwG3tvIICfBXlVPUpGDMimWU17ls=</DigestValue>
      </Reference>
      <Reference URI="/xl/drawings/vmlDrawing2.vml?ContentType=application/vnd.openxmlformats-officedocument.vmlDrawing">
        <DigestMethod Algorithm="http://www.w3.org/2001/04/xmlenc#sha256"/>
        <DigestValue>GyYWg6QpJuFWgs7WJkSGuaUx0JH8UhNkmkqvmJz07mE=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HLf4fla+rFy2c/RSDRYfCAU3wX325VFDGr204Thwy10=</DigestValue>
      </Reference>
      <Reference URI="/xl/media/image11.emf?ContentType=image/x-emf">
        <DigestMethod Algorithm="http://www.w3.org/2001/04/xmlenc#sha256"/>
        <DigestValue>VB1q5QQB3nqV5HHlRcRfVYj+hNJYiCA8wOkebwIRpV0=</DigestValue>
      </Reference>
      <Reference URI="/xl/media/image12.emf?ContentType=image/x-emf">
        <DigestMethod Algorithm="http://www.w3.org/2001/04/xmlenc#sha256"/>
        <DigestValue>ZuV3fRbMgd0hKsCuH7qCIT6DrFbMI5gkNkuL3CoAmVI=</DigestValue>
      </Reference>
      <Reference URI="/xl/media/image13.emf?ContentType=image/x-emf">
        <DigestMethod Algorithm="http://www.w3.org/2001/04/xmlenc#sha256"/>
        <DigestValue>i1t+ctWz7dYcNvLMnc+Gwkt9FUj6lJqbLxbQhZN8DSk=</DigestValue>
      </Reference>
      <Reference URI="/xl/media/image2.emf?ContentType=image/x-emf">
        <DigestMethod Algorithm="http://www.w3.org/2001/04/xmlenc#sha256"/>
        <DigestValue>geK2THwYhBQbbDFHT4O3kOUGc+iiFhaY8/F+hihZtxY=</DigestValue>
      </Reference>
      <Reference URI="/xl/media/image3.emf?ContentType=image/x-emf">
        <DigestMethod Algorithm="http://www.w3.org/2001/04/xmlenc#sha256"/>
        <DigestValue>1ImFxr3u1WLIho+VDdRfAxqq3OCCS1Xyih0c4oXmDgQ=</DigestValue>
      </Reference>
      <Reference URI="/xl/media/image4.emf?ContentType=image/x-emf">
        <DigestMethod Algorithm="http://www.w3.org/2001/04/xmlenc#sha256"/>
        <DigestValue>zY4f5Da8QD0sP6JvOYOboh3IJUdm/XLrfzIcvdI98DI=</DigestValue>
      </Reference>
      <Reference URI="/xl/media/image5.emf?ContentType=image/x-emf">
        <DigestMethod Algorithm="http://www.w3.org/2001/04/xmlenc#sha256"/>
        <DigestValue>Q3ewMawNLSupz8DnXvbpISUiakt4Tzq+xqEKX8JXhKU=</DigestValue>
      </Reference>
      <Reference URI="/xl/media/image6.emf?ContentType=image/x-emf">
        <DigestMethod Algorithm="http://www.w3.org/2001/04/xmlenc#sha256"/>
        <DigestValue>iW0G11BzQPjLQ8x68CW3z8nYYBwCc1JTr8w8gM1pTDk=</DigestValue>
      </Reference>
      <Reference URI="/xl/media/image7.emf?ContentType=image/x-emf">
        <DigestMethod Algorithm="http://www.w3.org/2001/04/xmlenc#sha256"/>
        <DigestValue>w2DsSchye+NCoCKMnonGWUCgbs++Wa33hV/drZ30HZM=</DigestValue>
      </Reference>
      <Reference URI="/xl/media/image8.emf?ContentType=image/x-emf">
        <DigestMethod Algorithm="http://www.w3.org/2001/04/xmlenc#sha256"/>
        <DigestValue>sBlGdMCupKyu7diQUWctZBjUkpFKtrlcxemwEtYcj4w=</DigestValue>
      </Reference>
      <Reference URI="/xl/media/image9.emf?ContentType=image/x-emf">
        <DigestMethod Algorithm="http://www.w3.org/2001/04/xmlenc#sha256"/>
        <DigestValue>EwzwDyVmWBPW2UQbJjE3QIFVFfnFBvm+gXn1rdN7v9g=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sharedStrings.xml?ContentType=application/vnd.openxmlformats-officedocument.spreadsheetml.sharedStrings+xml">
        <DigestMethod Algorithm="http://www.w3.org/2001/04/xmlenc#sha256"/>
        <DigestValue>PuKshNjgqSt+yaEsJuQS96pKrJVOW2rTX8/4FLK5o1M=</DigestValue>
      </Reference>
      <Reference URI="/xl/styles.xml?ContentType=application/vnd.openxmlformats-officedocument.spreadsheetml.styles+xml">
        <DigestMethod Algorithm="http://www.w3.org/2001/04/xmlenc#sha256"/>
        <DigestValue>zl1l5TJmJiWHe2PswEGPBaiQonvAeFKYFk6uplUpbm4=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cw1aKl7apyLIr0BdyzAw+rl9nchwgirJ4xev6pMTBl0=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sheet1.xml?ContentType=application/vnd.openxmlformats-officedocument.spreadsheetml.worksheet+xml">
        <DigestMethod Algorithm="http://www.w3.org/2001/04/xmlenc#sha256"/>
        <DigestValue>mK6NDim91a11uZm9VzQk6DEiSMGTrMszutHdYs4PPPc=</DigestValue>
      </Reference>
      <Reference URI="/xl/worksheets/sheet2.xml?ContentType=application/vnd.openxmlformats-officedocument.spreadsheetml.worksheet+xml">
        <DigestMethod Algorithm="http://www.w3.org/2001/04/xmlenc#sha256"/>
        <DigestValue>pVpeScoYy1Zs4n3il8xAy3kdJKGCNIXaPiauyYTom9k=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2024-08-19T14:40:24Z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{56FA30E3-8ECC-4CF2-B41A-80EF42B7603D}</SetupID>
          <SignatureText>Carlos Velazquez</SignatureText>
          <SignatureImage/>
          <SignatureComments/>
          <WindowsVersion>10.0</WindowsVersion>
          <OfficeVersion>16.0.17830/26</OfficeVersion>
          <ApplicationVersion>16.0.17830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2024-08-19T14:40:24Z</xd:SigningTime>
          <xd:SigningCertificate>
            <xd:Cert>
              <xd:CertDigest>
                <DigestMethod Algorithm="http://www.w3.org/2001/04/xmlenc#sha256"/>
                <DigestValue>gP8XAeIxAmB/E25FxjWPKBJ0msjFNQ2G5qRkraCdcKw=</DigestValue>
              </xd:CertDigest>
              <xd:IssuerSerial>
                <X509IssuerName>C=PY, O=DOCUMENTA S.A., SERIALNUMBER=RUC80050172-1, CN=CA-DOCUMENTA S.A.</X509IssuerName>
                <X509SerialNumber>4898275893807514051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CwBAAB/AAAAAAAAAAAAAACdHQAAkQwAACBFTUYAAAEA6BwAAKoAAAAGAAAAAAAAAAAAAAAAAAAAVgUAAAADAABYAQAAwQAAAAAAAAAAAAAAAAAAAMA/BQDo8QIACgAAABAAAAAAAAAAAAAAAEsAAAAQAAAAAAAAAAUAAAAeAAAAGAAAAAAAAAAAAAAALQEAAIAAAAAnAAAAGAAAAAEAAAAAAAAAAAAAAAAAAAAlAAAADAAAAAEAAABMAAAAZAAAAAAAAAAAAAAALAEAAH8AAAAAAAAAAAAAAC0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8PDwAAAAAAAlAAAADAAAAAEAAABMAAAAZAAAAAAAAAAAAAAALAEAAH8AAAAAAAAAAAAAAC0BAACAAAAAIQDwAAAAAAAAAAAAAACAPwAAAAAAAAAAAACAPwAAAAAAAAAAAAAAAAAAAAAAAAAAAAAAAAAAAAAAAAAAJQAAAAwAAAAAAACAKAAAAAwAAAABAAAAJwAAABgAAAABAAAAAAAAAPDw8AAAAAAAJQAAAAwAAAABAAAATAAAAGQAAAAAAAAAAAAAACwBAAB/AAAAAAAAAAAAAAAt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////AAAAAAAlAAAADAAAAAEAAABMAAAAZAAAAAAAAAAAAAAALAEAAH8AAAAAAAAAAAAAAC0BAACAAAAAIQDwAAAAAAAAAAAAAACAPwAAAAAAAAAAAACAPwAAAAAAAAAAAAAAAAAAAAAAAAAAAAAAAAAAAAAAAAAAJQAAAAwAAAAAAACAKAAAAAwAAAABAAAAJwAAABgAAAABAAAAAAAAAP///wAAAAAAJQAAAAwAAAABAAAATAAAAGQAAAAAAAAAAAAAACwBAAB/AAAAAAAAAAAAAAAt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E5z/H8AAACwTnP8fwAAEwAAAAAAAAAAABXd/H8AAGVjjHL8fwAAMBYV3fx/AAATAAAAAAAAAAAXAAAAAAAAQAAAwPx/AAAAABXd/H8AADdmjHL8fwAABAAAAAAAAAAwFhXd/H8AAGCvMNjNAAAAEwAAAAAAAABIAAAAAAAAAJzmMXP8fwAAmLNOc/x/AADA6jFz/H8AAAEAAAAAAAAAXhAyc/x/AAAAABXd/H8AAAAAAAAAAAAAAAAAAAAAAAAgAAAAAAAAADDz0ofZAQAAazHT2vx/AABAsDDYzQAAANmwMNjNAAAAAAAAAAAAAAB4sTDYZHYACAAAAAAlAAAADAAAAAEAAAAYAAAADAAAAAAAAAASAAAADAAAAAEAAAAeAAAAGAAAAMMAAAAEAAAA9wAAABEAAAAlAAAADAAAAAEAAABUAAAAhAAAAMQAAAAEAAAA9QAAABAAAAABAAAA0XbJQasKyUHEAAAABAAAAAkAAABMAAAAAAAAAAAAAAAAAAAA//////////9gAAAAMQA5AC8AOAAvADIAMAAyADQAAAAGAAAABgAAAAQAAAAGAAAABAAAAAYAAAAGAAAABgAAAAYAAABLAAAAQAAAADAAAAAFAAAAIAAAAAEAAAABAAAAEAAAAAAAAAAAAAAALQEAAIAAAAAAAAAAAAAAAC0BAACAAAAAUgAAAHABAAACAAAAEAAAAAcAAAAAAAAAAAAAALwCAAAAAAAAAQICIlMAeQBzAHQAZQBtAAAAAAAAAAAAAAAAAAAAAAAAAAAAAAAAAAAAAAAAAAAAAAAAAAAAAAAAAAAAAAAAAAAAAAAAAAAAcAW2hdkBAAAAAAAAAAAAAAEAAACNUQAA0G752vx/AAAAAAAAAAAAABBAFd38fwAACQAAAAEAAAAJAAAAAAAAAAAAAAAAAAAAAAAAAAAAAAAcw5Ssa84AADDz0ofZAQAAAAAAAAAAAABxBYoAAAAAADDz0ofZAQAAMPVrngAAAAAAAAAAAAAAAAcAAAAAAAAAAAAAAAAAAAD81i7YzQAAADnXLtjNAAAA0c3P2vx/AABpAGEAbAAAAAAAAAAAAAAAAAAAAAAAAAAAAAAAAAAAADDz0ofZAQAAazHT2vx/AACg1i7YzQAAADnXLtjNAAAAMNfLntkBAADA1y7Y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HMJXm78fwAAKAAAAAAAAADQbvna/H8AAAAAAAAAAAAAWdUu2M0AAAADAAAAAAAAAMezX938fwAAAAAAAAAAAAAAAAAAAAAAAJzElKxrzgAAcwlebvx/AACgIO1u/H8AAJABAAAAAAAAMPPSh9kBAAAAAAAAAAAAAAAAAAAAAAAABgAAAAAAAAAAAAAAAAAAAHzWLtjNAAAAudYu2M0AAADRzc/a/H8AADCV6278fwAAqK7rbgAAAACgIO1u/H8AAAAAAADZAQAAMPPSh9kBAABrMdPa/H8AACDWLtjNAAAAudYu2M0AAABA1i6a2QEAAFjXLth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KAAAABHAAAAKQAAADMAAAB4AAAAFQAAACEA8AAAAAAAAAAAAAAAgD8AAAAAAAAAAAAAgD8AAAAAAAAAAAAAAAAAAAAAAAAAAAAAAAAAAAAAAAAAACUAAAAMAAAAAAAAgCgAAAAMAAAABAAAAFIAAABwAQAABAAAAPD///8AAAAAAAAAAAAAAACQAQAAAAAAAQAAAABzAGUAZwBvAGUAIAB1AGkAAAAAAAAAAAAAAAAAAAAAAAAAAAAAAAAAAAAAAAAAAAAAAAAAAAAAAAAAAAAAAAAAAAAAAAHVLtgAAAAAQN8u2M0AAAAAAAAA2QEAANBu+dr8fwAAAAAAAAAAAAAAAAAA/////wAAAAAAAAAAAAAAAAAAAAAAAAAAAAAAAAAAAAAAAAAA3MOUrGvOAAD/////2QEAAP////8IAAAAkAEAAAAAAAAw89KH2QEAAAAAAAAAAAAAAAAAAAAAAAAJAAAAAAAAAAAAAAAAAAAAvNcu2M0AAAD51y7YzQAAANHNz9r8fwAAAAAAAAAAAAAAAAAAAAAAAAHWLtgAAAAAQN8u2M0AAAAw89KH2QEAAGsx09r8fwAAYNcu2M0AAAD51y7YzQAAALDqy57ZAQAAmNgu2GR2AAgAAAAAJQAAAAwAAAAEAAAAGAAAAAwAAAAAAAAAEgAAAAwAAAABAAAAHgAAABgAAAApAAAAMwAAAKEAAABIAAAAJQAAAAwAAAAEAAAAVAAAAKwAAAAqAAAAMwAAAJ8AAABHAAAAAQAAANF2yUGrCslBKgAAADMAAAAQAAAATAAAAAAAAAAAAAAAAAAAAP//////////bAAAAEMAYQByAGwAbwBzACAAVgBlAGwAYQB6AHEAdQBlAHoACgAAAAgAAAAGAAAABAAAAAkAAAAHAAAABAAAAAoAAAAIAAAABAAAAAgAAAAHAAAACQAAAAkAAAAIAAAABwAAAEsAAABAAAAAMAAAAAUAAAAgAAAAAQAAAAEAAAAQAAAAAAAAAAAAAAAtAQAAgAAAAAAAAAAAAAAALQEAAIAAAAAlAAAADAAAAAIAAAAnAAAAGAAAAAUAAAAAAAAA////AAAAAAAlAAAADAAAAAUAAABMAAAAZAAAAAAAAABQAAAALAEAAHwAAAAAAAAAUAAAAC0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AsAQAACgAAAFAAAADSAAAAXAAAAAEAAADRdslBqwrJQQoAAABQAAAAJQAAAEwAAAAAAAAAAAAAAAAAAAD//////////5gAAABJAG4AZwAuACAAQwBhAHIAbABvAHMAIABBAGwAYgBlAHIAdABvACAAVgBlAGwA4QB6AHEAdQBlAHoAIABNAHUAcgBkAG8AYwBoAAAAAwAAAAcAAAAHAAAAAwAAAAMAAAAHAAAABgAAAAQAAAADAAAABwAAAAUAAAADAAAABwAAAAMAAAAHAAAABgAAAAQAAAAEAAAABwAAAAMAAAAHAAAABgAAAAMAAAAGAAAABQAAAAcAAAAHAAAABgAAAAUAAAADAAAACgAAAAcAAAAEAAAABwAAAAcAAAAFAAAABwAAAEsAAABAAAAAMAAAAAUAAAAgAAAAAQAAAAEAAAAQAAAAAAAAAAAAAAAtAQAAgAAAAAAAAAAAAAAALQ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CQBAAAKAAAAYAAAAMoAAABsAAAAAQAAANF2yUGrCslBCgAAAGAAAAAkAAAATAAAAAAAAAAAAAAAAAAAAP//////////lAAAAFQAZQBzAG8AcgBlAHIAbwAgAC0AIABDAG8AbgBzAGUAagBvACAAZABlACAAQQBkAG0AaQBuAGkAcwB0AHIAYQBjAGkA8wBuAAYAAAAGAAAABQAAAAcAAAAEAAAABgAAAAQAAAAHAAAAAwAAAAQAAAADAAAABwAAAAcAAAAHAAAABQAAAAYAAAADAAAABwAAAAMAAAAHAAAABgAAAAMAAAAHAAAABwAAAAkAAAADAAAABwAAAAMAAAAFAAAABAAAAAQAAAAGAAAABQAAAAMAAAAHAAAABwAAAEsAAABAAAAAMAAAAAUAAAAgAAAAAQAAAAEAAAAQAAAAAAAAAAAAAAAtAQAAgAAAAAAAAAAAAAAALQEAAIAAAAAlAAAADAAAAAIAAAAnAAAAGAAAAAUAAAAAAAAA////AAAAAAAlAAAADAAAAAUAAABMAAAAZAAAAAkAAABwAAAAIwEAAHwAAAAJAAAAcAAAABsBAAANAAAAIQDwAAAAAAAAAAAAAACAPwAAAAAAAAAAAACAPwAAAAAAAAAAAAAAAAAAAAAAAAAAAAAAAAAAAAAAAAAAJQAAAAwAAAAAAACAKAAAAAwAAAAFAAAAJQAAAAwAAAABAAAAGAAAAAwAAAAAAAAAEgAAAAwAAAABAAAAFgAAAAwAAAAAAAAAVAAAAFwBAAAKAAAAcAAAACIBAAB8AAAAAQAAANF2yUGrCslBCgAAAHAAAAAtAAAATAAAAAQAAAAJAAAAcAAAACQBAAB9AAAAqAAAAEYAaQByAG0AYQBkAG8AIABwAG8AcgA6ACAAQwBBAFIATABPAFMAIABBAEwAQgBFAFIAVABPACAAVgBFAEwAQQBaAFEAVQBFAFoAIABNAFUAUgBEAE8AQwBIAAAABgAAAAMAAAAEAAAACQAAAAYAAAAHAAAABwAAAAMAAAAHAAAABwAAAAQAAAADAAAAAwAAAAcAAAAHAAAABwAAAAUAAAAJAAAABgAAAAMAAAAHAAAABQAAAAYAAAAGAAAABwAAAAYAAAAJAAAAAwAAAAcAAAAGAAAABQAAAAcAAAAGAAAACAAAAAgAAAAGAAAABgAAAAMAAAAKAAAACAAAAAcAAAAIAAAACQAAAAcAAAAIAAAAFgAAAAwAAAAAAAAAJQAAAAwAAAACAAAADgAAABQAAAAAAAAAEAAAABQAAAA=</Object>
  <Object Id="idInvalidSigLnImg">AQAAAGwAAAAAAAAAAAAAACwBAAB/AAAAAAAAAAAAAACdHQAAkQwAACBFTUYAAAEAWCIAALEAAAAGAAAAAAAAAAAAAAAAAAAAVgUAAAADAABYAQAAwQAAAAAAAAAAAAAAAAAAAMA/BQDo8QIACgAAABAAAAAAAAAAAAAAAEsAAAAQAAAAAAAAAAUAAAAeAAAAGAAAAAAAAAAAAAAALQEAAIAAAAAnAAAAGAAAAAEAAAAAAAAAAAAAAAAAAAAlAAAADAAAAAEAAABMAAAAZAAAAAAAAAAAAAAALAEAAH8AAAAAAAAAAAAAAC0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8PDwAAAAAAAlAAAADAAAAAEAAABMAAAAZAAAAAAAAAAAAAAALAEAAH8AAAAAAAAAAAAAAC0BAACAAAAAIQDwAAAAAAAAAAAAAACAPwAAAAAAAAAAAACAPwAAAAAAAAAAAAAAAAAAAAAAAAAAAAAAAAAAAAAAAAAAJQAAAAwAAAAAAACAKAAAAAwAAAABAAAAJwAAABgAAAABAAAAAAAAAPDw8AAAAAAAJQAAAAwAAAABAAAATAAAAGQAAAAAAAAAAAAAACwBAAB/AAAAAAAAAAAAAAAt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////AAAAAAAlAAAADAAAAAEAAABMAAAAZAAAAAAAAAAAAAAALAEAAH8AAAAAAAAAAAAAAC0BAACAAAAAIQDwAAAAAAAAAAAAAACAPwAAAAAAAAAAAACAPwAAAAAAAAAAAAAAAAAAAAAAAAAAAAAAAAAAAAAAAAAAJQAAAAwAAAAAAACAKAAAAAwAAAABAAAAJwAAABgAAAABAAAAAAAAAP///wAAAAAAJQAAAAwAAAABAAAATAAAAGQAAAAAAAAAAAAAACwBAAB/AAAAAAAAAAAAAAAt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E5z/H8AAACwTnP8fwAAEwAAAAAAAAAAABXd/H8AAGVjjHL8fwAAMBYV3fx/AAATAAAAAAAAAAAXAAAAAAAAQAAAwPx/AAAAABXd/H8AADdmjHL8fwAABAAAAAAAAAAwFhXd/H8AAGCvMNjNAAAAEwAAAAAAAABIAAAAAAAAAJzmMXP8fwAAmLNOc/x/AADA6jFz/H8AAAEAAAAAAAAAXhAyc/x/AAAAABXd/H8AAAAAAAAAAAAAAAAAAAAAAAAgAAAAAAAAADDz0ofZAQAAazHT2vx/AABAsDDYzQAAANmwMNjNAAAAAAAAAAAAAAB4sTDY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LQEAAIAAAAAAAAAAAAAAAC0BAACAAAAAUgAAAHABAAACAAAAEAAAAAcAAAAAAAAAAAAAALwCAAAAAAAAAQICIlMAeQBzAHQAZQBtAAAAAAAAAAAAAAAAAAAAAAAAAAAAAAAAAAAAAAAAAAAAAAAAAAAAAAAAAAAAAAAAAAAAAAAAAAAAcAW2hdkBAAAAAAAAAAAAAAEAAACNUQAA0G752vx/AAAAAAAAAAAAABBAFd38fwAACQAAAAEAAAAJAAAAAAAAAAAAAAAAAAAAAAAAAAAAAAAcw5Ssa84AADDz0ofZAQAAAAAAAAAAAABxBYoAAAAAADDz0ofZAQAAMPVrngAAAAAAAAAAAAAAAAcAAAAAAAAAAAAAAAAAAAD81i7YzQAAADnXLtjNAAAA0c3P2vx/AABpAGEAbAAAAAAAAAAAAAAAAAAAAAAAAAAAAAAAAAAAADDz0ofZAQAAazHT2vx/AACg1i7YzQAAADnXLtjNAAAAMNfLntkBAADA1y7Y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HMJXm78fwAAKAAAAAAAAADQbvna/H8AAAAAAAAAAAAAWdUu2M0AAAADAAAAAAAAAMezX938fwAAAAAAAAAAAAAAAAAAAAAAAJzElKxrzgAAcwlebvx/AACgIO1u/H8AAJABAAAAAAAAMPPSh9kBAAAAAAAAAAAAAAAAAAAAAAAABgAAAAAAAAAAAAAAAAAAAHzWLtjNAAAAudYu2M0AAADRzc/a/H8AADCV6278fwAAqK7rbgAAAACgIO1u/H8AAAAAAADZAQAAMPPSh9kBAABrMdPa/H8AACDWLtjNAAAAudYu2M0AAABA1i6a2QEAAFjXLth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KAAAABHAAAAKQAAADMAAAB4AAAAFQAAACEA8AAAAAAAAAAAAAAAgD8AAAAAAAAAAAAAgD8AAAAAAAAAAAAAAAAAAAAAAAAAAAAAAAAAAAAAAAAAACUAAAAMAAAAAAAAgCgAAAAMAAAABAAAAFIAAABwAQAABAAAAPD///8AAAAAAAAAAAAAAACQAQAAAAAAAQAAAABzAGUAZwBvAGUAIAB1AGkAAAAAAAAAAAAAAAAAAAAAAAAAAAAAAAAAAAAAAAAAAAAAAAAAAAAAAAAAAAAAAAAAAAAAAAHVLtgAAAAAQN8u2M0AAAAAAAAA2QEAANBu+dr8fwAAAAAAAAAAAAAAAAAA/////wAAAAAAAAAAAAAAAAAAAAAAAAAAAAAAAAAAAAAAAAAA3MOUrGvOAAD/////2QEAAP////8IAAAAkAEAAAAAAAAw89KH2QEAAAAAAAAAAAAAAAAAAAAAAAAJAAAAAAAAAAAAAAAAAAAAvNcu2M0AAAD51y7YzQAAANHNz9r8fwAAAAAAAAAAAAAAAAAAAAAAAAHWLtgAAAAAQN8u2M0AAAAw89KH2QEAAGsx09r8fwAAYNcu2M0AAAD51y7YzQAAALDqy57ZAQAAmNgu2GR2AAgAAAAAJQAAAAwAAAAEAAAAGAAAAAwAAAAAAAAAEgAAAAwAAAABAAAAHgAAABgAAAApAAAAMwAAAKEAAABIAAAAJQAAAAwAAAAEAAAAVAAAAKwAAAAqAAAAMwAAAJ8AAABHAAAAAQAAANF2yUGrCslBKgAAADMAAAAQAAAATAAAAAAAAAAAAAAAAAAAAP//////////bAAAAEMAYQByAGwAbwBzACAAVgBlAGwAYQB6AHEAdQBlAHoACgAAAAgAAAAGAAAABAAAAAkAAAAHAAAABAAAAAoAAAAIAAAABAAAAAgAAAAHAAAACQAAAAkAAAAIAAAABwAAAEsAAABAAAAAMAAAAAUAAAAgAAAAAQAAAAEAAAAQAAAAAAAAAAAAAAAtAQAAgAAAAAAAAAAAAAAALQEAAIAAAAAlAAAADAAAAAIAAAAnAAAAGAAAAAUAAAAAAAAA////AAAAAAAlAAAADAAAAAUAAABMAAAAZAAAAAAAAABQAAAALAEAAHwAAAAAAAAAUAAAAC0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AsAQAACgAAAFAAAADSAAAAXAAAAAEAAADRdslBqwrJQQoAAABQAAAAJQAAAEwAAAAAAAAAAAAAAAAAAAD//////////5gAAABJAG4AZwAuACAAQwBhAHIAbABvAHMAIABBAGwAYgBlAHIAdABvACAAVgBlAGwA4QB6AHEAdQBlAHoAIABNAHUAcgBkAG8AYwBoAAAAAwAAAAcAAAAHAAAAAwAAAAMAAAAHAAAABgAAAAQAAAADAAAABwAAAAUAAAADAAAABwAAAAMAAAAHAAAABgAAAAQAAAAEAAAABwAAAAMAAAAHAAAABgAAAAMAAAAGAAAABQAAAAcAAAAHAAAABgAAAAUAAAADAAAACgAAAAcAAAAEAAAABwAAAAcAAAAFAAAABwAAAEsAAABAAAAAMAAAAAUAAAAgAAAAAQAAAAEAAAAQAAAAAAAAAAAAAAAtAQAAgAAAAAAAAAAAAAAALQ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CQBAAAKAAAAYAAAAMoAAABsAAAAAQAAANF2yUGrCslBCgAAAGAAAAAkAAAATAAAAAAAAAAAAAAAAAAAAP//////////lAAAAFQAZQBzAG8AcgBlAHIAbwAgAC0AIABDAG8AbgBzAGUAagBvACAAZABlACAAQQBkAG0AaQBuAGkAcwB0AHIAYQBjAGkA8wBuAAYAAAAGAAAABQAAAAcAAAAEAAAABgAAAAQAAAAHAAAAAwAAAAQAAAADAAAABwAAAAcAAAAHAAAABQAAAAYAAAADAAAABwAAAAMAAAAHAAAABgAAAAMAAAAHAAAABwAAAAkAAAADAAAABwAAAAMAAAAFAAAABAAAAAQAAAAGAAAABQAAAAMAAAAHAAAABwAAAEsAAABAAAAAMAAAAAUAAAAgAAAAAQAAAAEAAAAQAAAAAAAAAAAAAAAtAQAAgAAAAAAAAAAAAAAALQEAAIAAAAAlAAAADAAAAAIAAAAnAAAAGAAAAAUAAAAAAAAA////AAAAAAAlAAAADAAAAAUAAABMAAAAZAAAAAkAAABwAAAAIwEAAHwAAAAJAAAAcAAAABsBAAANAAAAIQDwAAAAAAAAAAAAAACAPwAAAAAAAAAAAACAPwAAAAAAAAAAAAAAAAAAAAAAAAAAAAAAAAAAAAAAAAAAJQAAAAwAAAAAAACAKAAAAAwAAAAFAAAAJQAAAAwAAAABAAAAGAAAAAwAAAAAAAAAEgAAAAwAAAABAAAAFgAAAAwAAAAAAAAAVAAAAFwBAAAKAAAAcAAAACIBAAB8AAAAAQAAANF2yUGrCslBCgAAAHAAAAAtAAAATAAAAAQAAAAJAAAAcAAAACQBAAB9AAAAqAAAAEYAaQByAG0AYQBkAG8AIABwAG8AcgA6ACAAQwBBAFIATABPAFMAIABBAEwAQgBFAFIAVABPACAAVgBFAEwAQQBaAFEAVQBFAFoAIABNAFUAUgBEAE8AQwBIAAAABgAAAAMAAAAEAAAACQAAAAYAAAAHAAAABwAAAAMAAAAHAAAABwAAAAQAAAADAAAAAwAAAAcAAAAHAAAABwAAAAUAAAAJAAAABgAAAAMAAAAHAAAABQAAAAYAAAAGAAAABwAAAAYAAAAJAAAAAwAAAAcAAAAGAAAABQAAAAcAAAAGAAAACAAAAAgAAAAGAAAABgAAAAMAAAAKAAAACAAAAAcAAAAIAAAACQAAAAcAAAAIAAAAFgAAAAwAAAAAAAAAJQAAAAwAAAACAAAADgAAABQAAAAAAAAAEAAAABQAAAA=</Object>
</Signature>
</file>

<file path=_xmlsignatures/sig5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2W9dPAn/dJ6UFe+40nViHu8NGmTVduuF35kgsGFekcU=</DigestValue>
    </Reference>
    <Reference Type="http://www.w3.org/2000/09/xmldsig#Object" URI="#idOfficeObject">
      <DigestMethod Algorithm="http://www.w3.org/2001/04/xmlenc#sha256"/>
      <DigestValue>7EsxHhxpvw/MJv8jztU6J1kfzcKhVJ8FZQnxFKoA7yY=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l1kjudS2ofn0cipCbWiVAV27zMoL3QeTp+RT4gwf4I0=</DigestValue>
    </Reference>
    <Reference Type="http://www.w3.org/2000/09/xmldsig#Object" URI="#idValidSigLnImg">
      <DigestMethod Algorithm="http://www.w3.org/2001/04/xmlenc#sha256"/>
      <DigestValue>GPaiPVPh4z3wizfl9SgrrfZGKzy+i8sbMwWfV3rT1J8=</DigestValue>
    </Reference>
    <Reference Type="http://www.w3.org/2000/09/xmldsig#Object" URI="#idInvalidSigLnImg">
      <DigestMethod Algorithm="http://www.w3.org/2001/04/xmlenc#sha256"/>
      <DigestValue>7Ul4melWGoQ++W2nBwcAX2x+9GHNJkUNpfmtLgwpGUA=</DigestValue>
    </Reference>
  </SignedInfo>
  <SignatureValue>FlhRF/aozGw6ukM3w8Zu2hSflqf1dljzJcAzB0lDPjcTbLTHIlBLE8bkgz4GbU/m6Xyo+wztvnvj
8HN36ROoP4TLovJ/olZlGMGjmercdS7WPw2++80wtuAYjjOl6P6MPvC1xmg18259M1KwaZmiEFsL
k/BUr1RKm6GPFLd93yZp3pFQizcSUZlUjQduwOy7Hdohzdal08nLASLlvLFG+f/5aZsXFVURdMtB
Tf+RpYLoghwa1NMEnq1YnIzLmu0MIWRhOSsb3N6Xt+Xy6R6wQLYO06qx9+Ct4cDRMZ4ZI7G8CMAn
W0vOwFycGqXkkn1f0OZaNWRPrdp1jmerP6fhHw==</SignatureValue>
  <KeyInfo>
    <X509Data>
      <X509Certificate>MIIIeDCCBmCgAwIBAgIITfV8qKaJhdkwDQYJKoZIhvcNAQELBQAwWjEaMBgGA1UEAwwRQ0EtRE9DVU1FTlRBIFMuQS4xFjAUBgNVBAUTDVJVQzgwMDUwMTcyLTExFzAVBgNVBAoMDkRPQ1VNRU5UQSBTLkEuMQswCQYDVQQGEwJQWTAeFw0yMzA5MTIyMDM2MDBaFw0yNTA5MTEyMDM2MDBaMIGwMR8wHQYDVQQDDBZBTkdFTCBDQUJBTExFUk8gUk9URUxBMREwDwYDVQQFEwhDSTkzMzQxNDEOMAwGA1UEKgwFQU5HRUwxGTAXBgNVBAQMEENBQkFMTEVSTyBST1RFTEExCzAJBgNVBAsMAkYyMTUwMwYDVQQKDCxDRVJUSUZJQ0FETyBDVUFMSUZJQ0FETyBERSBGSVJNQSBFTEVDVFJPTklDQTELMAkGA1UEBhMCUFkwggEiMA0GCSqGSIb3DQEBAQUAA4IBDwAwggEKAoIBAQDD9nWu0dsKdSB5w2iLu/0mrMsgs+8WQuWpAYiWmIEJuSkHzK938Iw3rai9/hMMdRPj4cMb24Nw2c7bDQrnoyK5dR82cxAyA6Jr9Ww2NddlT0+rJqTThbj148fiAo629ANlAMT+jRBuptfMjsYBglNNtcxbZC77W6lma+VO4hrONMeyf38e2hJQMC0hNoydd1g2Avzi2UdIUM/uCiGlvrOI7UtJQSD/WJM4AEbUf6Cf3FJKiaeXkJ+EVwgjfPZLkkQumPnfYKS0vW7EKMiyrNoRT9erVjFXug/wda6iJYu/+9P2sGwZvth8URDOfhf2clXSwVDlY7bX56NzRbavloJNAgMBAAGjggPpMIID5TAMBgNVHRMBAf8EAjAAMB8GA1UdIwQYMBaAFKE9hSvN2CyWHzkCDJ9TO1jYlQt7MIGUBggrBgEFBQcBAQSBhzCBhDBVBggrBgEFBQcwAoZJaHR0cHM6Ly93d3cuZGlnaXRvLmNvbS5weS91cGxvYWRzL2NlcnRpZmljYWRvLWRvY3VtZW50YS1zYS0xNTM1MTE3NzcxLmNydDArBggrBgEFBQcwAYYfaHR0cHM6Ly93d3cuZGlnaXRvLmNvbS5weS9vY3NwLzBMBgNVHREERTBDgRVhbmNhYnJvdEB5YWhvby5jb20uYXK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SZvh/BWlgMzkgkNDOaAtS1Tk5NOjAOBgNVHQ8BAf8EBAMCBeAwDQYJKoZIhvcNAQELBQADggIBADXZm+P+ZhuToknSa4Hn5PuU6TkpZUaD3ds9F5tkuJ73iBKJCc2VDkMxFdSpD/PIOULqOMswldMZgiWZ2ewmLlkls/h8Z00HPFYcDSfboGIDAwpsR2CwUx+hFDUDvwV65DJP6anRsvu2CLLv5jSMDrNNQdcshTiXVv3fNPy9saCwU/UBOXcVpBh8rIwx0Pb6KaXogi4XwXl9l0RV5jTQ1gkNN2yfUvjgBCv5mtWUMJ3FQ2KjxTWbu9mKCCl8H1eW03IWnC/chjnwIlLwl99E/MtQu3DcYcLYlUY8uOyYTiR3iseVjhN9HvDcF0GnNcOG/Z1ZE1HsBHAsW53RjeY1XcmItHiftVrCsYDWaBMiPmHcgiCYmhh1yZ/KpUwDYd1ZqWw4sQAWPNRLN7QnmKWuhvXWf5kln7QwEhMrrHm/kfn9lfwu7ryBp3F3uBN7Qb+wLjWvv/GDBEug7KNQJn4iSzQe/t2tbaPAf+Rcxz3KFdTUd9VAKz7d9CqVPQgmaf+0hQHWLC6iyrJnbdW/P7kgSAeWwEcrzQwYXv4YJf5HbSFzNKbazDdCRoe1sWLALsfNZTUUMr29IE678SgqcRuandTcErPXpy2vrY801IDzqGPU0SzkGl4ml/Ah5RqGyYxS1cYnS5aeqs7RGNP7KmFuKtAXO0CseIXn0Z0QX7qdVcfO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4LtsOinlf3b2R1wmeLDQlkBOC6qXgKWLmvRKhIZvxeU=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BX91tT3dUPKSMRja5lyWTqzmYGf38+vgHiYFuAzmwwY=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sqN8vwkQVNEztfu5m+Gh3HJL2T2JOxvPe1M+DhBCq5o=</DigestValue>
      </Reference>
      <Reference URI="/xl/drawings/drawing1.xml?ContentType=application/vnd.openxmlformats-officedocument.drawing+xml">
        <DigestMethod Algorithm="http://www.w3.org/2001/04/xmlenc#sha256"/>
        <DigestValue>lePFjDR4K6zPPzHNM1aQ7gaBQf7aXKR5lnyB3nmlX7s=</DigestValue>
      </Reference>
      <Reference URI="/xl/drawings/drawing2.xml?ContentType=application/vnd.openxmlformats-officedocument.drawing+xml">
        <DigestMethod Algorithm="http://www.w3.org/2001/04/xmlenc#sha256"/>
        <DigestValue>d8qxzZB2g5t3hohTxPtmFwlE7zQkMRtOGQn+OJZp41Q=</DigestValue>
      </Reference>
      <Reference URI="/xl/drawings/vmlDrawing1.vml?ContentType=application/vnd.openxmlformats-officedocument.vmlDrawing">
        <DigestMethod Algorithm="http://www.w3.org/2001/04/xmlenc#sha256"/>
        <DigestValue>jX+nYsuIe4nzicBuwG3tvIICfBXlVPUpGDMimWU17ls=</DigestValue>
      </Reference>
      <Reference URI="/xl/drawings/vmlDrawing2.vml?ContentType=application/vnd.openxmlformats-officedocument.vmlDrawing">
        <DigestMethod Algorithm="http://www.w3.org/2001/04/xmlenc#sha256"/>
        <DigestValue>GyYWg6QpJuFWgs7WJkSGuaUx0JH8UhNkmkqvmJz07mE=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HLf4fla+rFy2c/RSDRYfCAU3wX325VFDGr204Thwy10=</DigestValue>
      </Reference>
      <Reference URI="/xl/media/image11.emf?ContentType=image/x-emf">
        <DigestMethod Algorithm="http://www.w3.org/2001/04/xmlenc#sha256"/>
        <DigestValue>VB1q5QQB3nqV5HHlRcRfVYj+hNJYiCA8wOkebwIRpV0=</DigestValue>
      </Reference>
      <Reference URI="/xl/media/image12.emf?ContentType=image/x-emf">
        <DigestMethod Algorithm="http://www.w3.org/2001/04/xmlenc#sha256"/>
        <DigestValue>ZuV3fRbMgd0hKsCuH7qCIT6DrFbMI5gkNkuL3CoAmVI=</DigestValue>
      </Reference>
      <Reference URI="/xl/media/image13.emf?ContentType=image/x-emf">
        <DigestMethod Algorithm="http://www.w3.org/2001/04/xmlenc#sha256"/>
        <DigestValue>i1t+ctWz7dYcNvLMnc+Gwkt9FUj6lJqbLxbQhZN8DSk=</DigestValue>
      </Reference>
      <Reference URI="/xl/media/image2.emf?ContentType=image/x-emf">
        <DigestMethod Algorithm="http://www.w3.org/2001/04/xmlenc#sha256"/>
        <DigestValue>geK2THwYhBQbbDFHT4O3kOUGc+iiFhaY8/F+hihZtxY=</DigestValue>
      </Reference>
      <Reference URI="/xl/media/image3.emf?ContentType=image/x-emf">
        <DigestMethod Algorithm="http://www.w3.org/2001/04/xmlenc#sha256"/>
        <DigestValue>1ImFxr3u1WLIho+VDdRfAxqq3OCCS1Xyih0c4oXmDgQ=</DigestValue>
      </Reference>
      <Reference URI="/xl/media/image4.emf?ContentType=image/x-emf">
        <DigestMethod Algorithm="http://www.w3.org/2001/04/xmlenc#sha256"/>
        <DigestValue>zY4f5Da8QD0sP6JvOYOboh3IJUdm/XLrfzIcvdI98DI=</DigestValue>
      </Reference>
      <Reference URI="/xl/media/image5.emf?ContentType=image/x-emf">
        <DigestMethod Algorithm="http://www.w3.org/2001/04/xmlenc#sha256"/>
        <DigestValue>Q3ewMawNLSupz8DnXvbpISUiakt4Tzq+xqEKX8JXhKU=</DigestValue>
      </Reference>
      <Reference URI="/xl/media/image6.emf?ContentType=image/x-emf">
        <DigestMethod Algorithm="http://www.w3.org/2001/04/xmlenc#sha256"/>
        <DigestValue>iW0G11BzQPjLQ8x68CW3z8nYYBwCc1JTr8w8gM1pTDk=</DigestValue>
      </Reference>
      <Reference URI="/xl/media/image7.emf?ContentType=image/x-emf">
        <DigestMethod Algorithm="http://www.w3.org/2001/04/xmlenc#sha256"/>
        <DigestValue>w2DsSchye+NCoCKMnonGWUCgbs++Wa33hV/drZ30HZM=</DigestValue>
      </Reference>
      <Reference URI="/xl/media/image8.emf?ContentType=image/x-emf">
        <DigestMethod Algorithm="http://www.w3.org/2001/04/xmlenc#sha256"/>
        <DigestValue>sBlGdMCupKyu7diQUWctZBjUkpFKtrlcxemwEtYcj4w=</DigestValue>
      </Reference>
      <Reference URI="/xl/media/image9.emf?ContentType=image/x-emf">
        <DigestMethod Algorithm="http://www.w3.org/2001/04/xmlenc#sha256"/>
        <DigestValue>EwzwDyVmWBPW2UQbJjE3QIFVFfnFBvm+gXn1rdN7v9g=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sharedStrings.xml?ContentType=application/vnd.openxmlformats-officedocument.spreadsheetml.sharedStrings+xml">
        <DigestMethod Algorithm="http://www.w3.org/2001/04/xmlenc#sha256"/>
        <DigestValue>PuKshNjgqSt+yaEsJuQS96pKrJVOW2rTX8/4FLK5o1M=</DigestValue>
      </Reference>
      <Reference URI="/xl/styles.xml?ContentType=application/vnd.openxmlformats-officedocument.spreadsheetml.styles+xml">
        <DigestMethod Algorithm="http://www.w3.org/2001/04/xmlenc#sha256"/>
        <DigestValue>zl1l5TJmJiWHe2PswEGPBaiQonvAeFKYFk6uplUpbm4=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cw1aKl7apyLIr0BdyzAw+rl9nchwgirJ4xev6pMTBl0=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sheet1.xml?ContentType=application/vnd.openxmlformats-officedocument.spreadsheetml.worksheet+xml">
        <DigestMethod Algorithm="http://www.w3.org/2001/04/xmlenc#sha256"/>
        <DigestValue>mK6NDim91a11uZm9VzQk6DEiSMGTrMszutHdYs4PPPc=</DigestValue>
      </Reference>
      <Reference URI="/xl/worksheets/sheet2.xml?ContentType=application/vnd.openxmlformats-officedocument.spreadsheetml.worksheet+xml">
        <DigestMethod Algorithm="http://www.w3.org/2001/04/xmlenc#sha256"/>
        <DigestValue>pVpeScoYy1Zs4n3il8xAy3kdJKGCNIXaPiauyYTom9k=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2024-08-19T14:48:42Z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{7C353386-4236-4C46-921C-87E071B8CE1F}</SetupID>
          <SignatureText>Angel Caballero Rotela</SignatureText>
          <SignatureImage/>
          <SignatureComments/>
          <WindowsVersion>10.0</WindowsVersion>
          <OfficeVersion>16.0.17830/26</OfficeVersion>
          <ApplicationVersion>16.0.17830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2024-08-19T14:48:42Z</xd:SigningTime>
          <xd:SigningCertificate>
            <xd:Cert>
              <xd:CertDigest>
                <DigestMethod Algorithm="http://www.w3.org/2001/04/xmlenc#sha256"/>
                <DigestValue>lEMcoznMj/QNuUAbp4W/Dw0i0shAHfkSGcjxkKNVN1E=</DigestValue>
              </xd:CertDigest>
              <xd:IssuerSerial>
                <X509IssuerName>C=PY, O=DOCUMENTA S.A., SERIALNUMBER=RUC80050172-1, CN=CA-DOCUMENTA S.A.</X509IssuerName>
                <X509SerialNumber>5617533174004942297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P8AAAB/AAAAAAAAAAAAAAAvGQAAkQwAACBFTUYAAAEAvBw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Jds/H8AAACwl2z8fwAAEwAAAAAAAAAAABXd/H8AAGVj1Wv8fwAAMBYV3fx/AAATAAAAAAAAAAAXAAAAAAAAQAAAwPx/AAAAABXd/H8AADdm1Wv8fwAABAAAAAAAAAAwFhXd/H8AALCx8VtwAAAAEwAAAAAAAABIAAAAAAAAAJzmemz8fwAAmLOXbPx/AADA6nps/H8AAAEAAAAAAAAAXhB7bPx/AAAAABXd/H8AAAAAAAAAAAAAAAAAAAAAAAAgAAAAAAAAAFAogDLXAQAAazHT2vx/AACQsvFbcAAAACmz8VtwAAAAAAAAAAAAAADIs/FbZHYACAAAAAAlAAAADAAAAAEAAAAYAAAADAAAAAAAAAASAAAADAAAAAEAAAAeAAAAGAAAAMMAAAAEAAAA9wAAABEAAAAlAAAADAAAAAEAAABUAAAAhAAAAMQAAAAEAAAA9QAAABAAAAABAAAA0XbJQasKyUHEAAAABAAAAAkAAABMAAAAAAAAAAAAAAAAAAAA//////////9gAAAAMQA5AC8AOAAvADIAMAAyADQ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4OI3HtcBAAAAAAAAAAAAAAEAAAAJMwAA0G752vx/AAAAAAAAAAAAABBAFd38fwAACQAAAAEAAAAJAAAAAAAAAAAAAAAAAAAAAAAAAAAAAAAuu5BYqXkAAFAogDLXAQAAAAAAAAAAAABxBYoAAAAAAFAogDLXAQAAEPv+NgAAAAAAAAAAAAAAAAcAAAAAAAAAAAAAAAAAAABM2e9bcAAAAInZ71twAAAA0c3P2vx/AABpAGEAbAAAAAAAAAAAAAAAAAAAAAAAAAAAAAAAAAAAAFAogDLXAQAAazHT2vx/AADw2O9bcAAAAInZ71twAAAAIIsLN9cBAAAQ2u9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HMJIV/8fwAAKAAAAAAAAADQbvna/H8AAAAAAAAAAAAAqdfvW3AAAAADAAAAAAAAAMezX938fwAAAAAAAAAAAAAAAAAAAAAAAK64kFipeQAAcwkhX/x/AACgILBf/H8AAJABAAAAAAAAUCiAMtcBAAAAAAAAAAAAAAAAAAAAAAAABgAAAAAAAAAAAAAAAAAAAMzY71twAAAACdnvW3AAAADRzc/a/H8AADCVrl/8fwAAqK6uXwAAAACgILBf/H8AAAAAAADXAQAAUCiAMtcBAABrMdPa/H8AAHDY71twAAAACdnvW3AAAACwrws31wEAAKjZ71t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gAAABHAAAAKQAAADMAAACgAAAAFQAAACEA8AAAAAAAAAAAAAAAgD8AAAAAAAAAAAAAgD8AAAAAAAAAAAAAAAAAAAAAAAAAAAAAAAAAAAAAAAAAACUAAAAMAAAAAAAAgCgAAAAMAAAABAAAAFIAAABwAQAABAAAAPD///8AAAAAAAAAAAAAAACQAQAAAAAAAQAAAABzAGUAZwBvAGUAIAB1AGkAAAAAAAAAAAAAAAAAAAAAAAAAAAAAAAAAAAAAAAAAAAAAAAAAAAAAAAAAAAAAAAAAAAAAAAHX71sAAAAAkOHvW3AAAAAAAAAA1wEAANBu+dr8fwAAAAAAAAAAAAAAAAAA/////wAAAAAAAAAAAAAAAAAAAAAAAAAAAAAAAAAAAAAAAAAAbrqQWKl5AAD/////1wEAAP////8IAAAAkAEAAAAAAABQKIAy1wEAAAAAAAAAAAAAAAAAAAAAAAAJAAAAAAAAAAAAAAAAAAAADNrvW3AAAABJ2u9bcAAAANHNz9r8fwAAAAAAAAAAAAAAAAAAAAAAAAHY71sAAAAAkOHvW3AAAABQKIAy1wEAAGsx09r8fwAAsNnvW3AAAABJ2u9bcAAAANCDCzfXAQAA6NrvW2R2AAgAAAAAJQAAAAwAAAAEAAAAGAAAAAwAAAAAAAAAEgAAAAwAAAABAAAAHgAAABgAAAApAAAAMwAAAMkAAABIAAAAJQAAAAwAAAAEAAAAVAAAANAAAAAqAAAAMwAAAMcAAABHAAAAAQAAANF2yUGrCslBKgAAADMAAAAWAAAATAAAAAAAAAAAAAAAAAAAAP//////////eAAAAEEAbgBnAGUAbAAgAEMAYQBiAGEAbABsAGUAcgBvACAAUgBvAHQAZQBsAGEACgAAAAkAAAAJAAAACAAAAAQAAAAEAAAACgAAAAgAAAAJAAAACAAAAAQAAAAEAAAACAAAAAYAAAAJAAAABAAAAAoAAAAJAAAABQAAAAgAAAAEAAAACA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AMAQAACgAAAFAAAACuAAAAXAAAAAEAAADRdslBqwrJQQoAAABQAAAAIAAAAEwAAAAAAAAAAAAAAAAAAAD//////////4wAAABJAG4AZwAuACAAQQBnAHIALgAgAEEAbgBnAGUAbAAgAEMAYQBiAGEAbABsAGUAcgBvACAAUgBvAHQAZQBsAGEAAwAAAAcAAAAHAAAAAwAAAAMAAAAHAAAABwAAAAQAAAADAAAAAwAAAAcAAAAHAAAABwAAAAYAAAADAAAAAwAAAAcAAAAGAAAABwAAAAYAAAADAAAAAwAAAAYAAAAEAAAABwAAAAMAAAAHAAAABwAAAAQAAAAGAAAAAwAAAAY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AwAQAACgAAAGAAAADTAAAAbAAAAAEAAADRdslBqwrJQQoAAABgAAAAJgAAAEwAAAAAAAAAAAAAAAAAAAD//////////5gAAABQAHIAZQBzAGkAZABlAG4AdABlACAALQAgAEMAbwBuAHMAZQBqAG8AIABkAGUAIABBAGQAbQBpAG4AaQBzAHQAcgBhAGMAaQDzAG4ABgAAAAQAAAAGAAAABQAAAAMAAAAHAAAABgAAAAcAAAAEAAAABgAAAAMAAAAEAAAAAwAAAAcAAAAHAAAABwAAAAUAAAAGAAAAAwAAAAcAAAADAAAABwAAAAYAAAADAAAABwAAAAcAAAAJAAAAAwAAAAcAAAADAAAABQAAAAQAAAAEAAAABgAAAAUAAAADAAAABwAAAAcAAABLAAAAQAAAADAAAAAFAAAAIAAAAAEAAAABAAAAEAAAAAAAAAAAAAAAAAEAAIAAAAAAAAAAAAAAAAABAACAAAAAJQAAAAwAAAACAAAAJwAAABgAAAAFAAAAAAAAAP///wAAAAAAJQAAAAwAAAAFAAAATAAAAGQAAAAJAAAAcAAAANoAAAB8AAAACQAAAHAAAADSAAAADQAAACEA8AAAAAAAAAAAAAAAgD8AAAAAAAAAAAAAgD8AAAAAAAAAAAAAAAAAAAAAAAAAAAAAAAAAAAAAAAAAACUAAAAMAAAAAAAAgCgAAAAMAAAABQAAACUAAAAMAAAAAQAAABgAAAAMAAAAAAAAABIAAAAMAAAAAQAAABYAAAAMAAAAAAAAAFQAAAAgAQAACgAAAHAAAADZAAAAfAAAAAEAAADRdslBqwrJQQoAAABwAAAAIwAAAEwAAAAEAAAACQAAAHAAAADbAAAAfQAAAJQAAABGAGkAcgBtAGEAZABvACAAcABvAHIAOgAgAEEATgBHAEUATAAgAEMAQQBCAEEATABMAEUAUgBPACAAUgBPAFQARQBMAEEAAAAGAAAAAwAAAAQAAAAJAAAABgAAAAcAAAAHAAAAAwAAAAcAAAAHAAAABAAAAAMAAAADAAAABwAAAAgAAAAIAAAABgAAAAUAAAADAAAABwAAAAcAAAAGAAAABwAAAAUAAAAFAAAABgAAAAcAAAAJAAAAAwAAAAcAAAAJAAAABgAAAAYAAAAFAAAABwAAABYAAAAMAAAAAAAAACUAAAAMAAAAAgAAAA4AAAAUAAAAAAAAABAAAAAUAAAA</Object>
  <Object Id="idInvalidSigLnImg">AQAAAGwAAAAAAAAAAAAAAP8AAAB/AAAAAAAAAAAAAAAvGQAAkQwAACBFTUYAAAEALCIAALE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Jds/H8AAACwl2z8fwAAEwAAAAAAAAAAABXd/H8AAGVj1Wv8fwAAMBYV3fx/AAATAAAAAAAAAAAXAAAAAAAAQAAAwPx/AAAAABXd/H8AADdm1Wv8fwAABAAAAAAAAAAwFhXd/H8AALCx8VtwAAAAEwAAAAAAAABIAAAAAAAAAJzmemz8fwAAmLOXbPx/AADA6nps/H8AAAEAAAAAAAAAXhB7bPx/AAAAABXd/H8AAAAAAAAAAAAAAAAAAAAAAAAgAAAAAAAAAFAogDLXAQAAazHT2vx/AACQsvFbcAAAACmz8VtwAAAAAAAAAAAAAADIs/Fb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4OI3HtcBAAAAAAAAAAAAAAEAAAAJMwAA0G752vx/AAAAAAAAAAAAABBAFd38fwAACQAAAAEAAAAJAAAAAAAAAAAAAAAAAAAAAAAAAAAAAAAuu5BYqXkAAFAogDLXAQAAAAAAAAAAAABxBYoAAAAAAFAogDLXAQAAEPv+NgAAAAAAAAAAAAAAAAcAAAAAAAAAAAAAAAAAAABM2e9bcAAAAInZ71twAAAA0c3P2vx/AABpAGEAbAAAAAAAAAAAAAAAAAAAAAAAAAAAAAAAAAAAAFAogDLXAQAAazHT2vx/AADw2O9bcAAAAInZ71twAAAAIIsLN9cBAAAQ2u9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HMJIV/8fwAAKAAAAAAAAADQbvna/H8AAAAAAAAAAAAAqdfvW3AAAAADAAAAAAAAAMezX938fwAAAAAAAAAAAAAAAAAAAAAAAK64kFipeQAAcwkhX/x/AACgILBf/H8AAJABAAAAAAAAUCiAMtcBAAAAAAAAAAAAAAAAAAAAAAAABgAAAAAAAAAAAAAAAAAAAMzY71twAAAACdnvW3AAAADRzc/a/H8AADCVrl/8fwAAqK6uXwAAAACgILBf/H8AAAAAAADXAQAAUCiAMtcBAABrMdPa/H8AAHDY71twAAAACdnvW3AAAACwrws31wEAAKjZ71t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gAAABHAAAAKQAAADMAAACgAAAAFQAAACEA8AAAAAAAAAAAAAAAgD8AAAAAAAAAAAAAgD8AAAAAAAAAAAAAAAAAAAAAAAAAAAAAAAAAAAAAAAAAACUAAAAMAAAAAAAAgCgAAAAMAAAABAAAAFIAAABwAQAABAAAAPD///8AAAAAAAAAAAAAAACQAQAAAAAAAQAAAABzAGUAZwBvAGUAIAB1AGkAAAAAAAAAAAAAAAAAAAAAAAAAAAAAAAAAAAAAAAAAAAAAAAAAAAAAAAAAAAAAAAAAAAAAAAHX71sAAAAAkOHvW3AAAAAAAAAA1wEAANBu+dr8fwAAAAAAAAAAAAAAAAAA/////wAAAAAAAAAAAAAAAAAAAAAAAAAAAAAAAAAAAAAAAAAAbrqQWKl5AAD/////1wEAAP////8IAAAAkAEAAAAAAABQKIAy1wEAAAAAAAAAAAAAAAAAAAAAAAAJAAAAAAAAAAAAAAAAAAAADNrvW3AAAABJ2u9bcAAAANHNz9r8fwAAAAAAAAAAAAAAAAAAAAAAAAHY71sAAAAAkOHvW3AAAABQKIAy1wEAAGsx09r8fwAAsNnvW3AAAABJ2u9bcAAAANCDCzfXAQAA6NrvW2R2AAgAAAAAJQAAAAwAAAAEAAAAGAAAAAwAAAAAAAAAEgAAAAwAAAABAAAAHgAAABgAAAApAAAAMwAAAMkAAABIAAAAJQAAAAwAAAAEAAAAVAAAANAAAAAqAAAAMwAAAMcAAABHAAAAAQAAANF2yUGrCslBKgAAADMAAAAWAAAATAAAAAAAAAAAAAAAAAAAAP//////////eAAAAEEAbgBnAGUAbAAgAEMAYQBiAGEAbABsAGUAcgBvACAAUgBvAHQAZQBsAGEACgAAAAkAAAAJAAAACAAAAAQAAAAEAAAACgAAAAgAAAAJAAAACAAAAAQAAAAEAAAACAAAAAYAAAAJAAAABAAAAAoAAAAJAAAABQAAAAgAAAAEAAAACA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AMAQAACgAAAFAAAACuAAAAXAAAAAEAAADRdslBqwrJQQoAAABQAAAAIAAAAEwAAAAAAAAAAAAAAAAAAAD//////////4wAAABJAG4AZwAuACAAQQBnAHIALgAgAEEAbgBnAGUAbAAgAEMAYQBiAGEAbABsAGUAcgBvACAAUgBvAHQAZQBsAGEAAwAAAAcAAAAHAAAAAwAAAAMAAAAHAAAABwAAAAQAAAADAAAAAwAAAAcAAAAHAAAABwAAAAYAAAADAAAAAwAAAAcAAAAGAAAABwAAAAYAAAADAAAAAwAAAAYAAAAEAAAABwAAAAMAAAAHAAAABwAAAAQAAAAGAAAAAwAAAAY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AwAQAACgAAAGAAAADTAAAAbAAAAAEAAADRdslBqwrJQQoAAABgAAAAJgAAAEwAAAAAAAAAAAAAAAAAAAD//////////5gAAABQAHIAZQBzAGkAZABlAG4AdABlACAALQAgAEMAbwBuAHMAZQBqAG8AIABkAGUAIABBAGQAbQBpAG4AaQBzAHQAcgBhAGMAaQDzAG4ABgAAAAQAAAAGAAAABQAAAAMAAAAHAAAABgAAAAcAAAAEAAAABgAAAAMAAAAEAAAAAwAAAAcAAAAHAAAABwAAAAUAAAAGAAAAAwAAAAcAAAADAAAABwAAAAYAAAADAAAABwAAAAcAAAAJAAAAAwAAAAcAAAADAAAABQAAAAQAAAAEAAAABgAAAAUAAAADAAAABwAAAAcAAABLAAAAQAAAADAAAAAFAAAAIAAAAAEAAAABAAAAEAAAAAAAAAAAAAAAAAEAAIAAAAAAAAAAAAAAAAABAACAAAAAJQAAAAwAAAACAAAAJwAAABgAAAAFAAAAAAAAAP///wAAAAAAJQAAAAwAAAAFAAAATAAAAGQAAAAJAAAAcAAAANoAAAB8AAAACQAAAHAAAADSAAAADQAAACEA8AAAAAAAAAAAAAAAgD8AAAAAAAAAAAAAgD8AAAAAAAAAAAAAAAAAAAAAAAAAAAAAAAAAAAAAAAAAACUAAAAMAAAAAAAAgCgAAAAMAAAABQAAACUAAAAMAAAAAQAAABgAAAAMAAAAAAAAABIAAAAMAAAAAQAAABYAAAAMAAAAAAAAAFQAAAAgAQAACgAAAHAAAADZAAAAfAAAAAEAAADRdslBqwrJQQoAAABwAAAAIwAAAEwAAAAEAAAACQAAAHAAAADbAAAAfQAAAJQAAABGAGkAcgBtAGEAZABvACAAcABvAHIAOgAgAEEATgBHAEUATAAgAEMAQQBCAEEATABMAEUAUgBPACAAUgBPAFQARQBMAEEAAAAGAAAAAwAAAAQAAAAJAAAABgAAAAcAAAAHAAAAAwAAAAcAAAAHAAAABAAAAAMAAAADAAAABwAAAAgAAAAIAAAABgAAAAUAAAADAAAABwAAAAcAAAAGAAAABwAAAAUAAAAFAAAABgAAAAcAAAAJAAAAAwAAAAcAAAAJAAAABgAAAAYAAAAFAAAABwAAABYAAAAMAAAAAAAAACUAAAAMAAAAAgAAAA4AAAAUAAAAAAAAABAAAAAUAAAA</Object>
</Signature>
</file>

<file path=_xmlsignatures/sig6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zHm35FlNBy7DO6tEj53PCT85Z2NnfAZ7pN12T1A93Ng=</DigestValue>
    </Reference>
    <Reference Type="http://www.w3.org/2000/09/xmldsig#Object" URI="#idOfficeObject">
      <DigestMethod Algorithm="http://www.w3.org/2001/04/xmlenc#sha256"/>
      <DigestValue>K/YNk+j5x88lFEMfSpt0WS7AdB5NbBBrLI7kn98gpGQ=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lYSV23SmUHzzq7nAmKSZBnnZI6cNfMeecxX0zAbrwNk=</DigestValue>
    </Reference>
    <Reference Type="http://www.w3.org/2000/09/xmldsig#Object" URI="#idValidSigLnImg">
      <DigestMethod Algorithm="http://www.w3.org/2001/04/xmlenc#sha256"/>
      <DigestValue>GPaiPVPh4z3wizfl9SgrrfZGKzy+i8sbMwWfV3rT1J8=</DigestValue>
    </Reference>
    <Reference Type="http://www.w3.org/2000/09/xmldsig#Object" URI="#idInvalidSigLnImg">
      <DigestMethod Algorithm="http://www.w3.org/2001/04/xmlenc#sha256"/>
      <DigestValue>7Ul4melWGoQ++W2nBwcAX2x+9GHNJkUNpfmtLgwpGUA=</DigestValue>
    </Reference>
  </SignedInfo>
  <SignatureValue>KXXJg7BiJVFrfc+jZynxg/+LYRNdfmdJh3vvzKkPchnIO8t5tGG5CPkEXABu2VR7NbTPArZr+f9V
J0VHoOR23OJ+QyHOpzXAdjdcL/sLARauvwzt02gYmLucwLnxR/4M7H7CWqKLPGJpZ6xwdyyI3M5p
q4v1SPrsAt9SUk447eZ8bJ9WkvabwWetU60nZAsjQLVzQOT54nDZTqQuHHV6FRKSsJfB538hu12u
i868zXMFW1SpnWgCAJMr8fv65Vv4+P9TfxGBRLXWrBH7F65aEzAg/HE2URrenkVDWKMddthE0NSh
goaDBsCKKZKiHD1tWg7sn5iNibZziHoD51bGiw==</SignatureValue>
  <KeyInfo>
    <X509Data>
      <X509Certificate>MIIIeDCCBmCgAwIBAgIITfV8qKaJhdkwDQYJKoZIhvcNAQELBQAwWjEaMBgGA1UEAwwRQ0EtRE9DVU1FTlRBIFMuQS4xFjAUBgNVBAUTDVJVQzgwMDUwMTcyLTExFzAVBgNVBAoMDkRPQ1VNRU5UQSBTLkEuMQswCQYDVQQGEwJQWTAeFw0yMzA5MTIyMDM2MDBaFw0yNTA5MTEyMDM2MDBaMIGwMR8wHQYDVQQDDBZBTkdFTCBDQUJBTExFUk8gUk9URUxBMREwDwYDVQQFEwhDSTkzMzQxNDEOMAwGA1UEKgwFQU5HRUwxGTAXBgNVBAQMEENBQkFMTEVSTyBST1RFTEExCzAJBgNVBAsMAkYyMTUwMwYDVQQKDCxDRVJUSUZJQ0FETyBDVUFMSUZJQ0FETyBERSBGSVJNQSBFTEVDVFJPTklDQTELMAkGA1UEBhMCUFkwggEiMA0GCSqGSIb3DQEBAQUAA4IBDwAwggEKAoIBAQDD9nWu0dsKdSB5w2iLu/0mrMsgs+8WQuWpAYiWmIEJuSkHzK938Iw3rai9/hMMdRPj4cMb24Nw2c7bDQrnoyK5dR82cxAyA6Jr9Ww2NddlT0+rJqTThbj148fiAo629ANlAMT+jRBuptfMjsYBglNNtcxbZC77W6lma+VO4hrONMeyf38e2hJQMC0hNoydd1g2Avzi2UdIUM/uCiGlvrOI7UtJQSD/WJM4AEbUf6Cf3FJKiaeXkJ+EVwgjfPZLkkQumPnfYKS0vW7EKMiyrNoRT9erVjFXug/wda6iJYu/+9P2sGwZvth8URDOfhf2clXSwVDlY7bX56NzRbavloJNAgMBAAGjggPpMIID5TAMBgNVHRMBAf8EAjAAMB8GA1UdIwQYMBaAFKE9hSvN2CyWHzkCDJ9TO1jYlQt7MIGUBggrBgEFBQcBAQSBhzCBhDBVBggrBgEFBQcwAoZJaHR0cHM6Ly93d3cuZGlnaXRvLmNvbS5weS91cGxvYWRzL2NlcnRpZmljYWRvLWRvY3VtZW50YS1zYS0xNTM1MTE3NzcxLmNydDArBggrBgEFBQcwAYYfaHR0cHM6Ly93d3cuZGlnaXRvLmNvbS5weS9vY3NwLzBMBgNVHREERTBDgRVhbmNhYnJvdEB5YWhvby5jb20uYXK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SZvh/BWlgMzkgkNDOaAtS1Tk5NOjAOBgNVHQ8BAf8EBAMCBeAwDQYJKoZIhvcNAQELBQADggIBADXZm+P+ZhuToknSa4Hn5PuU6TkpZUaD3ds9F5tkuJ73iBKJCc2VDkMxFdSpD/PIOULqOMswldMZgiWZ2ewmLlkls/h8Z00HPFYcDSfboGIDAwpsR2CwUx+hFDUDvwV65DJP6anRsvu2CLLv5jSMDrNNQdcshTiXVv3fNPy9saCwU/UBOXcVpBh8rIwx0Pb6KaXogi4XwXl9l0RV5jTQ1gkNN2yfUvjgBCv5mtWUMJ3FQ2KjxTWbu9mKCCl8H1eW03IWnC/chjnwIlLwl99E/MtQu3DcYcLYlUY8uOyYTiR3iseVjhN9HvDcF0GnNcOG/Z1ZE1HsBHAsW53RjeY1XcmItHiftVrCsYDWaBMiPmHcgiCYmhh1yZ/KpUwDYd1ZqWw4sQAWPNRLN7QnmKWuhvXWf5kln7QwEhMrrHm/kfn9lfwu7ryBp3F3uBN7Qb+wLjWvv/GDBEug7KNQJn4iSzQe/t2tbaPAf+Rcxz3KFdTUd9VAKz7d9CqVPQgmaf+0hQHWLC6iyrJnbdW/P7kgSAeWwEcrzQwYXv4YJf5HbSFzNKbazDdCRoe1sWLALsfNZTUUMr29IE678SgqcRuandTcErPXpy2vrY801IDzqGPU0SzkGl4ml/Ah5RqGyYxS1cYnS5aeqs7RGNP7KmFuKtAXO0CseIXn0Z0QX7qdVcfO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4LtsOinlf3b2R1wmeLDQlkBOC6qXgKWLmvRKhIZvxeU=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BX91tT3dUPKSMRja5lyWTqzmYGf38+vgHiYFuAzmwwY=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sqN8vwkQVNEztfu5m+Gh3HJL2T2JOxvPe1M+DhBCq5o=</DigestValue>
      </Reference>
      <Reference URI="/xl/drawings/drawing1.xml?ContentType=application/vnd.openxmlformats-officedocument.drawing+xml">
        <DigestMethod Algorithm="http://www.w3.org/2001/04/xmlenc#sha256"/>
        <DigestValue>lePFjDR4K6zPPzHNM1aQ7gaBQf7aXKR5lnyB3nmlX7s=</DigestValue>
      </Reference>
      <Reference URI="/xl/drawings/drawing2.xml?ContentType=application/vnd.openxmlformats-officedocument.drawing+xml">
        <DigestMethod Algorithm="http://www.w3.org/2001/04/xmlenc#sha256"/>
        <DigestValue>d8qxzZB2g5t3hohTxPtmFwlE7zQkMRtOGQn+OJZp41Q=</DigestValue>
      </Reference>
      <Reference URI="/xl/drawings/vmlDrawing1.vml?ContentType=application/vnd.openxmlformats-officedocument.vmlDrawing">
        <DigestMethod Algorithm="http://www.w3.org/2001/04/xmlenc#sha256"/>
        <DigestValue>jX+nYsuIe4nzicBuwG3tvIICfBXlVPUpGDMimWU17ls=</DigestValue>
      </Reference>
      <Reference URI="/xl/drawings/vmlDrawing2.vml?ContentType=application/vnd.openxmlformats-officedocument.vmlDrawing">
        <DigestMethod Algorithm="http://www.w3.org/2001/04/xmlenc#sha256"/>
        <DigestValue>GyYWg6QpJuFWgs7WJkSGuaUx0JH8UhNkmkqvmJz07mE=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HLf4fla+rFy2c/RSDRYfCAU3wX325VFDGr204Thwy10=</DigestValue>
      </Reference>
      <Reference URI="/xl/media/image11.emf?ContentType=image/x-emf">
        <DigestMethod Algorithm="http://www.w3.org/2001/04/xmlenc#sha256"/>
        <DigestValue>VB1q5QQB3nqV5HHlRcRfVYj+hNJYiCA8wOkebwIRpV0=</DigestValue>
      </Reference>
      <Reference URI="/xl/media/image12.emf?ContentType=image/x-emf">
        <DigestMethod Algorithm="http://www.w3.org/2001/04/xmlenc#sha256"/>
        <DigestValue>ZuV3fRbMgd0hKsCuH7qCIT6DrFbMI5gkNkuL3CoAmVI=</DigestValue>
      </Reference>
      <Reference URI="/xl/media/image13.emf?ContentType=image/x-emf">
        <DigestMethod Algorithm="http://www.w3.org/2001/04/xmlenc#sha256"/>
        <DigestValue>i1t+ctWz7dYcNvLMnc+Gwkt9FUj6lJqbLxbQhZN8DSk=</DigestValue>
      </Reference>
      <Reference URI="/xl/media/image2.emf?ContentType=image/x-emf">
        <DigestMethod Algorithm="http://www.w3.org/2001/04/xmlenc#sha256"/>
        <DigestValue>geK2THwYhBQbbDFHT4O3kOUGc+iiFhaY8/F+hihZtxY=</DigestValue>
      </Reference>
      <Reference URI="/xl/media/image3.emf?ContentType=image/x-emf">
        <DigestMethod Algorithm="http://www.w3.org/2001/04/xmlenc#sha256"/>
        <DigestValue>1ImFxr3u1WLIho+VDdRfAxqq3OCCS1Xyih0c4oXmDgQ=</DigestValue>
      </Reference>
      <Reference URI="/xl/media/image4.emf?ContentType=image/x-emf">
        <DigestMethod Algorithm="http://www.w3.org/2001/04/xmlenc#sha256"/>
        <DigestValue>zY4f5Da8QD0sP6JvOYOboh3IJUdm/XLrfzIcvdI98DI=</DigestValue>
      </Reference>
      <Reference URI="/xl/media/image5.emf?ContentType=image/x-emf">
        <DigestMethod Algorithm="http://www.w3.org/2001/04/xmlenc#sha256"/>
        <DigestValue>Q3ewMawNLSupz8DnXvbpISUiakt4Tzq+xqEKX8JXhKU=</DigestValue>
      </Reference>
      <Reference URI="/xl/media/image6.emf?ContentType=image/x-emf">
        <DigestMethod Algorithm="http://www.w3.org/2001/04/xmlenc#sha256"/>
        <DigestValue>iW0G11BzQPjLQ8x68CW3z8nYYBwCc1JTr8w8gM1pTDk=</DigestValue>
      </Reference>
      <Reference URI="/xl/media/image7.emf?ContentType=image/x-emf">
        <DigestMethod Algorithm="http://www.w3.org/2001/04/xmlenc#sha256"/>
        <DigestValue>w2DsSchye+NCoCKMnonGWUCgbs++Wa33hV/drZ30HZM=</DigestValue>
      </Reference>
      <Reference URI="/xl/media/image8.emf?ContentType=image/x-emf">
        <DigestMethod Algorithm="http://www.w3.org/2001/04/xmlenc#sha256"/>
        <DigestValue>sBlGdMCupKyu7diQUWctZBjUkpFKtrlcxemwEtYcj4w=</DigestValue>
      </Reference>
      <Reference URI="/xl/media/image9.emf?ContentType=image/x-emf">
        <DigestMethod Algorithm="http://www.w3.org/2001/04/xmlenc#sha256"/>
        <DigestValue>EwzwDyVmWBPW2UQbJjE3QIFVFfnFBvm+gXn1rdN7v9g=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sharedStrings.xml?ContentType=application/vnd.openxmlformats-officedocument.spreadsheetml.sharedStrings+xml">
        <DigestMethod Algorithm="http://www.w3.org/2001/04/xmlenc#sha256"/>
        <DigestValue>PuKshNjgqSt+yaEsJuQS96pKrJVOW2rTX8/4FLK5o1M=</DigestValue>
      </Reference>
      <Reference URI="/xl/styles.xml?ContentType=application/vnd.openxmlformats-officedocument.spreadsheetml.styles+xml">
        <DigestMethod Algorithm="http://www.w3.org/2001/04/xmlenc#sha256"/>
        <DigestValue>zl1l5TJmJiWHe2PswEGPBaiQonvAeFKYFk6uplUpbm4=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cw1aKl7apyLIr0BdyzAw+rl9nchwgirJ4xev6pMTBl0=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sheet1.xml?ContentType=application/vnd.openxmlformats-officedocument.spreadsheetml.worksheet+xml">
        <DigestMethod Algorithm="http://www.w3.org/2001/04/xmlenc#sha256"/>
        <DigestValue>mK6NDim91a11uZm9VzQk6DEiSMGTrMszutHdYs4PPPc=</DigestValue>
      </Reference>
      <Reference URI="/xl/worksheets/sheet2.xml?ContentType=application/vnd.openxmlformats-officedocument.spreadsheetml.worksheet+xml">
        <DigestMethod Algorithm="http://www.w3.org/2001/04/xmlenc#sha256"/>
        <DigestValue>pVpeScoYy1Zs4n3il8xAy3kdJKGCNIXaPiauyYTom9k=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2024-08-19T14:49:39Z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{375EDB0F-4D31-498C-9B2D-0A73407D8F2B}</SetupID>
          <SignatureText>Angel Caballero Rotela</SignatureText>
          <SignatureImage/>
          <SignatureComments/>
          <WindowsVersion>10.0</WindowsVersion>
          <OfficeVersion>16.0.17830/26</OfficeVersion>
          <ApplicationVersion>16.0.17830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2024-08-19T14:49:39Z</xd:SigningTime>
          <xd:SigningCertificate>
            <xd:Cert>
              <xd:CertDigest>
                <DigestMethod Algorithm="http://www.w3.org/2001/04/xmlenc#sha256"/>
                <DigestValue>lEMcoznMj/QNuUAbp4W/Dw0i0shAHfkSGcjxkKNVN1E=</DigestValue>
              </xd:CertDigest>
              <xd:IssuerSerial>
                <X509IssuerName>C=PY, O=DOCUMENTA S.A., SERIALNUMBER=RUC80050172-1, CN=CA-DOCUMENTA S.A.</X509IssuerName>
                <X509SerialNumber>5617533174004942297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P8AAAB/AAAAAAAAAAAAAAAvGQAAkQwAACBFTUYAAAEAvBw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Jds/H8AAACwl2z8fwAAEwAAAAAAAAAAABXd/H8AAGVj1Wv8fwAAMBYV3fx/AAATAAAAAAAAAAAXAAAAAAAAQAAAwPx/AAAAABXd/H8AADdm1Wv8fwAABAAAAAAAAAAwFhXd/H8AALCx8VtwAAAAEwAAAAAAAABIAAAAAAAAAJzmemz8fwAAmLOXbPx/AADA6nps/H8AAAEAAAAAAAAAXhB7bPx/AAAAABXd/H8AAAAAAAAAAAAAAAAAAAAAAAAgAAAAAAAAAFAogDLXAQAAazHT2vx/AACQsvFbcAAAACmz8VtwAAAAAAAAAAAAAADIs/FbZHYACAAAAAAlAAAADAAAAAEAAAAYAAAADAAAAAAAAAASAAAADAAAAAEAAAAeAAAAGAAAAMMAAAAEAAAA9wAAABEAAAAlAAAADAAAAAEAAABUAAAAhAAAAMQAAAAEAAAA9QAAABAAAAABAAAA0XbJQasKyUHEAAAABAAAAAkAAABMAAAAAAAAAAAAAAAAAAAA//////////9gAAAAMQA5AC8AOAAvADIAMAAyADQ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4OI3HtcBAAAAAAAAAAAAAAEAAAAJMwAA0G752vx/AAAAAAAAAAAAABBAFd38fwAACQAAAAEAAAAJAAAAAAAAAAAAAAAAAAAAAAAAAAAAAAAuu5BYqXkAAFAogDLXAQAAAAAAAAAAAABxBYoAAAAAAFAogDLXAQAAEPv+NgAAAAAAAAAAAAAAAAcAAAAAAAAAAAAAAAAAAABM2e9bcAAAAInZ71twAAAA0c3P2vx/AABpAGEAbAAAAAAAAAAAAAAAAAAAAAAAAAAAAAAAAAAAAFAogDLXAQAAazHT2vx/AADw2O9bcAAAAInZ71twAAAAIIsLN9cBAAAQ2u9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HMJIV/8fwAAKAAAAAAAAADQbvna/H8AAAAAAAAAAAAAqdfvW3AAAAADAAAAAAAAAMezX938fwAAAAAAAAAAAAAAAAAAAAAAAK64kFipeQAAcwkhX/x/AACgILBf/H8AAJABAAAAAAAAUCiAMtcBAAAAAAAAAAAAAAAAAAAAAAAABgAAAAAAAAAAAAAAAAAAAMzY71twAAAACdnvW3AAAADRzc/a/H8AADCVrl/8fwAAqK6uXwAAAACgILBf/H8AAAAAAADXAQAAUCiAMtcBAABrMdPa/H8AAHDY71twAAAACdnvW3AAAACwrws31wEAAKjZ71t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gAAABHAAAAKQAAADMAAACgAAAAFQAAACEA8AAAAAAAAAAAAAAAgD8AAAAAAAAAAAAAgD8AAAAAAAAAAAAAAAAAAAAAAAAAAAAAAAAAAAAAAAAAACUAAAAMAAAAAAAAgCgAAAAMAAAABAAAAFIAAABwAQAABAAAAPD///8AAAAAAAAAAAAAAACQAQAAAAAAAQAAAABzAGUAZwBvAGUAIAB1AGkAAAAAAAAAAAAAAAAAAAAAAAAAAAAAAAAAAAAAAAAAAAAAAAAAAAAAAAAAAAAAAAAAAAAAAAHX71sAAAAAkOHvW3AAAAAAAAAA1wEAANBu+dr8fwAAAAAAAAAAAAAAAAAA/////wAAAAAAAAAAAAAAAAAAAAAAAAAAAAAAAAAAAAAAAAAAbrqQWKl5AAD/////1wEAAP////8IAAAAkAEAAAAAAABQKIAy1wEAAAAAAAAAAAAAAAAAAAAAAAAJAAAAAAAAAAAAAAAAAAAADNrvW3AAAABJ2u9bcAAAANHNz9r8fwAAAAAAAAAAAAAAAAAAAAAAAAHY71sAAAAAkOHvW3AAAABQKIAy1wEAAGsx09r8fwAAsNnvW3AAAABJ2u9bcAAAANCDCzfXAQAA6NrvW2R2AAgAAAAAJQAAAAwAAAAEAAAAGAAAAAwAAAAAAAAAEgAAAAwAAAABAAAAHgAAABgAAAApAAAAMwAAAMkAAABIAAAAJQAAAAwAAAAEAAAAVAAAANAAAAAqAAAAMwAAAMcAAABHAAAAAQAAANF2yUGrCslBKgAAADMAAAAWAAAATAAAAAAAAAAAAAAAAAAAAP//////////eAAAAEEAbgBnAGUAbAAgAEMAYQBiAGEAbABsAGUAcgBvACAAUgBvAHQAZQBsAGEACgAAAAkAAAAJAAAACAAAAAQAAAAEAAAACgAAAAgAAAAJAAAACAAAAAQAAAAEAAAACAAAAAYAAAAJAAAABAAAAAoAAAAJAAAABQAAAAgAAAAEAAAACA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AMAQAACgAAAFAAAACuAAAAXAAAAAEAAADRdslBqwrJQQoAAABQAAAAIAAAAEwAAAAAAAAAAAAAAAAAAAD//////////4wAAABJAG4AZwAuACAAQQBnAHIALgAgAEEAbgBnAGUAbAAgAEMAYQBiAGEAbABsAGUAcgBvACAAUgBvAHQAZQBsAGEAAwAAAAcAAAAHAAAAAwAAAAMAAAAHAAAABwAAAAQAAAADAAAAAwAAAAcAAAAHAAAABwAAAAYAAAADAAAAAwAAAAcAAAAGAAAABwAAAAYAAAADAAAAAwAAAAYAAAAEAAAABwAAAAMAAAAHAAAABwAAAAQAAAAGAAAAAwAAAAY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AwAQAACgAAAGAAAADTAAAAbAAAAAEAAADRdslBqwrJQQoAAABgAAAAJgAAAEwAAAAAAAAAAAAAAAAAAAD//////////5gAAABQAHIAZQBzAGkAZABlAG4AdABlACAALQAgAEMAbwBuAHMAZQBqAG8AIABkAGUAIABBAGQAbQBpAG4AaQBzAHQAcgBhAGMAaQDzAG4ABgAAAAQAAAAGAAAABQAAAAMAAAAHAAAABgAAAAcAAAAEAAAABgAAAAMAAAAEAAAAAwAAAAcAAAAHAAAABwAAAAUAAAAGAAAAAwAAAAcAAAADAAAABwAAAAYAAAADAAAABwAAAAcAAAAJAAAAAwAAAAcAAAADAAAABQAAAAQAAAAEAAAABgAAAAUAAAADAAAABwAAAAcAAABLAAAAQAAAADAAAAAFAAAAIAAAAAEAAAABAAAAEAAAAAAAAAAAAAAAAAEAAIAAAAAAAAAAAAAAAAABAACAAAAAJQAAAAwAAAACAAAAJwAAABgAAAAFAAAAAAAAAP///wAAAAAAJQAAAAwAAAAFAAAATAAAAGQAAAAJAAAAcAAAANoAAAB8AAAACQAAAHAAAADSAAAADQAAACEA8AAAAAAAAAAAAAAAgD8AAAAAAAAAAAAAgD8AAAAAAAAAAAAAAAAAAAAAAAAAAAAAAAAAAAAAAAAAACUAAAAMAAAAAAAAgCgAAAAMAAAABQAAACUAAAAMAAAAAQAAABgAAAAMAAAAAAAAABIAAAAMAAAAAQAAABYAAAAMAAAAAAAAAFQAAAAgAQAACgAAAHAAAADZAAAAfAAAAAEAAADRdslBqwrJQQoAAABwAAAAIwAAAEwAAAAEAAAACQAAAHAAAADbAAAAfQAAAJQAAABGAGkAcgBtAGEAZABvACAAcABvAHIAOgAgAEEATgBHAEUATAAgAEMAQQBCAEEATABMAEUAUgBPACAAUgBPAFQARQBMAEEAAAAGAAAAAwAAAAQAAAAJAAAABgAAAAcAAAAHAAAAAwAAAAcAAAAHAAAABAAAAAMAAAADAAAABwAAAAgAAAAIAAAABgAAAAUAAAADAAAABwAAAAcAAAAGAAAABwAAAAUAAAAFAAAABgAAAAcAAAAJAAAAAwAAAAcAAAAJAAAABgAAAAYAAAAFAAAABwAAABYAAAAMAAAAAAAAACUAAAAMAAAAAgAAAA4AAAAUAAAAAAAAABAAAAAUAAAA</Object>
  <Object Id="idInvalidSigLnImg">AQAAAGwAAAAAAAAAAAAAAP8AAAB/AAAAAAAAAAAAAAAvGQAAkQwAACBFTUYAAAEALCIAALE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Jds/H8AAACwl2z8fwAAEwAAAAAAAAAAABXd/H8AAGVj1Wv8fwAAMBYV3fx/AAATAAAAAAAAAAAXAAAAAAAAQAAAwPx/AAAAABXd/H8AADdm1Wv8fwAABAAAAAAAAAAwFhXd/H8AALCx8VtwAAAAEwAAAAAAAABIAAAAAAAAAJzmemz8fwAAmLOXbPx/AADA6nps/H8AAAEAAAAAAAAAXhB7bPx/AAAAABXd/H8AAAAAAAAAAAAAAAAAAAAAAAAgAAAAAAAAAFAogDLXAQAAazHT2vx/AACQsvFbcAAAACmz8VtwAAAAAAAAAAAAAADIs/Fb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4OI3HtcBAAAAAAAAAAAAAAEAAAAJMwAA0G752vx/AAAAAAAAAAAAABBAFd38fwAACQAAAAEAAAAJAAAAAAAAAAAAAAAAAAAAAAAAAAAAAAAuu5BYqXkAAFAogDLXAQAAAAAAAAAAAABxBYoAAAAAAFAogDLXAQAAEPv+NgAAAAAAAAAAAAAAAAcAAAAAAAAAAAAAAAAAAABM2e9bcAAAAInZ71twAAAA0c3P2vx/AABpAGEAbAAAAAAAAAAAAAAAAAAAAAAAAAAAAAAAAAAAAFAogDLXAQAAazHT2vx/AADw2O9bcAAAAInZ71twAAAAIIsLN9cBAAAQ2u9b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HMJIV/8fwAAKAAAAAAAAADQbvna/H8AAAAAAAAAAAAAqdfvW3AAAAADAAAAAAAAAMezX938fwAAAAAAAAAAAAAAAAAAAAAAAK64kFipeQAAcwkhX/x/AACgILBf/H8AAJABAAAAAAAAUCiAMtcBAAAAAAAAAAAAAAAAAAAAAAAABgAAAAAAAAAAAAAAAAAAAMzY71twAAAACdnvW3AAAADRzc/a/H8AADCVrl/8fwAAqK6uXwAAAACgILBf/H8AAAAAAADXAQAAUCiAMtcBAABrMdPa/H8AAHDY71twAAAACdnvW3AAAACwrws31wEAAKjZ71t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gAAABHAAAAKQAAADMAAACgAAAAFQAAACEA8AAAAAAAAAAAAAAAgD8AAAAAAAAAAAAAgD8AAAAAAAAAAAAAAAAAAAAAAAAAAAAAAAAAAAAAAAAAACUAAAAMAAAAAAAAgCgAAAAMAAAABAAAAFIAAABwAQAABAAAAPD///8AAAAAAAAAAAAAAACQAQAAAAAAAQAAAABzAGUAZwBvAGUAIAB1AGkAAAAAAAAAAAAAAAAAAAAAAAAAAAAAAAAAAAAAAAAAAAAAAAAAAAAAAAAAAAAAAAAAAAAAAAHX71sAAAAAkOHvW3AAAAAAAAAA1wEAANBu+dr8fwAAAAAAAAAAAAAAAAAA/////wAAAAAAAAAAAAAAAAAAAAAAAAAAAAAAAAAAAAAAAAAAbrqQWKl5AAD/////1wEAAP////8IAAAAkAEAAAAAAABQKIAy1wEAAAAAAAAAAAAAAAAAAAAAAAAJAAAAAAAAAAAAAAAAAAAADNrvW3AAAABJ2u9bcAAAANHNz9r8fwAAAAAAAAAAAAAAAAAAAAAAAAHY71sAAAAAkOHvW3AAAABQKIAy1wEAAGsx09r8fwAAsNnvW3AAAABJ2u9bcAAAANCDCzfXAQAA6NrvW2R2AAgAAAAAJQAAAAwAAAAEAAAAGAAAAAwAAAAAAAAAEgAAAAwAAAABAAAAHgAAABgAAAApAAAAMwAAAMkAAABIAAAAJQAAAAwAAAAEAAAAVAAAANAAAAAqAAAAMwAAAMcAAABHAAAAAQAAANF2yUGrCslBKgAAADMAAAAWAAAATAAAAAAAAAAAAAAAAAAAAP//////////eAAAAEEAbgBnAGUAbAAgAEMAYQBiAGEAbABsAGUAcgBvACAAUgBvAHQAZQBsAGEACgAAAAkAAAAJAAAACAAAAAQAAAAEAAAACgAAAAgAAAAJAAAACAAAAAQAAAAEAAAACAAAAAYAAAAJAAAABAAAAAoAAAAJAAAABQAAAAgAAAAEAAAACA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AMAQAACgAAAFAAAACuAAAAXAAAAAEAAADRdslBqwrJQQoAAABQAAAAIAAAAEwAAAAAAAAAAAAAAAAAAAD//////////4wAAABJAG4AZwAuACAAQQBnAHIALgAgAEEAbgBnAGUAbAAgAEMAYQBiAGEAbABsAGUAcgBvACAAUgBvAHQAZQBsAGEAAwAAAAcAAAAHAAAAAwAAAAMAAAAHAAAABwAAAAQAAAADAAAAAwAAAAcAAAAHAAAABwAAAAYAAAADAAAAAwAAAAcAAAAGAAAABwAAAAYAAAADAAAAAwAAAAYAAAAEAAAABwAAAAMAAAAHAAAABwAAAAQAAAAGAAAAAwAAAAY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AwAQAACgAAAGAAAADTAAAAbAAAAAEAAADRdslBqwrJQQoAAABgAAAAJgAAAEwAAAAAAAAAAAAAAAAAAAD//////////5gAAABQAHIAZQBzAGkAZABlAG4AdABlACAALQAgAEMAbwBuAHMAZQBqAG8AIABkAGUAIABBAGQAbQBpAG4AaQBzAHQAcgBhAGMAaQDzAG4ABgAAAAQAAAAGAAAABQAAAAMAAAAHAAAABgAAAAcAAAAEAAAABgAAAAMAAAAEAAAAAwAAAAcAAAAHAAAABwAAAAUAAAAGAAAAAwAAAAcAAAADAAAABwAAAAYAAAADAAAABwAAAAcAAAAJAAAAAwAAAAcAAAADAAAABQAAAAQAAAAEAAAABgAAAAUAAAADAAAABwAAAAcAAABLAAAAQAAAADAAAAAFAAAAIAAAAAEAAAABAAAAEAAAAAAAAAAAAAAAAAEAAIAAAAAAAAAAAAAAAAABAACAAAAAJQAAAAwAAAACAAAAJwAAABgAAAAFAAAAAAAAAP///wAAAAAAJQAAAAwAAAAFAAAATAAAAGQAAAAJAAAAcAAAANoAAAB8AAAACQAAAHAAAADSAAAADQAAACEA8AAAAAAAAAAAAAAAgD8AAAAAAAAAAAAAgD8AAAAAAAAAAAAAAAAAAAAAAAAAAAAAAAAAAAAAAAAAACUAAAAMAAAAAAAAgCgAAAAMAAAABQAAACUAAAAMAAAAAQAAABgAAAAMAAAAAAAAABIAAAAMAAAAAQAAABYAAAAMAAAAAAAAAFQAAAAgAQAACgAAAHAAAADZAAAAfAAAAAEAAADRdslBqwrJQQoAAABwAAAAIwAAAEwAAAAEAAAACQAAAHAAAADbAAAAfQAAAJQAAABGAGkAcgBtAGEAZABvACAAcABvAHIAOgAgAEEATgBHAEUATAAgAEMAQQBCAEEATABMAEUAUgBPACAAUgBPAFQARQBMAEEAAAAGAAAAAwAAAAQAAAAJAAAABgAAAAcAAAAHAAAAAwAAAAcAAAAHAAAABAAAAAMAAAADAAAABwAAAAgAAAAIAAAABgAAAAUAAAADAAAABwAAAAcAAAAGAAAABwAAAAUAAAAFAAAABgAAAAcAAAAJAAAAAwAAAAcAAAAJAAAABgAAAAYAAAAFAAAABwAAABYAAAAMAAAAAAAAACUAAAAMAAAAAgAAAA4AAAAUAAAAAAAAABAAAAAUAAAA</Object>
</Signature>
</file>

<file path=_xmlsignatures/sig7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nOzpJ0Tr+IjeQp3+oP5N5/6FcPrKDTeHZqPcJGAPav4=</DigestValue>
    </Reference>
    <Reference Type="http://www.w3.org/2000/09/xmldsig#Object" URI="#idOfficeObject">
      <DigestMethod Algorithm="http://www.w3.org/2001/04/xmlenc#sha256"/>
      <DigestValue>Q05WoUftAdm78XdNkH3KrWCU1aoDeXPEwV80sgIUjKI=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ZCQ2ZtJk6LXDLNcB4j72SLAjEHn6cLCB+jzdlBgwiRQ=</DigestValue>
    </Reference>
    <Reference Type="http://www.w3.org/2000/09/xmldsig#Object" URI="#idValidSigLnImg">
      <DigestMethod Algorithm="http://www.w3.org/2001/04/xmlenc#sha256"/>
      <DigestValue>voEiNWVLQH+VNuoBUmDPdWFsCp9wU42x0PGOr/T5pbk=</DigestValue>
    </Reference>
    <Reference Type="http://www.w3.org/2000/09/xmldsig#Object" URI="#idInvalidSigLnImg">
      <DigestMethod Algorithm="http://www.w3.org/2001/04/xmlenc#sha256"/>
      <DigestValue>HIzYOfyUZ3gVkWZINxavFdAX9LhbajZ/2g2pIsh4Lf0=</DigestValue>
    </Reference>
  </SignedInfo>
  <SignatureValue>rqHWVSaGladTDIK3sVeZ0tVnNyzl9LZHoKh47MBPEh6OuqfVsetMLIFK7o+NNDzEASI9sRb9k3hI
vnBihswRIzpALqWAeqEb/aAjg8R5YvoDON4oMcC4OKHT2QNQ87feSKqBmh0jGvPCDYumf+U74AsQ
7zi5gz7pP2FuEmFGZigkouDNGU4uwSfowjVDuNQpCmisxfhld5o5HHJ81cCfS3iqklIqZ3g9dub1
gX6ft9m4mhVINHSXzZRD5hBQVR+JYYwixXk2bsQLFEDP7rH+tybGu7S7ALTmuIpnTnl4pB/EIx4K
e3LzzVcFjoYNIyzcq6/AbzyjyUabVZ8EpzGQxw==</SignatureValue>
  <KeyInfo>
    <X509Data>
      <X509Certificate>MIIIiDCCBnCgAwIBAgIIZPgZfHd+ARAwDQYJKoZIhvcNAQELBQAwWjEaMBgGA1UEAwwRQ0EtRE9DVU1FTlRBIFMuQS4xFjAUBgNVBAUTDVJVQzgwMDUwMTcyLTExFzAVBgNVBAoMDkRPQ1VNRU5UQSBTLkEuMQswCQYDVQQGEwJQWTAeFw0yNDA1MDcxOTI3MDBaFw0yNjA1MDcxOTI3MDBaMIHAMScwJQYDVQQDDB5NWVJJQU4gQ09OQ0VQQ0lPTiBBUkVDTyBBTUFSQUwxETAPBgNVBAUTCENJOTU0NTAyMRowGAYDVQQqDBFNWVJJQU4gQ09OQ0VQQ0lPTjEVMBMGA1UEBAwMQVJFQ08gQU1BUkFMMQswCQYDVQQLDAJGMjE1MDMGA1UECgwsQ0VSVElGSUNBRE8gQ1VBTElGSUNBRE8gREUgRklSTUEgRUxFQ1RST05JQ0ExCzAJBgNVBAYTAlBZMIIBIjANBgkqhkiG9w0BAQEFAAOCAQ8AMIIBCgKCAQEAuEEVw795v276IhCnzQJOxAz6MXsxNa3rkR2L9ROKKb72TusUFW4wZ7wHaLAS0ob2bCF1sEaEkoyrizlKucI5pX74zX9tpIhGKWG20T9YLov07o/PirW6sLhLdmF13Vtub23AGKbs3hl+awwatlBJMwgh0FiAdPQnbYjt9b/WYyg0Zv4bvCWSDAySznycd3WW31FFhtpduqo7931bsX/69uaiPqT84b7UadB1U9eJab6h8woGAbgWRsxLtYFk/TWRsq4R9Hsp5oHiIqHWBPN1lbNO80xzQF4mfua7Yum255W1QJcnNW4L1Tsd+UhKJ13rPxOex2hvmB+BlF/WAgKpswIDAQABo4ID6TCCA+UwDAYDVR0TAQH/BAIwADAfBgNVHSMEGDAWgBShPYUrzdgslh85AgyfUztY2JULezCBlAYIKwYBBQUHAQEEgYcwgYQwVQYIKwYBBQUHMAKGSWh0dHBzOi8vd3d3LmRpZ2l0by5jb20ucHkvdXBsb2Fkcy9jZXJ0aWZpY2Fkby1kb2N1bWVudGEtc2EtMTUzNTExNzc3MS5jcnQwKwYIKwYBBQUHMAGGH2h0dHBzOi8vd3d3LmRpZ2l0by5jb20ucHkvb2NzcC8wTAYDVR0RBEUwQ4EVZWp1cmlkaWNvMDBAZ21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/wQgMB4GCCsGAQUFBwMCBggrBgEFBQcDBAYIKwYBBQUHAwEwewYDVR0fBHQwcjA0oDKgMIYuaHR0cHM6Ly93d3cuZGlnaXRvLmNvbS5weS9jcmwvZG9jdW1lbnRhX2NhLmNybDA6oDigNoY0aHR0cHM6Ly93d3cuZG9jdW1lbnRhLmNvbS5weS9kaWdpdG8vZG9jdW1lbnRhX2NhLmNybDAdBgNVHQ4EFgQUkOddMN1GLYs+c49Pp+46fWyT0UAwDgYDVR0PAQH/BAQDAgXgMA0GCSqGSIb3DQEBCwUAA4ICAQCIo2xm7hT0UOMRrAsxYpLqUxR8aL3kczy92NaEGPa2/I9kd5bx/frmGwub7TU6ey82aeaoiY99NOaVe3kqPujJCaHRZV2fGQHneUxIgBYmeIm20uHmEEHO+/pdalNnwEhxh4zdCdJOslbGFwRnRbKRXtpOMz59TmC2PeI1wq9Y/XnYSc2bOCEX01R6o5kN5RZjqp1wVvrboXgKOnwUWwuouJdZJrfu9ZIHcV699qsOa/Eq7OdHi4xdkxLPW/xCb7E4pqoeZTRDeISxHIyB4jOYarqcV1EYEShuUeiOyFUT/gakSNyw9d8HtImZnnMR/Lp6g4cVqDFRTFXKlx8pGlQYv/SeoGtaIwoOoSKG5sodpN1Mq92ciouIOYDYGihwoeY90FDp+X3GJHtSSf2i5KnSc41Vvkfjjm+gQiadkQ2SbpyOFHk6Vi5WpIv16JYoSaVs4jIIxzYv5p6YqHjPMwqzV8FHnoC2bfLNTDMEXBSFkuUKfh+7karV4kS3sEt0xmCg+dJHp1juyAZr2HmoSSJ3qLqYLL+9gmcIiD39qZ+/ERRYll6rTnF8pRIObjJTzDHFkXS2gINcAqRQptHaBpe6CetP6OkT4vaEDd8i3X0sWV+8jsugzaXQIR2y8lQOBM9pdQQwoWLWucCmncQ4LWzriY2PcK4WvF8E92EGvnBfa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4LtsOinlf3b2R1wmeLDQlkBOC6qXgKWLmvRKhIZvxeU=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BX91tT3dUPKSMRja5lyWTqzmYGf38+vgHiYFuAzmwwY=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sqN8vwkQVNEztfu5m+Gh3HJL2T2JOxvPe1M+DhBCq5o=</DigestValue>
      </Reference>
      <Reference URI="/xl/drawings/drawing1.xml?ContentType=application/vnd.openxmlformats-officedocument.drawing+xml">
        <DigestMethod Algorithm="http://www.w3.org/2001/04/xmlenc#sha256"/>
        <DigestValue>lePFjDR4K6zPPzHNM1aQ7gaBQf7aXKR5lnyB3nmlX7s=</DigestValue>
      </Reference>
      <Reference URI="/xl/drawings/drawing2.xml?ContentType=application/vnd.openxmlformats-officedocument.drawing+xml">
        <DigestMethod Algorithm="http://www.w3.org/2001/04/xmlenc#sha256"/>
        <DigestValue>d8qxzZB2g5t3hohTxPtmFwlE7zQkMRtOGQn+OJZp41Q=</DigestValue>
      </Reference>
      <Reference URI="/xl/drawings/vmlDrawing1.vml?ContentType=application/vnd.openxmlformats-officedocument.vmlDrawing">
        <DigestMethod Algorithm="http://www.w3.org/2001/04/xmlenc#sha256"/>
        <DigestValue>jX+nYsuIe4nzicBuwG3tvIICfBXlVPUpGDMimWU17ls=</DigestValue>
      </Reference>
      <Reference URI="/xl/drawings/vmlDrawing2.vml?ContentType=application/vnd.openxmlformats-officedocument.vmlDrawing">
        <DigestMethod Algorithm="http://www.w3.org/2001/04/xmlenc#sha256"/>
        <DigestValue>GyYWg6QpJuFWgs7WJkSGuaUx0JH8UhNkmkqvmJz07mE=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HLf4fla+rFy2c/RSDRYfCAU3wX325VFDGr204Thwy10=</DigestValue>
      </Reference>
      <Reference URI="/xl/media/image11.emf?ContentType=image/x-emf">
        <DigestMethod Algorithm="http://www.w3.org/2001/04/xmlenc#sha256"/>
        <DigestValue>VB1q5QQB3nqV5HHlRcRfVYj+hNJYiCA8wOkebwIRpV0=</DigestValue>
      </Reference>
      <Reference URI="/xl/media/image12.emf?ContentType=image/x-emf">
        <DigestMethod Algorithm="http://www.w3.org/2001/04/xmlenc#sha256"/>
        <DigestValue>ZuV3fRbMgd0hKsCuH7qCIT6DrFbMI5gkNkuL3CoAmVI=</DigestValue>
      </Reference>
      <Reference URI="/xl/media/image13.emf?ContentType=image/x-emf">
        <DigestMethod Algorithm="http://www.w3.org/2001/04/xmlenc#sha256"/>
        <DigestValue>i1t+ctWz7dYcNvLMnc+Gwkt9FUj6lJqbLxbQhZN8DSk=</DigestValue>
      </Reference>
      <Reference URI="/xl/media/image2.emf?ContentType=image/x-emf">
        <DigestMethod Algorithm="http://www.w3.org/2001/04/xmlenc#sha256"/>
        <DigestValue>geK2THwYhBQbbDFHT4O3kOUGc+iiFhaY8/F+hihZtxY=</DigestValue>
      </Reference>
      <Reference URI="/xl/media/image3.emf?ContentType=image/x-emf">
        <DigestMethod Algorithm="http://www.w3.org/2001/04/xmlenc#sha256"/>
        <DigestValue>1ImFxr3u1WLIho+VDdRfAxqq3OCCS1Xyih0c4oXmDgQ=</DigestValue>
      </Reference>
      <Reference URI="/xl/media/image4.emf?ContentType=image/x-emf">
        <DigestMethod Algorithm="http://www.w3.org/2001/04/xmlenc#sha256"/>
        <DigestValue>zY4f5Da8QD0sP6JvOYOboh3IJUdm/XLrfzIcvdI98DI=</DigestValue>
      </Reference>
      <Reference URI="/xl/media/image5.emf?ContentType=image/x-emf">
        <DigestMethod Algorithm="http://www.w3.org/2001/04/xmlenc#sha256"/>
        <DigestValue>Q3ewMawNLSupz8DnXvbpISUiakt4Tzq+xqEKX8JXhKU=</DigestValue>
      </Reference>
      <Reference URI="/xl/media/image6.emf?ContentType=image/x-emf">
        <DigestMethod Algorithm="http://www.w3.org/2001/04/xmlenc#sha256"/>
        <DigestValue>iW0G11BzQPjLQ8x68CW3z8nYYBwCc1JTr8w8gM1pTDk=</DigestValue>
      </Reference>
      <Reference URI="/xl/media/image7.emf?ContentType=image/x-emf">
        <DigestMethod Algorithm="http://www.w3.org/2001/04/xmlenc#sha256"/>
        <DigestValue>w2DsSchye+NCoCKMnonGWUCgbs++Wa33hV/drZ30HZM=</DigestValue>
      </Reference>
      <Reference URI="/xl/media/image8.emf?ContentType=image/x-emf">
        <DigestMethod Algorithm="http://www.w3.org/2001/04/xmlenc#sha256"/>
        <DigestValue>sBlGdMCupKyu7diQUWctZBjUkpFKtrlcxemwEtYcj4w=</DigestValue>
      </Reference>
      <Reference URI="/xl/media/image9.emf?ContentType=image/x-emf">
        <DigestMethod Algorithm="http://www.w3.org/2001/04/xmlenc#sha256"/>
        <DigestValue>EwzwDyVmWBPW2UQbJjE3QIFVFfnFBvm+gXn1rdN7v9g=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sharedStrings.xml?ContentType=application/vnd.openxmlformats-officedocument.spreadsheetml.sharedStrings+xml">
        <DigestMethod Algorithm="http://www.w3.org/2001/04/xmlenc#sha256"/>
        <DigestValue>PuKshNjgqSt+yaEsJuQS96pKrJVOW2rTX8/4FLK5o1M=</DigestValue>
      </Reference>
      <Reference URI="/xl/styles.xml?ContentType=application/vnd.openxmlformats-officedocument.spreadsheetml.styles+xml">
        <DigestMethod Algorithm="http://www.w3.org/2001/04/xmlenc#sha256"/>
        <DigestValue>zl1l5TJmJiWHe2PswEGPBaiQonvAeFKYFk6uplUpbm4=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cw1aKl7apyLIr0BdyzAw+rl9nchwgirJ4xev6pMTBl0=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sheet1.xml?ContentType=application/vnd.openxmlformats-officedocument.spreadsheetml.worksheet+xml">
        <DigestMethod Algorithm="http://www.w3.org/2001/04/xmlenc#sha256"/>
        <DigestValue>mK6NDim91a11uZm9VzQk6DEiSMGTrMszutHdYs4PPPc=</DigestValue>
      </Reference>
      <Reference URI="/xl/worksheets/sheet2.xml?ContentType=application/vnd.openxmlformats-officedocument.spreadsheetml.worksheet+xml">
        <DigestMethod Algorithm="http://www.w3.org/2001/04/xmlenc#sha256"/>
        <DigestValue>pVpeScoYy1Zs4n3il8xAy3kdJKGCNIXaPiauyYTom9k=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2024-08-21T16:41:23Z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{1CD3BD50-BE7E-49CE-B02C-798C43E71011}</SetupID>
          <SignatureText>Myrian Concepción Areco Amaral</SignatureText>
          <SignatureImage/>
          <SignatureComments/>
          <WindowsVersion>10.0</WindowsVersion>
          <OfficeVersion>16.0.17830/26</OfficeVersion>
          <ApplicationVersion>16.0.17830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2024-08-21T16:41:23Z</xd:SigningTime>
          <xd:SigningCertificate>
            <xd:Cert>
              <xd:CertDigest>
                <DigestMethod Algorithm="http://www.w3.org/2001/04/xmlenc#sha256"/>
                <DigestValue>iaYYDhCAYq0952x9pDQfx6ZWsVheRB07x1ZAtWiohy0=</DigestValue>
              </xd:CertDigest>
              <xd:IssuerSerial>
                <X509IssuerName>C=PY, O=DOCUMENTA S.A., SERIALNUMBER=RUC80050172-1, CN=CA-DOCUMENTA S.A.</X509IssuerName>
                <X509SerialNumber>7275593220388421904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B4BAAB/AAAAAAAAAAAAAAA8HAAAkQwAACBFTUYAAAEAAB0AAKoAAAAGAAAAAAAAAAAAAAAAAAAAVgUAAAADAABYAQAAwQAAAAAAAAAAAAAAAAAAAMA/BQDo8QIACgAAABAAAAAAAAAAAAAAAEsAAAAQAAAAAAAAAAUAAAAeAAAAGAAAAAAAAAAAAAAAHwEAAIAAAAAnAAAAGAAAAAEAAAAAAAAAAAAAAAAAAAAlAAAADAAAAAEAAABMAAAAZAAAAAAAAAAAAAAAHgEAAH8AAAAAAAAAAAAAAB8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8PDwAAAAAAAlAAAADAAAAAEAAABMAAAAZAAAAAAAAAAAAAAAHgEAAH8AAAAAAAAAAAAAAB8BAACAAAAAIQDwAAAAAAAAAAAAAACAPwAAAAAAAAAAAACAPwAAAAAAAAAAAAAAAAAAAAAAAAAAAAAAAAAAAAAAAAAAJQAAAAwAAAAAAACAKAAAAAwAAAABAAAAJwAAABgAAAABAAAAAAAAAPDw8AAAAAAAJQAAAAwAAAABAAAATAAAAGQAAAAAAAAAAAAAAB4BAAB/AAAAAAAAAAAAAAAf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////AAAAAAAlAAAADAAAAAEAAABMAAAAZAAAAAAAAAAAAAAAHgEAAH8AAAAAAAAAAAAAAB8BAACAAAAAIQDwAAAAAAAAAAAAAACAPwAAAAAAAAAAAACAPwAAAAAAAAAAAAAAAAAAAAAAAAAAAAAAAAAAAAAAAAAAJQAAAAwAAAAAAACAKAAAAAwAAAABAAAAJwAAABgAAAABAAAAAAAAAP///wAAAAAAJQAAAAwAAAABAAAATAAAAGQAAAAAAAAAAAAAAB4BAAB/AAAAAAAAAAAAAAAf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Fhb/H8AAACwWFv8fwAAEwAAAAAAAAAAABXd/H8AAGVjllr8fwAAMBYV3fx/AAATAAAAAAAAAAAXAAAAAAAAQAAAwPx/AAAAABXd/H8AADdmllr8fwAABAAAAAAAAAAwFhXd/H8AAACvXc56AAAAEwAAAAAAAABIAAAAAAAAAJzmO1v8fwAAmLNYW/x/AADA6jtb/H8AAAEAAAAAAAAAXhA8W/x/AAAAABXd/H8AAAAAAAAAAAAAAAAAAAAAAAAgAAAAAAAAACCvdxr8AQAAazHT2vx/AADgr13OegAAAHmwXc56AAAAAAAAAAAAAAAYsV3OZHYACAAAAAAlAAAADAAAAAEAAAAYAAAADAAAAAAAAAASAAAADAAAAAEAAAAeAAAAGAAAAMMAAAAEAAAA9wAAABEAAAAlAAAADAAAAAEAAABUAAAAhAAAAMQAAAAEAAAA9QAAABAAAAABAAAA0XbJQasKyUHEAAAABAAAAAkAAABMAAAAAAAAAAAAAAAAAAAA//////////9gAAAAMgAxAC8AOAAvADIAMAAyADQAAAAGAAAABgAAAAQAAAAGAAAABAAAAAYAAAAGAAAABgAAAAYAAABLAAAAQAAAADAAAAAFAAAAIAAAAAEAAAABAAAAEAAAAAAAAAAAAAAAHwEAAIAAAAAAAAAAAAAAAB8BAACAAAAAUgAAAHABAAACAAAAEAAAAAcAAAAAAAAAAAAAALwCAAAAAAAAAQICIlMAeQBzAHQAZQBtAAAAAAAAAAAAAAAAAAAAAAAAAAAAAAAAAAAAAAAAAAAAAAAAAAAAAAAAAAAAAAAAAAAAAAAAAAAA4OI+BvwBAAAAAAAAAAAAAAEAAABMUwAA0G752vx/AAAAAAAAAAAAABBAFd38fwAACQAAAAEAAAAJAAAAAAAAAAAAAAAAAAAAAAAAAAAAAADfKcbMhMwAACCvdxr8AQAAAAAAAAAAAABxBYoAAAAAACCvdxr8AQAAMJXjHQAAAAAAAAAAAAAAAAcAAAAAAAAAAAAAAAAAAACc1lvOegAAANnWW856AAAA0c3P2vx/AABpAGEAbAAAAAAAAAAAAAAAAAAAAAAAAAAAAAAAAAAAACCvdxr8AQAAazHT2vx/AABA1lvOegAAANnWW856AAAAAO0yHvwBAABg11vO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HMJcln8fwAAKAAAAAAAAADQbvna/H8AAAAAAAAAAAAA+dRbznoAAAADAAAAAAAAAMezX938fwAAAAAAAAAAAAAAAAAAAAAAAF8pxsyEzAAAcwlyWfx/AACgIAFa/H8AAJABAAAAAAAAIK93GvwBAAAAAAAAAAAAAAAAAAAAAAAABgAAAAAAAAAAAAAAAAAAABzWW856AAAAWdZbznoAAADRzc/a/H8AADCV/1n8fwAAqK7/WQAAAACgIAFa/H8AAAAAAAD8AQAAIK93GvwBAABrMdPa/H8AAMDVW856AAAAWdZbznoAAADgjs0a/AEAAPjWW85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PMAAABHAAAAKQAAADMAAADLAAAAFQAAACEA8AAAAAAAAAAAAAAAgD8AAAAAAAAAAAAAgD8AAAAAAAAAAAAAAAAAAAAAAAAAAAAAAAAAAAAAAAAAACUAAAAMAAAAAAAAgCgAAAAMAAAABAAAAFIAAABwAQAABAAAAPD///8AAAAAAAAAAAAAAACQAQAAAAAAAQAAAABzAGUAZwBvAGUAIAB1AGkAAAAAAAAAAAAAAAAAAAAAAAAAAAAAAAAAAAAAAAAAAAAAAAAAAAAAAAAAAAAAAAAAAAAAAAHVW84AAAAA4N5bznoAAAAAAAAA/AEAANBu+dr8fwAAAAAAAAAAAAAAAAAA/////wAAAAAAAAAAAAAAAAAAAAAAAAAAAAAAAAAAAAAAAAAAHy7GzITMAAD//////AEAAP////8IAAAAkAEAAAAAAAAgr3ca/AEAAAAAAAAAAAAAAAAAAAAAAAAJAAAAAAAAAAAAAAAAAAAAXNdbznoAAACZ11vOegAAANHNz9r8fwAAAAAAAAAAAAAAAAAAAAAAAAHVW84AAAAA4N5bznoAAAAgr3ca/AEAAGsx09r8fwAAANdbznoAAACZ11vOegAAANDgMh78AQAAONhbzmR2AAgAAAAAJQAAAAwAAAAEAAAAGAAAAAwAAAAAAAAAEgAAAAwAAAABAAAAHgAAABgAAAApAAAAMwAAAPQAAABIAAAAJQAAAAwAAAAEAAAAVAAAAPQAAAAqAAAAMwAAAPIAAABHAAAAAQAAANF2yUGrCslBKgAAADMAAAAcAAAATAAAAAAAAAAAAAAAAAAAAP//////////hAAAAE0AeQByAGkAYQBuACAAQwBvAG4AYwBlAHAAYwBpAPMAbgAgAEEAcgBlAGMAbwAgAEEALgAuAC4ADgAAAAgAAAAGAAAABAAAAAgAAAAJAAAABAAAAAoAAAAJAAAACQAAAAcAAAAIAAAACQAAAAcAAAAEAAAACQAAAAkAAAAEAAAACgAAAAYAAAAIAAAABwAAAAkAAAAEAAAACgAAAAMAAAADAAAAAwAAAEsAAABAAAAAMAAAAAUAAAAgAAAAAQAAAAEAAAAQAAAAAAAAAAAAAAAfAQAAgAAAAAAAAAAAAAAAHwEAAIAAAAAlAAAADAAAAAIAAAAnAAAAGAAAAAUAAAAAAAAA////AAAAAAAlAAAADAAAAAUAAABMAAAAZAAAAAAAAABQAAAAHgEAAHwAAAAAAAAAUAAAAB8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AgAQAACgAAAFAAAADNAAAAXAAAAAEAAADRdslBqwrJQQoAAABQAAAAIwAAAEwAAAAAAAAAAAAAAAAAAAD//////////5QAAABBAGIAZwAuACAATQB5AHIAaQBhAG4AIABDAG8AbgBjAGUAcABjAGkA8wBuACAAQQByAGUAYwBvACAAQQBtAGEAcgBhAGwAAAAHAAAABwAAAAcAAAADAAAAAwAAAAoAAAAFAAAABAAAAAMAAAAGAAAABwAAAAMAAAAHAAAABwAAAAcAAAAFAAAABgAAAAcAAAAFAAAAAwAAAAcAAAAHAAAAAwAAAAcAAAAEAAAABgAAAAUAAAAHAAAAAwAAAAcAAAAJAAAABgAAAAQAAAAGAAAAAwAAAEsAAABAAAAAMAAAAAUAAAAgAAAAAQAAAAEAAAAQAAAAAAAAAAAAAAAfAQAAgAAAAAAAAAAAAAAAHw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AwBAAAKAAAAYAAAAKoAAABsAAAAAQAAANF2yUGrCslBCgAAAGAAAAAgAAAATAAAAAAAAAAAAAAAAAAAAP//////////jAAAAFAAcgBlAHMAaQBkAGUAbgB0AGUAIAAtACAASgB1AG4AdABhACAAZABlACAAVgBpAGcAaQBsAGEAbgBjAGkAYQAGAAAABAAAAAYAAAAFAAAAAwAAAAcAAAAGAAAABwAAAAQAAAAGAAAAAwAAAAQAAAADAAAABAAAAAcAAAAHAAAABAAAAAYAAAADAAAABwAAAAYAAAADAAAABwAAAAMAAAAHAAAAAwAAAAMAAAAGAAAABwAAAAUAAAADAAAABgAAAEsAAABAAAAAMAAAAAUAAAAgAAAAAQAAAAEAAAAQAAAAAAAAAAAAAAAfAQAAgAAAAAAAAAAAAAAAHwEAAIAAAAAlAAAADAAAAAIAAAAnAAAAGAAAAAUAAAAAAAAA////AAAAAAAlAAAADAAAAAUAAABMAAAAZAAAAAkAAABwAAAAFQEAAHwAAAAJAAAAcAAAAA0BAAANAAAAIQDwAAAAAAAAAAAAAACAPwAAAAAAAAAAAACAPwAAAAAAAAAAAAAAAAAAAAAAAAAAAAAAAAAAAAAAAAAAJQAAAAwAAAAAAACAKAAAAAwAAAAFAAAAJQAAAAwAAAABAAAAGAAAAAwAAAAAAAAAEgAAAAwAAAABAAAAFgAAAAwAAAAAAAAAVAAAAFABAAAKAAAAcAAAABQBAAB8AAAAAQAAANF2yUGrCslBCgAAAHAAAAArAAAATAAAAAQAAAAJAAAAcAAAABYBAAB9AAAApAAAAEYAaQByAG0AYQBkAG8AIABwAG8AcgA6ACAATQBZAFIASQBBAE4AIABDAE8ATgBDAEUAUABDAEkATwBOACAAQQBSAEUAQwBPACAAQQBNAEEAUgBBAEwAAAAGAAAAAwAAAAQAAAAJAAAABgAAAAcAAAAHAAAAAwAAAAcAAAAHAAAABAAAAAMAAAADAAAACgAAAAUAAAAHAAAAAwAAAAcAAAAIAAAAAwAAAAcAAAAJAAAACAAAAAcAAAAGAAAABgAAAAcAAAADAAAACQAAAAgAAAADAAAABwAAAAcAAAAGAAAABwAAAAkAAAADAAAABwAAAAoAAAAHAAAABwAAAAcAAAAFAAAAFgAAAAwAAAAAAAAAJQAAAAwAAAACAAAADgAAABQAAAAAAAAAEAAAABQAAAA=</Object>
  <Object Id="idInvalidSigLnImg">AQAAAGwAAAAAAAAAAAAAAB4BAAB/AAAAAAAAAAAAAAA8HAAAkQwAACBFTUYAAAEAcCIAALEAAAAGAAAAAAAAAAAAAAAAAAAAVgUAAAADAABYAQAAwQAAAAAAAAAAAAAAAAAAAMA/BQDo8QIACgAAABAAAAAAAAAAAAAAAEsAAAAQAAAAAAAAAAUAAAAeAAAAGAAAAAAAAAAAAAAAHwEAAIAAAAAnAAAAGAAAAAEAAAAAAAAAAAAAAAAAAAAlAAAADAAAAAEAAABMAAAAZAAAAAAAAAAAAAAAHgEAAH8AAAAAAAAAAAAAAB8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8PDwAAAAAAAlAAAADAAAAAEAAABMAAAAZAAAAAAAAAAAAAAAHgEAAH8AAAAAAAAAAAAAAB8BAACAAAAAIQDwAAAAAAAAAAAAAACAPwAAAAAAAAAAAACAPwAAAAAAAAAAAAAAAAAAAAAAAAAAAAAAAAAAAAAAAAAAJQAAAAwAAAAAAACAKAAAAAwAAAABAAAAJwAAABgAAAABAAAAAAAAAPDw8AAAAAAAJQAAAAwAAAABAAAATAAAAGQAAAAAAAAAAAAAAB4BAAB/AAAAAAAAAAAAAAAf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////AAAAAAAlAAAADAAAAAEAAABMAAAAZAAAAAAAAAAAAAAAHgEAAH8AAAAAAAAAAAAAAB8BAACAAAAAIQDwAAAAAAAAAAAAAACAPwAAAAAAAAAAAACAPwAAAAAAAAAAAAAAAAAAAAAAAAAAAAAAAAAAAAAAAAAAJQAAAAwAAAAAAACAKAAAAAwAAAABAAAAJwAAABgAAAABAAAAAAAAAP///wAAAAAAJQAAAAwAAAABAAAATAAAAGQAAAAAAAAAAAAAAB4BAAB/AAAAAAAAAAAAAAAf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Fhb/H8AAACwWFv8fwAAEwAAAAAAAAAAABXd/H8AAGVjllr8fwAAMBYV3fx/AAATAAAAAAAAAAAXAAAAAAAAQAAAwPx/AAAAABXd/H8AADdmllr8fwAABAAAAAAAAAAwFhXd/H8AAACvXc56AAAAEwAAAAAAAABIAAAAAAAAAJzmO1v8fwAAmLNYW/x/AADA6jtb/H8AAAEAAAAAAAAAXhA8W/x/AAAAABXd/H8AAAAAAAAAAAAAAAAAAAAAAAAgAAAAAAAAACCvdxr8AQAAazHT2vx/AADgr13OegAAAHmwXc56AAAAAAAAAAAAAAAYsV3O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HwEAAIAAAAAAAAAAAAAAAB8BAACAAAAAUgAAAHABAAACAAAAEAAAAAcAAAAAAAAAAAAAALwCAAAAAAAAAQICIlMAeQBzAHQAZQBtAAAAAAAAAAAAAAAAAAAAAAAAAAAAAAAAAAAAAAAAAAAAAAAAAAAAAAAAAAAAAAAAAAAAAAAAAAAA4OI+BvwBAAAAAAAAAAAAAAEAAABMUwAA0G752vx/AAAAAAAAAAAAABBAFd38fwAACQAAAAEAAAAJAAAAAAAAAAAAAAAAAAAAAAAAAAAAAADfKcbMhMwAACCvdxr8AQAAAAAAAAAAAABxBYoAAAAAACCvdxr8AQAAMJXjHQAAAAAAAAAAAAAAAAcAAAAAAAAAAAAAAAAAAACc1lvOegAAANnWW856AAAA0c3P2vx/AABpAGEAbAAAAAAAAAAAAAAAAAAAAAAAAAAAAAAAAAAAACCvdxr8AQAAazHT2vx/AABA1lvOegAAANnWW856AAAAAO0yHvwBAABg11vO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HMJcln8fwAAKAAAAAAAAADQbvna/H8AAAAAAAAAAAAA+dRbznoAAAADAAAAAAAAAMezX938fwAAAAAAAAAAAAAAAAAAAAAAAF8pxsyEzAAAcwlyWfx/AACgIAFa/H8AAJABAAAAAAAAIK93GvwBAAAAAAAAAAAAAAAAAAAAAAAABgAAAAAAAAAAAAAAAAAAABzWW856AAAAWdZbznoAAADRzc/a/H8AADCV/1n8fwAAqK7/WQAAAACgIAFa/H8AAAAAAAD8AQAAIK93GvwBAABrMdPa/H8AAMDVW856AAAAWdZbznoAAADgjs0a/AEAAPjWW85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PMAAABHAAAAKQAAADMAAADLAAAAFQAAACEA8AAAAAAAAAAAAAAAgD8AAAAAAAAAAAAAgD8AAAAAAAAAAAAAAAAAAAAAAAAAAAAAAAAAAAAAAAAAACUAAAAMAAAAAAAAgCgAAAAMAAAABAAAAFIAAABwAQAABAAAAPD///8AAAAAAAAAAAAAAACQAQAAAAAAAQAAAABzAGUAZwBvAGUAIAB1AGkAAAAAAAAAAAAAAAAAAAAAAAAAAAAAAAAAAAAAAAAAAAAAAAAAAAAAAAAAAAAAAAAAAAAAAAHVW84AAAAA4N5bznoAAAAAAAAA/AEAANBu+dr8fwAAAAAAAAAAAAAAAAAA/////wAAAAAAAAAAAAAAAAAAAAAAAAAAAAAAAAAAAAAAAAAAHy7GzITMAAD//////AEAAP////8IAAAAkAEAAAAAAAAgr3ca/AEAAAAAAAAAAAAAAAAAAAAAAAAJAAAAAAAAAAAAAAAAAAAAXNdbznoAAACZ11vOegAAANHNz9r8fwAAAAAAAAAAAAAAAAAAAAAAAAHVW84AAAAA4N5bznoAAAAgr3ca/AEAAGsx09r8fwAAANdbznoAAACZ11vOegAAANDgMh78AQAAONhbzmR2AAgAAAAAJQAAAAwAAAAEAAAAGAAAAAwAAAAAAAAAEgAAAAwAAAABAAAAHgAAABgAAAApAAAAMwAAAPQAAABIAAAAJQAAAAwAAAAEAAAAVAAAAPQAAAAqAAAAMwAAAPIAAABHAAAAAQAAANF2yUGrCslBKgAAADMAAAAcAAAATAAAAAAAAAAAAAAAAAAAAP//////////hAAAAE0AeQByAGkAYQBuACAAQwBvAG4AYwBlAHAAYwBpAPMAbgAgAEEAcgBlAGMAbwAgAEEALgAuAC4ADgAAAAgAAAAGAAAABAAAAAgAAAAJAAAABAAAAAoAAAAJAAAACQAAAAcAAAAIAAAACQAAAAcAAAAEAAAACQAAAAkAAAAEAAAACgAAAAYAAAAIAAAABwAAAAkAAAAEAAAACgAAAAMAAAADAAAAAwAAAEsAAABAAAAAMAAAAAUAAAAgAAAAAQAAAAEAAAAQAAAAAAAAAAAAAAAfAQAAgAAAAAAAAAAAAAAAHwEAAIAAAAAlAAAADAAAAAIAAAAnAAAAGAAAAAUAAAAAAAAA////AAAAAAAlAAAADAAAAAUAAABMAAAAZAAAAAAAAABQAAAAHgEAAHwAAAAAAAAAUAAAAB8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AgAQAACgAAAFAAAADNAAAAXAAAAAEAAADRdslBqwrJQQoAAABQAAAAIwAAAEwAAAAAAAAAAAAAAAAAAAD//////////5QAAABBAGIAZwAuACAATQB5AHIAaQBhAG4AIABDAG8AbgBjAGUAcABjAGkA8wBuACAAQQByAGUAYwBvACAAQQBtAGEAcgBhAGwAAAAHAAAABwAAAAcAAAADAAAAAwAAAAoAAAAFAAAABAAAAAMAAAAGAAAABwAAAAMAAAAHAAAABwAAAAcAAAAFAAAABgAAAAcAAAAFAAAAAwAAAAcAAAAHAAAAAwAAAAcAAAAEAAAABgAAAAUAAAAHAAAAAwAAAAcAAAAJAAAABgAAAAQAAAAGAAAAAwAAAEsAAABAAAAAMAAAAAUAAAAgAAAAAQAAAAEAAAAQAAAAAAAAAAAAAAAfAQAAgAAAAAAAAAAAAAAAHw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AwBAAAKAAAAYAAAAKoAAABsAAAAAQAAANF2yUGrCslBCgAAAGAAAAAgAAAATAAAAAAAAAAAAAAAAAAAAP//////////jAAAAFAAcgBlAHMAaQBkAGUAbgB0AGUAIAAtACAASgB1AG4AdABhACAAZABlACAAVgBpAGcAaQBsAGEAbgBjAGkAYQAGAAAABAAAAAYAAAAFAAAAAwAAAAcAAAAGAAAABwAAAAQAAAAGAAAAAwAAAAQAAAADAAAABAAAAAcAAAAHAAAABAAAAAYAAAADAAAABwAAAAYAAAADAAAABwAAAAMAAAAHAAAAAwAAAAMAAAAGAAAABwAAAAUAAAADAAAABgAAAEsAAABAAAAAMAAAAAUAAAAgAAAAAQAAAAEAAAAQAAAAAAAAAAAAAAAfAQAAgAAAAAAAAAAAAAAAHwEAAIAAAAAlAAAADAAAAAIAAAAnAAAAGAAAAAUAAAAAAAAA////AAAAAAAlAAAADAAAAAUAAABMAAAAZAAAAAkAAABwAAAAFQEAAHwAAAAJAAAAcAAAAA0BAAANAAAAIQDwAAAAAAAAAAAAAACAPwAAAAAAAAAAAACAPwAAAAAAAAAAAAAAAAAAAAAAAAAAAAAAAAAAAAAAAAAAJQAAAAwAAAAAAACAKAAAAAwAAAAFAAAAJQAAAAwAAAABAAAAGAAAAAwAAAAAAAAAEgAAAAwAAAABAAAAFgAAAAwAAAAAAAAAVAAAAFABAAAKAAAAcAAAABQBAAB8AAAAAQAAANF2yUGrCslBCgAAAHAAAAArAAAATAAAAAQAAAAJAAAAcAAAABYBAAB9AAAApAAAAEYAaQByAG0AYQBkAG8AIABwAG8AcgA6ACAATQBZAFIASQBBAE4AIABDAE8ATgBDAEUAUABDAEkATwBOACAAQQBSAEUAQwBPACAAQQBNAEEAUgBBAEwAAAAGAAAAAwAAAAQAAAAJAAAABgAAAAcAAAAHAAAAAwAAAAcAAAAHAAAABAAAAAMAAAADAAAACgAAAAUAAAAHAAAAAwAAAAcAAAAIAAAAAwAAAAcAAAAJAAAACAAAAAcAAAAGAAAABgAAAAcAAAADAAAACQAAAAgAAAADAAAABwAAAAcAAAAGAAAABwAAAAkAAAADAAAABwAAAAoAAAAHAAAABwAAAAcAAAAFAAAAFgAAAAwAAAAAAAAAJQAAAAwAAAACAAAADgAAABQAAAAAAAAAEAAAABQAAAA=</Object>
</Signature>
</file>

<file path=_xmlsignatures/sig8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VjtzDkztMFwM6lV+n5N/WztRBpXfbctMCG9PPyyBu9E=</DigestValue>
    </Reference>
    <Reference Type="http://www.w3.org/2000/09/xmldsig#Object" URI="#idOfficeObject">
      <DigestMethod Algorithm="http://www.w3.org/2001/04/xmlenc#sha256"/>
      <DigestValue>xz5Eahne+xbaCRI5dMGgcmtYXoW2bp+kUxVOA7hSg7I=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lfnF8snT6Fwwdi57pRAIcA2y+6qwQfFtxhjGB3dhdBc=</DigestValue>
    </Reference>
    <Reference Type="http://www.w3.org/2000/09/xmldsig#Object" URI="#idValidSigLnImg">
      <DigestMethod Algorithm="http://www.w3.org/2001/04/xmlenc#sha256"/>
      <DigestValue>voEiNWVLQH+VNuoBUmDPdWFsCp9wU42x0PGOr/T5pbk=</DigestValue>
    </Reference>
    <Reference Type="http://www.w3.org/2000/09/xmldsig#Object" URI="#idInvalidSigLnImg">
      <DigestMethod Algorithm="http://www.w3.org/2001/04/xmlenc#sha256"/>
      <DigestValue>HIzYOfyUZ3gVkWZINxavFdAX9LhbajZ/2g2pIsh4Lf0=</DigestValue>
    </Reference>
  </SignedInfo>
  <SignatureValue>SCrdlzGQwbYfgJ98cCERSBxZXkSpwlnGOG+0tXiMsqrFpuIKlokliCWFTJLxUCO8ZxWLTiWGrVGN
BYUlPbhdqe3iQ7SH+j1bTLRFZTudvXLdqd0STkkyKryS+rSRucw0btTDSFXWleOcSQ/UbQdMsIfh
N8YtvwJx+/sZHwSFBsLRSLqeu/gI0Bx45pbYLWIlYVAE5/zfK5gkGCOIzL6twzVL+JexzEr7EDoy
rRAy9Y0CFhC0K7eKNOLqpqZ9agFb9vSIRRCxLv4TWHC4f+8/ziotNiWXCkuB9HVUYIapZfNds3br
csurQqW7IuFhXb9pI3INqan5POUaEtU7Ht/dQw==</SignatureValue>
  <KeyInfo>
    <X509Data>
      <X509Certificate>MIIIiDCCBnCgAwIBAgIIZPgZfHd+ARAwDQYJKoZIhvcNAQELBQAwWjEaMBgGA1UEAwwRQ0EtRE9DVU1FTlRBIFMuQS4xFjAUBgNVBAUTDVJVQzgwMDUwMTcyLTExFzAVBgNVBAoMDkRPQ1VNRU5UQSBTLkEuMQswCQYDVQQGEwJQWTAeFw0yNDA1MDcxOTI3MDBaFw0yNjA1MDcxOTI3MDBaMIHAMScwJQYDVQQDDB5NWVJJQU4gQ09OQ0VQQ0lPTiBBUkVDTyBBTUFSQUwxETAPBgNVBAUTCENJOTU0NTAyMRowGAYDVQQqDBFNWVJJQU4gQ09OQ0VQQ0lPTjEVMBMGA1UEBAwMQVJFQ08gQU1BUkFMMQswCQYDVQQLDAJGMjE1MDMGA1UECgwsQ0VSVElGSUNBRE8gQ1VBTElGSUNBRE8gREUgRklSTUEgRUxFQ1RST05JQ0ExCzAJBgNVBAYTAlBZMIIBIjANBgkqhkiG9w0BAQEFAAOCAQ8AMIIBCgKCAQEAuEEVw795v276IhCnzQJOxAz6MXsxNa3rkR2L9ROKKb72TusUFW4wZ7wHaLAS0ob2bCF1sEaEkoyrizlKucI5pX74zX9tpIhGKWG20T9YLov07o/PirW6sLhLdmF13Vtub23AGKbs3hl+awwatlBJMwgh0FiAdPQnbYjt9b/WYyg0Zv4bvCWSDAySznycd3WW31FFhtpduqo7931bsX/69uaiPqT84b7UadB1U9eJab6h8woGAbgWRsxLtYFk/TWRsq4R9Hsp5oHiIqHWBPN1lbNO80xzQF4mfua7Yum255W1QJcnNW4L1Tsd+UhKJ13rPxOex2hvmB+BlF/WAgKpswIDAQABo4ID6TCCA+UwDAYDVR0TAQH/BAIwADAfBgNVHSMEGDAWgBShPYUrzdgslh85AgyfUztY2JULezCBlAYIKwYBBQUHAQEEgYcwgYQwVQYIKwYBBQUHMAKGSWh0dHBzOi8vd3d3LmRpZ2l0by5jb20ucHkvdXBsb2Fkcy9jZXJ0aWZpY2Fkby1kb2N1bWVudGEtc2EtMTUzNTExNzc3MS5jcnQwKwYIKwYBBQUHMAGGH2h0dHBzOi8vd3d3LmRpZ2l0by5jb20ucHkvb2NzcC8wTAYDVR0RBEUwQ4EVZWp1cmlkaWNvMDBAZ21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/wQgMB4GCCsGAQUFBwMCBggrBgEFBQcDBAYIKwYBBQUHAwEwewYDVR0fBHQwcjA0oDKgMIYuaHR0cHM6Ly93d3cuZGlnaXRvLmNvbS5weS9jcmwvZG9jdW1lbnRhX2NhLmNybDA6oDigNoY0aHR0cHM6Ly93d3cuZG9jdW1lbnRhLmNvbS5weS9kaWdpdG8vZG9jdW1lbnRhX2NhLmNybDAdBgNVHQ4EFgQUkOddMN1GLYs+c49Pp+46fWyT0UAwDgYDVR0PAQH/BAQDAgXgMA0GCSqGSIb3DQEBCwUAA4ICAQCIo2xm7hT0UOMRrAsxYpLqUxR8aL3kczy92NaEGPa2/I9kd5bx/frmGwub7TU6ey82aeaoiY99NOaVe3kqPujJCaHRZV2fGQHneUxIgBYmeIm20uHmEEHO+/pdalNnwEhxh4zdCdJOslbGFwRnRbKRXtpOMz59TmC2PeI1wq9Y/XnYSc2bOCEX01R6o5kN5RZjqp1wVvrboXgKOnwUWwuouJdZJrfu9ZIHcV699qsOa/Eq7OdHi4xdkxLPW/xCb7E4pqoeZTRDeISxHIyB4jOYarqcV1EYEShuUeiOyFUT/gakSNyw9d8HtImZnnMR/Lp6g4cVqDFRTFXKlx8pGlQYv/SeoGtaIwoOoSKG5sodpN1Mq92ciouIOYDYGihwoeY90FDp+X3GJHtSSf2i5KnSc41Vvkfjjm+gQiadkQ2SbpyOFHk6Vi5WpIv16JYoSaVs4jIIxzYv5p6YqHjPMwqzV8FHnoC2bfLNTDMEXBSFkuUKfh+7karV4kS3sEt0xmCg+dJHp1juyAZr2HmoSSJ3qLqYLL+9gmcIiD39qZ+/ERRYll6rTnF8pRIObjJTzDHFkXS2gINcAqRQptHaBpe6CetP6OkT4vaEDd8i3X0sWV+8jsugzaXQIR2y8lQOBM9pdQQwoWLWucCmncQ4LWzriY2PcK4WvF8E92EGvnBfa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4LtsOinlf3b2R1wmeLDQlkBOC6qXgKWLmvRKhIZvxeU=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BX91tT3dUPKSMRja5lyWTqzmYGf38+vgHiYFuAzmwwY=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sqN8vwkQVNEztfu5m+Gh3HJL2T2JOxvPe1M+DhBCq5o=</DigestValue>
      </Reference>
      <Reference URI="/xl/drawings/drawing1.xml?ContentType=application/vnd.openxmlformats-officedocument.drawing+xml">
        <DigestMethod Algorithm="http://www.w3.org/2001/04/xmlenc#sha256"/>
        <DigestValue>lePFjDR4K6zPPzHNM1aQ7gaBQf7aXKR5lnyB3nmlX7s=</DigestValue>
      </Reference>
      <Reference URI="/xl/drawings/drawing2.xml?ContentType=application/vnd.openxmlformats-officedocument.drawing+xml">
        <DigestMethod Algorithm="http://www.w3.org/2001/04/xmlenc#sha256"/>
        <DigestValue>d8qxzZB2g5t3hohTxPtmFwlE7zQkMRtOGQn+OJZp41Q=</DigestValue>
      </Reference>
      <Reference URI="/xl/drawings/vmlDrawing1.vml?ContentType=application/vnd.openxmlformats-officedocument.vmlDrawing">
        <DigestMethod Algorithm="http://www.w3.org/2001/04/xmlenc#sha256"/>
        <DigestValue>jX+nYsuIe4nzicBuwG3tvIICfBXlVPUpGDMimWU17ls=</DigestValue>
      </Reference>
      <Reference URI="/xl/drawings/vmlDrawing2.vml?ContentType=application/vnd.openxmlformats-officedocument.vmlDrawing">
        <DigestMethod Algorithm="http://www.w3.org/2001/04/xmlenc#sha256"/>
        <DigestValue>GyYWg6QpJuFWgs7WJkSGuaUx0JH8UhNkmkqvmJz07mE=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HLf4fla+rFy2c/RSDRYfCAU3wX325VFDGr204Thwy10=</DigestValue>
      </Reference>
      <Reference URI="/xl/media/image11.emf?ContentType=image/x-emf">
        <DigestMethod Algorithm="http://www.w3.org/2001/04/xmlenc#sha256"/>
        <DigestValue>VB1q5QQB3nqV5HHlRcRfVYj+hNJYiCA8wOkebwIRpV0=</DigestValue>
      </Reference>
      <Reference URI="/xl/media/image12.emf?ContentType=image/x-emf">
        <DigestMethod Algorithm="http://www.w3.org/2001/04/xmlenc#sha256"/>
        <DigestValue>ZuV3fRbMgd0hKsCuH7qCIT6DrFbMI5gkNkuL3CoAmVI=</DigestValue>
      </Reference>
      <Reference URI="/xl/media/image13.emf?ContentType=image/x-emf">
        <DigestMethod Algorithm="http://www.w3.org/2001/04/xmlenc#sha256"/>
        <DigestValue>i1t+ctWz7dYcNvLMnc+Gwkt9FUj6lJqbLxbQhZN8DSk=</DigestValue>
      </Reference>
      <Reference URI="/xl/media/image2.emf?ContentType=image/x-emf">
        <DigestMethod Algorithm="http://www.w3.org/2001/04/xmlenc#sha256"/>
        <DigestValue>geK2THwYhBQbbDFHT4O3kOUGc+iiFhaY8/F+hihZtxY=</DigestValue>
      </Reference>
      <Reference URI="/xl/media/image3.emf?ContentType=image/x-emf">
        <DigestMethod Algorithm="http://www.w3.org/2001/04/xmlenc#sha256"/>
        <DigestValue>1ImFxr3u1WLIho+VDdRfAxqq3OCCS1Xyih0c4oXmDgQ=</DigestValue>
      </Reference>
      <Reference URI="/xl/media/image4.emf?ContentType=image/x-emf">
        <DigestMethod Algorithm="http://www.w3.org/2001/04/xmlenc#sha256"/>
        <DigestValue>zY4f5Da8QD0sP6JvOYOboh3IJUdm/XLrfzIcvdI98DI=</DigestValue>
      </Reference>
      <Reference URI="/xl/media/image5.emf?ContentType=image/x-emf">
        <DigestMethod Algorithm="http://www.w3.org/2001/04/xmlenc#sha256"/>
        <DigestValue>Q3ewMawNLSupz8DnXvbpISUiakt4Tzq+xqEKX8JXhKU=</DigestValue>
      </Reference>
      <Reference URI="/xl/media/image6.emf?ContentType=image/x-emf">
        <DigestMethod Algorithm="http://www.w3.org/2001/04/xmlenc#sha256"/>
        <DigestValue>iW0G11BzQPjLQ8x68CW3z8nYYBwCc1JTr8w8gM1pTDk=</DigestValue>
      </Reference>
      <Reference URI="/xl/media/image7.emf?ContentType=image/x-emf">
        <DigestMethod Algorithm="http://www.w3.org/2001/04/xmlenc#sha256"/>
        <DigestValue>w2DsSchye+NCoCKMnonGWUCgbs++Wa33hV/drZ30HZM=</DigestValue>
      </Reference>
      <Reference URI="/xl/media/image8.emf?ContentType=image/x-emf">
        <DigestMethod Algorithm="http://www.w3.org/2001/04/xmlenc#sha256"/>
        <DigestValue>sBlGdMCupKyu7diQUWctZBjUkpFKtrlcxemwEtYcj4w=</DigestValue>
      </Reference>
      <Reference URI="/xl/media/image9.emf?ContentType=image/x-emf">
        <DigestMethod Algorithm="http://www.w3.org/2001/04/xmlenc#sha256"/>
        <DigestValue>EwzwDyVmWBPW2UQbJjE3QIFVFfnFBvm+gXn1rdN7v9g=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sharedStrings.xml?ContentType=application/vnd.openxmlformats-officedocument.spreadsheetml.sharedStrings+xml">
        <DigestMethod Algorithm="http://www.w3.org/2001/04/xmlenc#sha256"/>
        <DigestValue>PuKshNjgqSt+yaEsJuQS96pKrJVOW2rTX8/4FLK5o1M=</DigestValue>
      </Reference>
      <Reference URI="/xl/styles.xml?ContentType=application/vnd.openxmlformats-officedocument.spreadsheetml.styles+xml">
        <DigestMethod Algorithm="http://www.w3.org/2001/04/xmlenc#sha256"/>
        <DigestValue>zl1l5TJmJiWHe2PswEGPBaiQonvAeFKYFk6uplUpbm4=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cw1aKl7apyLIr0BdyzAw+rl9nchwgirJ4xev6pMTBl0=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sheet1.xml?ContentType=application/vnd.openxmlformats-officedocument.spreadsheetml.worksheet+xml">
        <DigestMethod Algorithm="http://www.w3.org/2001/04/xmlenc#sha256"/>
        <DigestValue>mK6NDim91a11uZm9VzQk6DEiSMGTrMszutHdYs4PPPc=</DigestValue>
      </Reference>
      <Reference URI="/xl/worksheets/sheet2.xml?ContentType=application/vnd.openxmlformats-officedocument.spreadsheetml.worksheet+xml">
        <DigestMethod Algorithm="http://www.w3.org/2001/04/xmlenc#sha256"/>
        <DigestValue>pVpeScoYy1Zs4n3il8xAy3kdJKGCNIXaPiauyYTom9k=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2024-08-21T16:42:57Z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{7E18CD00-C4A8-40FD-9C66-86B46352AB70}</SetupID>
          <SignatureText>Myrian Concepción Areco Amaral</SignatureText>
          <SignatureImage/>
          <SignatureComments/>
          <WindowsVersion>10.0</WindowsVersion>
          <OfficeVersion>16.0.17830/26</OfficeVersion>
          <ApplicationVersion>16.0.17830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2024-08-21T16:42:57Z</xd:SigningTime>
          <xd:SigningCertificate>
            <xd:Cert>
              <xd:CertDigest>
                <DigestMethod Algorithm="http://www.w3.org/2001/04/xmlenc#sha256"/>
                <DigestValue>iaYYDhCAYq0952x9pDQfx6ZWsVheRB07x1ZAtWiohy0=</DigestValue>
              </xd:CertDigest>
              <xd:IssuerSerial>
                <X509IssuerName>C=PY, O=DOCUMENTA S.A., SERIALNUMBER=RUC80050172-1, CN=CA-DOCUMENTA S.A.</X509IssuerName>
                <X509SerialNumber>7275593220388421904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B4BAAB/AAAAAAAAAAAAAAA8HAAAkQwAACBFTUYAAAEAAB0AAKoAAAAGAAAAAAAAAAAAAAAAAAAAVgUAAAADAABYAQAAwQAAAAAAAAAAAAAAAAAAAMA/BQDo8QIACgAAABAAAAAAAAAAAAAAAEsAAAAQAAAAAAAAAAUAAAAeAAAAGAAAAAAAAAAAAAAAHwEAAIAAAAAnAAAAGAAAAAEAAAAAAAAAAAAAAAAAAAAlAAAADAAAAAEAAABMAAAAZAAAAAAAAAAAAAAAHgEAAH8AAAAAAAAAAAAAAB8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8PDwAAAAAAAlAAAADAAAAAEAAABMAAAAZAAAAAAAAAAAAAAAHgEAAH8AAAAAAAAAAAAAAB8BAACAAAAAIQDwAAAAAAAAAAAAAACAPwAAAAAAAAAAAACAPwAAAAAAAAAAAAAAAAAAAAAAAAAAAAAAAAAAAAAAAAAAJQAAAAwAAAAAAACAKAAAAAwAAAABAAAAJwAAABgAAAABAAAAAAAAAPDw8AAAAAAAJQAAAAwAAAABAAAATAAAAGQAAAAAAAAAAAAAAB4BAAB/AAAAAAAAAAAAAAAf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////AAAAAAAlAAAADAAAAAEAAABMAAAAZAAAAAAAAAAAAAAAHgEAAH8AAAAAAAAAAAAAAB8BAACAAAAAIQDwAAAAAAAAAAAAAACAPwAAAAAAAAAAAACAPwAAAAAAAAAAAAAAAAAAAAAAAAAAAAAAAAAAAAAAAAAAJQAAAAwAAAAAAACAKAAAAAwAAAABAAAAJwAAABgAAAABAAAAAAAAAP///wAAAAAAJQAAAAwAAAABAAAATAAAAGQAAAAAAAAAAAAAAB4BAAB/AAAAAAAAAAAAAAAf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Fhb/H8AAACwWFv8fwAAEwAAAAAAAAAAABXd/H8AAGVjllr8fwAAMBYV3fx/AAATAAAAAAAAAAAXAAAAAAAAQAAAwPx/AAAAABXd/H8AADdmllr8fwAABAAAAAAAAAAwFhXd/H8AAACvXc56AAAAEwAAAAAAAABIAAAAAAAAAJzmO1v8fwAAmLNYW/x/AADA6jtb/H8AAAEAAAAAAAAAXhA8W/x/AAAAABXd/H8AAAAAAAAAAAAAAAAAAAAAAAAgAAAAAAAAACCvdxr8AQAAazHT2vx/AADgr13OegAAAHmwXc56AAAAAAAAAAAAAAAYsV3OZHYACAAAAAAlAAAADAAAAAEAAAAYAAAADAAAAAAAAAASAAAADAAAAAEAAAAeAAAAGAAAAMMAAAAEAAAA9wAAABEAAAAlAAAADAAAAAEAAABUAAAAhAAAAMQAAAAEAAAA9QAAABAAAAABAAAA0XbJQasKyUHEAAAABAAAAAkAAABMAAAAAAAAAAAAAAAAAAAA//////////9gAAAAMgAxAC8AOAAvADIAMAAyADQAAAAGAAAABgAAAAQAAAAGAAAABAAAAAYAAAAGAAAABgAAAAYAAABLAAAAQAAAADAAAAAFAAAAIAAAAAEAAAABAAAAEAAAAAAAAAAAAAAAHwEAAIAAAAAAAAAAAAAAAB8BAACAAAAAUgAAAHABAAACAAAAEAAAAAcAAAAAAAAAAAAAALwCAAAAAAAAAQICIlMAeQBzAHQAZQBtAAAAAAAAAAAAAAAAAAAAAAAAAAAAAAAAAAAAAAAAAAAAAAAAAAAAAAAAAAAAAAAAAAAAAAAAAAAA4OI+BvwBAAAAAAAAAAAAAAEAAABMUwAA0G752vx/AAAAAAAAAAAAABBAFd38fwAACQAAAAEAAAAJAAAAAAAAAAAAAAAAAAAAAAAAAAAAAADfKcbMhMwAACCvdxr8AQAAAAAAAAAAAABxBYoAAAAAACCvdxr8AQAAMJXjHQAAAAAAAAAAAAAAAAcAAAAAAAAAAAAAAAAAAACc1lvOegAAANnWW856AAAA0c3P2vx/AABpAGEAbAAAAAAAAAAAAAAAAAAAAAAAAAAAAAAAAAAAACCvdxr8AQAAazHT2vx/AABA1lvOegAAANnWW856AAAAAO0yHvwBAABg11vO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HMJcln8fwAAKAAAAAAAAADQbvna/H8AAAAAAAAAAAAA+dRbznoAAAADAAAAAAAAAMezX938fwAAAAAAAAAAAAAAAAAAAAAAAF8pxsyEzAAAcwlyWfx/AACgIAFa/H8AAJABAAAAAAAAIK93GvwBAAAAAAAAAAAAAAAAAAAAAAAABgAAAAAAAAAAAAAAAAAAABzWW856AAAAWdZbznoAAADRzc/a/H8AADCV/1n8fwAAqK7/WQAAAACgIAFa/H8AAAAAAAD8AQAAIK93GvwBAABrMdPa/H8AAMDVW856AAAAWdZbznoAAADgjs0a/AEAAPjWW85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PMAAABHAAAAKQAAADMAAADLAAAAFQAAACEA8AAAAAAAAAAAAAAAgD8AAAAAAAAAAAAAgD8AAAAAAAAAAAAAAAAAAAAAAAAAAAAAAAAAAAAAAAAAACUAAAAMAAAAAAAAgCgAAAAMAAAABAAAAFIAAABwAQAABAAAAPD///8AAAAAAAAAAAAAAACQAQAAAAAAAQAAAABzAGUAZwBvAGUAIAB1AGkAAAAAAAAAAAAAAAAAAAAAAAAAAAAAAAAAAAAAAAAAAAAAAAAAAAAAAAAAAAAAAAAAAAAAAAHVW84AAAAA4N5bznoAAAAAAAAA/AEAANBu+dr8fwAAAAAAAAAAAAAAAAAA/////wAAAAAAAAAAAAAAAAAAAAAAAAAAAAAAAAAAAAAAAAAAHy7GzITMAAD//////AEAAP////8IAAAAkAEAAAAAAAAgr3ca/AEAAAAAAAAAAAAAAAAAAAAAAAAJAAAAAAAAAAAAAAAAAAAAXNdbznoAAACZ11vOegAAANHNz9r8fwAAAAAAAAAAAAAAAAAAAAAAAAHVW84AAAAA4N5bznoAAAAgr3ca/AEAAGsx09r8fwAAANdbznoAAACZ11vOegAAANDgMh78AQAAONhbzmR2AAgAAAAAJQAAAAwAAAAEAAAAGAAAAAwAAAAAAAAAEgAAAAwAAAABAAAAHgAAABgAAAApAAAAMwAAAPQAAABIAAAAJQAAAAwAAAAEAAAAVAAAAPQAAAAqAAAAMwAAAPIAAABHAAAAAQAAANF2yUGrCslBKgAAADMAAAAcAAAATAAAAAAAAAAAAAAAAAAAAP//////////hAAAAE0AeQByAGkAYQBuACAAQwBvAG4AYwBlAHAAYwBpAPMAbgAgAEEAcgBlAGMAbwAgAEEALgAuAC4ADgAAAAgAAAAGAAAABAAAAAgAAAAJAAAABAAAAAoAAAAJAAAACQAAAAcAAAAIAAAACQAAAAcAAAAEAAAACQAAAAkAAAAEAAAACgAAAAYAAAAIAAAABwAAAAkAAAAEAAAACgAAAAMAAAADAAAAAwAAAEsAAABAAAAAMAAAAAUAAAAgAAAAAQAAAAEAAAAQAAAAAAAAAAAAAAAfAQAAgAAAAAAAAAAAAAAAHwEAAIAAAAAlAAAADAAAAAIAAAAnAAAAGAAAAAUAAAAAAAAA////AAAAAAAlAAAADAAAAAUAAABMAAAAZAAAAAAAAABQAAAAHgEAAHwAAAAAAAAAUAAAAB8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AgAQAACgAAAFAAAADNAAAAXAAAAAEAAADRdslBqwrJQQoAAABQAAAAIwAAAEwAAAAAAAAAAAAAAAAAAAD//////////5QAAABBAGIAZwAuACAATQB5AHIAaQBhAG4AIABDAG8AbgBjAGUAcABjAGkA8wBuACAAQQByAGUAYwBvACAAQQBtAGEAcgBhAGwAAAAHAAAABwAAAAcAAAADAAAAAwAAAAoAAAAFAAAABAAAAAMAAAAGAAAABwAAAAMAAAAHAAAABwAAAAcAAAAFAAAABgAAAAcAAAAFAAAAAwAAAAcAAAAHAAAAAwAAAAcAAAAEAAAABgAAAAUAAAAHAAAAAwAAAAcAAAAJAAAABgAAAAQAAAAGAAAAAwAAAEsAAABAAAAAMAAAAAUAAAAgAAAAAQAAAAEAAAAQAAAAAAAAAAAAAAAfAQAAgAAAAAAAAAAAAAAAHw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AwBAAAKAAAAYAAAAKoAAABsAAAAAQAAANF2yUGrCslBCgAAAGAAAAAgAAAATAAAAAAAAAAAAAAAAAAAAP//////////jAAAAFAAcgBlAHMAaQBkAGUAbgB0AGUAIAAtACAASgB1AG4AdABhACAAZABlACAAVgBpAGcAaQBsAGEAbgBjAGkAYQAGAAAABAAAAAYAAAAFAAAAAwAAAAcAAAAGAAAABwAAAAQAAAAGAAAAAwAAAAQAAAADAAAABAAAAAcAAAAHAAAABAAAAAYAAAADAAAABwAAAAYAAAADAAAABwAAAAMAAAAHAAAAAwAAAAMAAAAGAAAABwAAAAUAAAADAAAABgAAAEsAAABAAAAAMAAAAAUAAAAgAAAAAQAAAAEAAAAQAAAAAAAAAAAAAAAfAQAAgAAAAAAAAAAAAAAAHwEAAIAAAAAlAAAADAAAAAIAAAAnAAAAGAAAAAUAAAAAAAAA////AAAAAAAlAAAADAAAAAUAAABMAAAAZAAAAAkAAABwAAAAFQEAAHwAAAAJAAAAcAAAAA0BAAANAAAAIQDwAAAAAAAAAAAAAACAPwAAAAAAAAAAAACAPwAAAAAAAAAAAAAAAAAAAAAAAAAAAAAAAAAAAAAAAAAAJQAAAAwAAAAAAACAKAAAAAwAAAAFAAAAJQAAAAwAAAABAAAAGAAAAAwAAAAAAAAAEgAAAAwAAAABAAAAFgAAAAwAAAAAAAAAVAAAAFABAAAKAAAAcAAAABQBAAB8AAAAAQAAANF2yUGrCslBCgAAAHAAAAArAAAATAAAAAQAAAAJAAAAcAAAABYBAAB9AAAApAAAAEYAaQByAG0AYQBkAG8AIABwAG8AcgA6ACAATQBZAFIASQBBAE4AIABDAE8ATgBDAEUAUABDAEkATwBOACAAQQBSAEUAQwBPACAAQQBNAEEAUgBBAEwAAAAGAAAAAwAAAAQAAAAJAAAABgAAAAcAAAAHAAAAAwAAAAcAAAAHAAAABAAAAAMAAAADAAAACgAAAAUAAAAHAAAAAwAAAAcAAAAIAAAAAwAAAAcAAAAJAAAACAAAAAcAAAAGAAAABgAAAAcAAAADAAAACQAAAAgAAAADAAAABwAAAAcAAAAGAAAABwAAAAkAAAADAAAABwAAAAoAAAAHAAAABwAAAAcAAAAFAAAAFgAAAAwAAAAAAAAAJQAAAAwAAAACAAAADgAAABQAAAAAAAAAEAAAABQAAAA=</Object>
  <Object Id="idInvalidSigLnImg">AQAAAGwAAAAAAAAAAAAAAB4BAAB/AAAAAAAAAAAAAAA8HAAAkQwAACBFTUYAAAEAcCIAALEAAAAGAAAAAAAAAAAAAAAAAAAAVgUAAAADAABYAQAAwQAAAAAAAAAAAAAAAAAAAMA/BQDo8QIACgAAABAAAAAAAAAAAAAAAEsAAAAQAAAAAAAAAAUAAAAeAAAAGAAAAAAAAAAAAAAAHwEAAIAAAAAnAAAAGAAAAAEAAAAAAAAAAAAAAAAAAAAlAAAADAAAAAEAAABMAAAAZAAAAAAAAAAAAAAAHgEAAH8AAAAAAAAAAAAAAB8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8PDwAAAAAAAlAAAADAAAAAEAAABMAAAAZAAAAAAAAAAAAAAAHgEAAH8AAAAAAAAAAAAAAB8BAACAAAAAIQDwAAAAAAAAAAAAAACAPwAAAAAAAAAAAACAPwAAAAAAAAAAAAAAAAAAAAAAAAAAAAAAAAAAAAAAAAAAJQAAAAwAAAAAAACAKAAAAAwAAAABAAAAJwAAABgAAAABAAAAAAAAAPDw8AAAAAAAJQAAAAwAAAABAAAATAAAAGQAAAAAAAAAAAAAAB4BAAB/AAAAAAAAAAAAAAAf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////AAAAAAAlAAAADAAAAAEAAABMAAAAZAAAAAAAAAAAAAAAHgEAAH8AAAAAAAAAAAAAAB8BAACAAAAAIQDwAAAAAAAAAAAAAACAPwAAAAAAAAAAAACAPwAAAAAAAAAAAAAAAAAAAAAAAAAAAAAAAAAAAAAAAAAAJQAAAAwAAAAAAACAKAAAAAwAAAABAAAAJwAAABgAAAABAAAAAAAAAP///wAAAAAAJQAAAAwAAAABAAAATAAAAGQAAAAAAAAAAAAAAB4BAAB/AAAAAAAAAAAAAAAf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Fhb/H8AAACwWFv8fwAAEwAAAAAAAAAAABXd/H8AAGVjllr8fwAAMBYV3fx/AAATAAAAAAAAAAAXAAAAAAAAQAAAwPx/AAAAABXd/H8AADdmllr8fwAABAAAAAAAAAAwFhXd/H8AAACvXc56AAAAEwAAAAAAAABIAAAAAAAAAJzmO1v8fwAAmLNYW/x/AADA6jtb/H8AAAEAAAAAAAAAXhA8W/x/AAAAABXd/H8AAAAAAAAAAAAAAAAAAAAAAAAgAAAAAAAAACCvdxr8AQAAazHT2vx/AADgr13OegAAAHmwXc56AAAAAAAAAAAAAAAYsV3O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HwEAAIAAAAAAAAAAAAAAAB8BAACAAAAAUgAAAHABAAACAAAAEAAAAAcAAAAAAAAAAAAAALwCAAAAAAAAAQICIlMAeQBzAHQAZQBtAAAAAAAAAAAAAAAAAAAAAAAAAAAAAAAAAAAAAAAAAAAAAAAAAAAAAAAAAAAAAAAAAAAAAAAAAAAA4OI+BvwBAAAAAAAAAAAAAAEAAABMUwAA0G752vx/AAAAAAAAAAAAABBAFd38fwAACQAAAAEAAAAJAAAAAAAAAAAAAAAAAAAAAAAAAAAAAADfKcbMhMwAACCvdxr8AQAAAAAAAAAAAABxBYoAAAAAACCvdxr8AQAAMJXjHQAAAAAAAAAAAAAAAAcAAAAAAAAAAAAAAAAAAACc1lvOegAAANnWW856AAAA0c3P2vx/AABpAGEAbAAAAAAAAAAAAAAAAAAAAAAAAAAAAAAAAAAAACCvdxr8AQAAazHT2vx/AABA1lvOegAAANnWW856AAAAAO0yHvwBAABg11vO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HMJcln8fwAAKAAAAAAAAADQbvna/H8AAAAAAAAAAAAA+dRbznoAAAADAAAAAAAAAMezX938fwAAAAAAAAAAAAAAAAAAAAAAAF8pxsyEzAAAcwlyWfx/AACgIAFa/H8AAJABAAAAAAAAIK93GvwBAAAAAAAAAAAAAAAAAAAAAAAABgAAAAAAAAAAAAAAAAAAABzWW856AAAAWdZbznoAAADRzc/a/H8AADCV/1n8fwAAqK7/WQAAAACgIAFa/H8AAAAAAAD8AQAAIK93GvwBAABrMdPa/H8AAMDVW856AAAAWdZbznoAAADgjs0a/AEAAPjWW85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PMAAABHAAAAKQAAADMAAADLAAAAFQAAACEA8AAAAAAAAAAAAAAAgD8AAAAAAAAAAAAAgD8AAAAAAAAAAAAAAAAAAAAAAAAAAAAAAAAAAAAAAAAAACUAAAAMAAAAAAAAgCgAAAAMAAAABAAAAFIAAABwAQAABAAAAPD///8AAAAAAAAAAAAAAACQAQAAAAAAAQAAAABzAGUAZwBvAGUAIAB1AGkAAAAAAAAAAAAAAAAAAAAAAAAAAAAAAAAAAAAAAAAAAAAAAAAAAAAAAAAAAAAAAAAAAAAAAAHVW84AAAAA4N5bznoAAAAAAAAA/AEAANBu+dr8fwAAAAAAAAAAAAAAAAAA/////wAAAAAAAAAAAAAAAAAAAAAAAAAAAAAAAAAAAAAAAAAAHy7GzITMAAD//////AEAAP////8IAAAAkAEAAAAAAAAgr3ca/AEAAAAAAAAAAAAAAAAAAAAAAAAJAAAAAAAAAAAAAAAAAAAAXNdbznoAAACZ11vOegAAANHNz9r8fwAAAAAAAAAAAAAAAAAAAAAAAAHVW84AAAAA4N5bznoAAAAgr3ca/AEAAGsx09r8fwAAANdbznoAAACZ11vOegAAANDgMh78AQAAONhbzmR2AAgAAAAAJQAAAAwAAAAEAAAAGAAAAAwAAAAAAAAAEgAAAAwAAAABAAAAHgAAABgAAAApAAAAMwAAAPQAAABIAAAAJQAAAAwAAAAEAAAAVAAAAPQAAAAqAAAAMwAAAPIAAABHAAAAAQAAANF2yUGrCslBKgAAADMAAAAcAAAATAAAAAAAAAAAAAAAAAAAAP//////////hAAAAE0AeQByAGkAYQBuACAAQwBvAG4AYwBlAHAAYwBpAPMAbgAgAEEAcgBlAGMAbwAgAEEALgAuAC4ADgAAAAgAAAAGAAAABAAAAAgAAAAJAAAABAAAAAoAAAAJAAAACQAAAAcAAAAIAAAACQAAAAcAAAAEAAAACQAAAAkAAAAEAAAACgAAAAYAAAAIAAAABwAAAAkAAAAEAAAACgAAAAMAAAADAAAAAwAAAEsAAABAAAAAMAAAAAUAAAAgAAAAAQAAAAEAAAAQAAAAAAAAAAAAAAAfAQAAgAAAAAAAAAAAAAAAHwEAAIAAAAAlAAAADAAAAAIAAAAnAAAAGAAAAAUAAAAAAAAA////AAAAAAAlAAAADAAAAAUAAABMAAAAZAAAAAAAAABQAAAAHgEAAHwAAAAAAAAAUAAAAB8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AgAQAACgAAAFAAAADNAAAAXAAAAAEAAADRdslBqwrJQQoAAABQAAAAIwAAAEwAAAAAAAAAAAAAAAAAAAD//////////5QAAABBAGIAZwAuACAATQB5AHIAaQBhAG4AIABDAG8AbgBjAGUAcABjAGkA8wBuACAAQQByAGUAYwBvACAAQQBtAGEAcgBhAGwAAAAHAAAABwAAAAcAAAADAAAAAwAAAAoAAAAFAAAABAAAAAMAAAAGAAAABwAAAAMAAAAHAAAABwAAAAcAAAAFAAAABgAAAAcAAAAFAAAAAwAAAAcAAAAHAAAAAwAAAAcAAAAEAAAABgAAAAUAAAAHAAAAAwAAAAcAAAAJAAAABgAAAAQAAAAGAAAAAwAAAEsAAABAAAAAMAAAAAUAAAAgAAAAAQAAAAEAAAAQAAAAAAAAAAAAAAAfAQAAgAAAAAAAAAAAAAAAHw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AwBAAAKAAAAYAAAAKoAAABsAAAAAQAAANF2yUGrCslBCgAAAGAAAAAgAAAATAAAAAAAAAAAAAAAAAAAAP//////////jAAAAFAAcgBlAHMAaQBkAGUAbgB0AGUAIAAtACAASgB1AG4AdABhACAAZABlACAAVgBpAGcAaQBsAGEAbgBjAGkAYQAGAAAABAAAAAYAAAAFAAAAAwAAAAcAAAAGAAAABwAAAAQAAAAGAAAAAwAAAAQAAAADAAAABAAAAAcAAAAHAAAABAAAAAYAAAADAAAABwAAAAYAAAADAAAABwAAAAMAAAAHAAAAAwAAAAMAAAAGAAAABwAAAAUAAAADAAAABgAAAEsAAABAAAAAMAAAAAUAAAAgAAAAAQAAAAEAAAAQAAAAAAAAAAAAAAAfAQAAgAAAAAAAAAAAAAAAHwEAAIAAAAAlAAAADAAAAAIAAAAnAAAAGAAAAAUAAAAAAAAA////AAAAAAAlAAAADAAAAAUAAABMAAAAZAAAAAkAAABwAAAAFQEAAHwAAAAJAAAAcAAAAA0BAAANAAAAIQDwAAAAAAAAAAAAAACAPwAAAAAAAAAAAACAPwAAAAAAAAAAAAAAAAAAAAAAAAAAAAAAAAAAAAAAAAAAJQAAAAwAAAAAAACAKAAAAAwAAAAFAAAAJQAAAAwAAAABAAAAGAAAAAwAAAAAAAAAEgAAAAwAAAABAAAAFgAAAAwAAAAAAAAAVAAAAFABAAAKAAAAcAAAABQBAAB8AAAAAQAAANF2yUGrCslBCgAAAHAAAAArAAAATAAAAAQAAAAJAAAAcAAAABYBAAB9AAAApAAAAEYAaQByAG0AYQBkAG8AIABwAG8AcgA6ACAATQBZAFIASQBBAE4AIABDAE8ATgBDAEUAUABDAEkATwBOACAAQQBSAEUAQwBPACAAQQBNAEEAUgBBAEwAAAAGAAAAAwAAAAQAAAAJAAAABgAAAAcAAAAHAAAAAwAAAAcAAAAHAAAABAAAAAMAAAADAAAACgAAAAUAAAAHAAAAAwAAAAcAAAAIAAAAAwAAAAcAAAAJAAAACAAAAAcAAAAGAAAABgAAAAcAAAADAAAACQAAAAgAAAADAAAABwAAAAcAAAAGAAAABwAAAAkAAAADAAAABwAAAAoAAAAHAAAABwAAAAcAAAAFAAAAFgAAAAwAAAAAAAAAJQAAAAwAAAACAAAADgAAABQAAAAAAAAAEAAAABQAAAA=</Object>
</Signature>
</file>

<file path=_xmlsignatures/sig9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vPeBpawCzH4wEP9oMsIhAsZWjom4+8BX3e11Vl26vwQ=</DigestValue>
    </Reference>
    <Reference Type="http://www.w3.org/2000/09/xmldsig#Object" URI="#idOfficeObject">
      <DigestMethod Algorithm="http://www.w3.org/2001/04/xmlenc#sha256"/>
      <DigestValue>6HE8gppDE22mohwPCjwdCFMInsSHQYJWxdGK2c8CyK4=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Z2l0n4Rc5ZGd7mJ5i9sDvL3cOlcyfTrTCSDfzXCXS2o=</DigestValue>
    </Reference>
    <Reference Type="http://www.w3.org/2000/09/xmldsig#Object" URI="#idValidSigLnImg">
      <DigestMethod Algorithm="http://www.w3.org/2001/04/xmlenc#sha256"/>
      <DigestValue>BrHH7k4C8BLnmjK+V52Ndm8HGpOTE8cdltXSbASp2XM=</DigestValue>
    </Reference>
    <Reference Type="http://www.w3.org/2000/09/xmldsig#Object" URI="#idInvalidSigLnImg">
      <DigestMethod Algorithm="http://www.w3.org/2001/04/xmlenc#sha256"/>
      <DigestValue>0hqVIPW+WilxIxGbWhwO350wqViqZeyVH8rYtz+cpOw=</DigestValue>
    </Reference>
  </SignedInfo>
  <SignatureValue>oE6XPozo+AcXleZGplQ/rx9XoihDk54IXhF8stn2lBptFhy/dNNG7sMdZ9+l7B9ifCKSrEMEAkvC
RqLGA3WXiS+LhO//V7a0zs6atAPeOH1w5MEDE1UVsvT3mKGOH/mHWwYnXLjS5H4+CVFlVk+PDgjM
klS8MizaDyhMX83Q0bbdYv1jl/hSWbQaJVqBlZWu/2N0ZgXM5lzm6jDlA8lp05DAqottaq1F+VrE
+MQOX6rMJCK131f4YCCicZPUN9+3CcT9DbP1+5nwXps/KEpsiuC9kHzMLSUgv4Se8eE+uJ32gm3X
wslzsEjzzu5mj6Va31pYhX1bVbMORdtWLtt1MQ==</SignatureValue>
  <KeyInfo>
    <X509Data>
      <X509Certificate>MIIIijCCBnKgAwIBAgIIGW4Ln3pYCsIwDQYJKoZIhvcNAQELBQAwWjEaMBgGA1UEAwwRQ0EtRE9DVU1FTlRBIFMuQS4xFjAUBgNVBAUTDVJVQzgwMDUwMTcyLTExFzAVBgNVBAoMDkRPQ1VNRU5UQSBTLkEuMQswCQYDVQQGEwJQWTAeFw0yMzA5MTIyMTExMDBaFw0yNTA5MTEyMTExMDBaMIG7MSQwIgYDVQQDDBtESUVHTyBSQUZBRUwgU0VHT1ZJQSBFTkNJU08xEjAQBgNVBAUTCUNJMjMwNDY1NTEVMBMGA1UEKgwMRElFR08gUkFGQUVMMRcwFQYDVQQEDA5TRUdPVklBIEVOQ0lTTzELMAkGA1UECwwCRjIxNTAzBgNVBAoMLENFUlRJRklDQURPIENVQUxJRklDQURPIERFIEZJUk1BIEVMRUNUUk9OSUNBMQswCQYDVQQGEwJQWTCCASIwDQYJKoZIhvcNAQEBBQADggEPADCCAQoCggEBAMw5b7tzJsk8uJGZpVBOFdDrtsLsvocokWs0F9a0C0k6uR9Z7j8wAR7YC+JWBg4uLjqcOIrWhJpnqt6+36F8o/10m22vcOB/52ZpT5SMBGDEZ3k2/WlQ7B7UCUOSVAXqMS2VmrZJVCxrcqQbhfRHVge9QNdKlnZ/wc6D28Ut2rFVS7tTwoSDm243s5N+OqVrsbGq6suLqWOvRXhBvVWKWz6Ojkm2da2fMbHY1nBpb0ebQfoha12anU4ICDSdGqrKzc0MxmKIb5fgkl59soEREpEvr773bpCHF62IhWCoTvC/ry5XBUM3D99JM7vhj53efZ1YTTtcF+qRgONTqjGn+RUCAwEAAaOCA/AwggPsMAwGA1UdEwEB/wQCMAAwHwYDVR0jBBgwFoAUoT2FK83YLJYfOQIMn1M7WNiVC3swgZQGCCsGAQUFBwEBBIGHMIGEMFUGCCsGAQUFBzAChklodHRwczovL3d3dy5kaWdpdG8uY29tLnB5L3VwbG9hZHMvY2VydGlmaWNhZG8tZG9jdW1lbnRhLXNhLTE1MzUxMTc3NzEuY3J0MCsGCCsGAQUFBzABhh9odHRwczovL3d3dy5kaWdpdG8uY29tLnB5L29jc3AvMFMGA1UdEQRMMEqBHGRfc2Vnb3ZpYUB1bml2ZXJzaXRhcmlhLmNvb3C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S5fSO6mYWyWfX22zowMSjYbj9fVDAOBgNVHQ8BAf8EBAMCBeAwDQYJKoZIhvcNAQELBQADggIBABRhb2IMoPaWU9xbxKFQMs6rSXoMS3WyUhjl1FMGF6p72vE9VYmKQF9LkRM3uuu2ulFESPtnyU3cCOKAalcLIRRxKTua3cCdsGoI43zunuP+cJX3bybEut4xJrwrxZCoyI51EZsi7lZx18qPfuQocqhtpUnHfLrOLdX+lF2//0ViwNgCQ8wmC0CHtx53gDqt9BRw6k+QIVFRcevCe6tbcMu1/hGIoL6MZrIRPHya+PZKVXm7s8bs6deornsVmrQMUYhtQwfiQ2hvX2muyR4QYDUjgOwTUeXKavpRmwggxd3Qq1rcWk4Lyg0GzHBJCM4VltG3QRGhl65MoC9+2AYC+2y4uZY0Z3GA3VLQACSog/Zgk9Asfw6YPWFFlP8Cb21QC+qHJaAOk4Ky/B9/AyNsCs9DlmUl7KbiBdMTxf1ati8oHB7Q1+ZP710QlNrvPe1W5fowIlUwkTLZQb6tM0EXxQdfGdLkHbhyRKQ/bTQCDFLHBQLfho1BUbkf1EzKP+cAZ//x2NyT8HHBpOBkATVNuEx0iztV+FmcCJAUi0xOxYNlYIAA4MBuDRDk3xZM9loZl6eRlAqcmrEC3VK0rEtesLDYcpGD/NBBFvS4TkLOXNrKwW1uWonfMcFfAdIVABD/MKyLky/vsB29t+RAEz6PdsaYKkVMbJWp0pu/ho7hsazn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4LtsOinlf3b2R1wmeLDQlkBOC6qXgKWLmvRKhIZvxeU=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BX91tT3dUPKSMRja5lyWTqzmYGf38+vgHiYFuAzmwwY=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sqN8vwkQVNEztfu5m+Gh3HJL2T2JOxvPe1M+DhBCq5o=</DigestValue>
      </Reference>
      <Reference URI="/xl/drawings/drawing1.xml?ContentType=application/vnd.openxmlformats-officedocument.drawing+xml">
        <DigestMethod Algorithm="http://www.w3.org/2001/04/xmlenc#sha256"/>
        <DigestValue>lePFjDR4K6zPPzHNM1aQ7gaBQf7aXKR5lnyB3nmlX7s=</DigestValue>
      </Reference>
      <Reference URI="/xl/drawings/drawing2.xml?ContentType=application/vnd.openxmlformats-officedocument.drawing+xml">
        <DigestMethod Algorithm="http://www.w3.org/2001/04/xmlenc#sha256"/>
        <DigestValue>d8qxzZB2g5t3hohTxPtmFwlE7zQkMRtOGQn+OJZp41Q=</DigestValue>
      </Reference>
      <Reference URI="/xl/drawings/vmlDrawing1.vml?ContentType=application/vnd.openxmlformats-officedocument.vmlDrawing">
        <DigestMethod Algorithm="http://www.w3.org/2001/04/xmlenc#sha256"/>
        <DigestValue>jX+nYsuIe4nzicBuwG3tvIICfBXlVPUpGDMimWU17ls=</DigestValue>
      </Reference>
      <Reference URI="/xl/drawings/vmlDrawing2.vml?ContentType=application/vnd.openxmlformats-officedocument.vmlDrawing">
        <DigestMethod Algorithm="http://www.w3.org/2001/04/xmlenc#sha256"/>
        <DigestValue>GyYWg6QpJuFWgs7WJkSGuaUx0JH8UhNkmkqvmJz07mE=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HLf4fla+rFy2c/RSDRYfCAU3wX325VFDGr204Thwy10=</DigestValue>
      </Reference>
      <Reference URI="/xl/media/image11.emf?ContentType=image/x-emf">
        <DigestMethod Algorithm="http://www.w3.org/2001/04/xmlenc#sha256"/>
        <DigestValue>VB1q5QQB3nqV5HHlRcRfVYj+hNJYiCA8wOkebwIRpV0=</DigestValue>
      </Reference>
      <Reference URI="/xl/media/image12.emf?ContentType=image/x-emf">
        <DigestMethod Algorithm="http://www.w3.org/2001/04/xmlenc#sha256"/>
        <DigestValue>ZuV3fRbMgd0hKsCuH7qCIT6DrFbMI5gkNkuL3CoAmVI=</DigestValue>
      </Reference>
      <Reference URI="/xl/media/image13.emf?ContentType=image/x-emf">
        <DigestMethod Algorithm="http://www.w3.org/2001/04/xmlenc#sha256"/>
        <DigestValue>i1t+ctWz7dYcNvLMnc+Gwkt9FUj6lJqbLxbQhZN8DSk=</DigestValue>
      </Reference>
      <Reference URI="/xl/media/image2.emf?ContentType=image/x-emf">
        <DigestMethod Algorithm="http://www.w3.org/2001/04/xmlenc#sha256"/>
        <DigestValue>geK2THwYhBQbbDFHT4O3kOUGc+iiFhaY8/F+hihZtxY=</DigestValue>
      </Reference>
      <Reference URI="/xl/media/image3.emf?ContentType=image/x-emf">
        <DigestMethod Algorithm="http://www.w3.org/2001/04/xmlenc#sha256"/>
        <DigestValue>1ImFxr3u1WLIho+VDdRfAxqq3OCCS1Xyih0c4oXmDgQ=</DigestValue>
      </Reference>
      <Reference URI="/xl/media/image4.emf?ContentType=image/x-emf">
        <DigestMethod Algorithm="http://www.w3.org/2001/04/xmlenc#sha256"/>
        <DigestValue>zY4f5Da8QD0sP6JvOYOboh3IJUdm/XLrfzIcvdI98DI=</DigestValue>
      </Reference>
      <Reference URI="/xl/media/image5.emf?ContentType=image/x-emf">
        <DigestMethod Algorithm="http://www.w3.org/2001/04/xmlenc#sha256"/>
        <DigestValue>Q3ewMawNLSupz8DnXvbpISUiakt4Tzq+xqEKX8JXhKU=</DigestValue>
      </Reference>
      <Reference URI="/xl/media/image6.emf?ContentType=image/x-emf">
        <DigestMethod Algorithm="http://www.w3.org/2001/04/xmlenc#sha256"/>
        <DigestValue>iW0G11BzQPjLQ8x68CW3z8nYYBwCc1JTr8w8gM1pTDk=</DigestValue>
      </Reference>
      <Reference URI="/xl/media/image7.emf?ContentType=image/x-emf">
        <DigestMethod Algorithm="http://www.w3.org/2001/04/xmlenc#sha256"/>
        <DigestValue>w2DsSchye+NCoCKMnonGWUCgbs++Wa33hV/drZ30HZM=</DigestValue>
      </Reference>
      <Reference URI="/xl/media/image8.emf?ContentType=image/x-emf">
        <DigestMethod Algorithm="http://www.w3.org/2001/04/xmlenc#sha256"/>
        <DigestValue>sBlGdMCupKyu7diQUWctZBjUkpFKtrlcxemwEtYcj4w=</DigestValue>
      </Reference>
      <Reference URI="/xl/media/image9.emf?ContentType=image/x-emf">
        <DigestMethod Algorithm="http://www.w3.org/2001/04/xmlenc#sha256"/>
        <DigestValue>EwzwDyVmWBPW2UQbJjE3QIFVFfnFBvm+gXn1rdN7v9g=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sharedStrings.xml?ContentType=application/vnd.openxmlformats-officedocument.spreadsheetml.sharedStrings+xml">
        <DigestMethod Algorithm="http://www.w3.org/2001/04/xmlenc#sha256"/>
        <DigestValue>PuKshNjgqSt+yaEsJuQS96pKrJVOW2rTX8/4FLK5o1M=</DigestValue>
      </Reference>
      <Reference URI="/xl/styles.xml?ContentType=application/vnd.openxmlformats-officedocument.spreadsheetml.styles+xml">
        <DigestMethod Algorithm="http://www.w3.org/2001/04/xmlenc#sha256"/>
        <DigestValue>zl1l5TJmJiWHe2PswEGPBaiQonvAeFKYFk6uplUpbm4=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cw1aKl7apyLIr0BdyzAw+rl9nchwgirJ4xev6pMTBl0=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sheet1.xml?ContentType=application/vnd.openxmlformats-officedocument.spreadsheetml.worksheet+xml">
        <DigestMethod Algorithm="http://www.w3.org/2001/04/xmlenc#sha256"/>
        <DigestValue>mK6NDim91a11uZm9VzQk6DEiSMGTrMszutHdYs4PPPc=</DigestValue>
      </Reference>
      <Reference URI="/xl/worksheets/sheet2.xml?ContentType=application/vnd.openxmlformats-officedocument.spreadsheetml.worksheet+xml">
        <DigestMethod Algorithm="http://www.w3.org/2001/04/xmlenc#sha256"/>
        <DigestValue>pVpeScoYy1Zs4n3il8xAy3kdJKGCNIXaPiauyYTom9k=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2024-08-21T18:56:59Z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{24CFD1EC-A77D-47D0-ACD5-F94330722A64}</SetupID>
          <SignatureText>Diego Segovia</SignatureText>
          <SignatureImage/>
          <SignatureComments/>
          <WindowsVersion>10.0</WindowsVersion>
          <OfficeVersion>16.0.17830/26</OfficeVersion>
          <ApplicationVersion>16.0.17830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2024-08-21T18:56:59Z</xd:SigningTime>
          <xd:SigningCertificate>
            <xd:Cert>
              <xd:CertDigest>
                <DigestMethod Algorithm="http://www.w3.org/2001/04/xmlenc#sha256"/>
                <DigestValue>5mys7g0OyKVFvenE2LRJeO+ktd0NqSOqZPUBIHcAB0Q=</DigestValue>
              </xd:CertDigest>
              <xd:IssuerSerial>
                <X509IssuerName>C=PY, O=DOCUMENTA S.A., SERIALNUMBER=RUC80050172-1, CN=CA-DOCUMENTA S.A.</X509IssuerName>
                <X509SerialNumber>1832414877966666434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P8AAAB/AAAAAAAAAAAAAAAvGQAAkQwAACBFTUYAAAEA7Bs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sP5r/H8AAACw/mv8fwAAEwAAAAAAAAAAABXd/H8AAGVjPGv8fwAAMBYV3fx/AAATAAAAAAAAAAAXAAAAAAAAQAAAwPx/AAAAABXd/H8AADdmPGv8fwAABAAAAAAAAAAwFhXd/H8AANC1j5VEAAAAEwAAAAAAAABIAAAAAAAAAJzm4Wv8fwAAmLP+a/x/AADA6uFr/H8AAAEAAAAAAAAAXhDia/x/AAAAABXd/H8AAAAAAAAAAAAAAAAAAAAAAAAgAAAAAAAAABAhW9cmAgAAazHT2vx/AACwto+VRAAAAEm3j5VEAAAAAAAAAAAAAADot4+VZHYACAAAAAAlAAAADAAAAAEAAAAYAAAADAAAAAAAAAASAAAADAAAAAEAAAAeAAAAGAAAAMMAAAAEAAAA9wAAABEAAAAlAAAADAAAAAEAAABUAAAAhAAAAMQAAAAEAAAA9QAAABAAAAABAAAA0XbJQasKyUHEAAAABAAAAAkAAABMAAAAAAAAAAAAAAAAAAAA//////////9gAAAAMgAxAC8AOAAvADIAMAAyADQ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sADswiYCAAAAAAAAAAAAAAEAAABamAAA0G752vx/AAAAAAAAAAAAABBAFd38fwAACQAAAAEAAAAJAAAAAAAAAAAAAAAAAAAAAAAAAAAAAACllHvPQUUAABAhW9cmAgAAAAAAAAAAAABxBYoAAAAAABAhW9cmAgAAIOfA2gAAAAAAAAAAAAAAAAcAAAAAAAAAAAAAAAAAAABs3Y2VRAAAAKndjZVEAAAA0c3P2vx/AABpAGEAbAAAAAAAAAAAAAAAAAAAAAAAAAAAAAAAAAAAABAhW9cmAgAAazHT2vx/AAAQ3Y2VRAAAAKndjZVEAAAAsMq32iYCAAAw3o2V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HMJIV/8fwAAKAAAAAAAAADQbvna/H8AAAAAAAAAAAAAyduNlUQAAAADAAAAAAAAAMezX938fwAAAAAAAAAAAAAAAAAAAAAAACWXe89BRQAAcwkhX/x/AACgILBf/H8AAJABAAAAAAAAECFb1yYCAAAAAAAAAAAAAAAAAAAAAAAABgAAAAAAAAAAAAAAAAAAAOzcjZVEAAAAKd2NlUQAAADRzc/a/H8AADCVrl/8fwAAqK6uXwAAAACgILBf/H8AAAAAAAAmAgAAECFb1yYCAABrMdPa/H8AAJDcjZVEAAAAKd2NlUQAAADg1rfaJgIAAMjdjZV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I4AAABHAAAAKQAAADMAAABmAAAAFQAAACEA8AAAAAAAAAAAAAAAgD8AAAAAAAAAAAAAgD8AAAAAAAAAAAAAAAAAAAAAAAAAAAAAAAAAAAAAAAAAACUAAAAMAAAAAAAAgCgAAAAMAAAABAAAAFIAAABwAQAABAAAAPD///8AAAAAAAAAAAAAAACQAQAAAAAAAQAAAABzAGUAZwBvAGUAIAB1AGkAAAAAAAAAAAAAAAAAAAAAAAAAAAAAAAAAAAAAAAAAAAAAAAAAAAAAAAAAAAAAAAAAAAAAAAHbjZUAAAAAsOWNlUQAAAAAAAAAJgIAANBu+dr8fwAAAAAAAAAAAAAAAAAA/////wAAAAAAAAAAAAAAAAAAAAAAAAAAAAAAAAAAAAAAAAAA5ZV7z0FFAAD/////JgIAAP////8IAAAAkAEAAAAAAAAQIVvXJgIAAAAAAAAAAAAAAAAAAAAAAAAJAAAAAAAAAAAAAAAAAAAALN6NlUQAAABp3o2VRAAAANHNz9r8fwAAAAAAAAAAAAAAAAAAAAAAAAHcjZUAAAAAsOWNlUQAAAAQIVvXJgIAAGsx09r8fwAA0N2NlUQAAABp3o2VRAAAACDNt9omAgAACN+NlWR2AAgAAAAAJQAAAAwAAAAEAAAAGAAAAAwAAAAAAAAAEgAAAAwAAAABAAAAHgAAABgAAAApAAAAMwAAAI8AAABIAAAAJQAAAAwAAAAEAAAAVAAAAJwAAAAqAAAAMwAAAI0AAABHAAAAAQAAANF2yUGrCslBKgAAADMAAAANAAAATAAAAAAAAAAAAAAAAAAAAP//////////aAAAAEQAaQBlAGcAbwAgAFMAZQBnAG8AdgBpAGEAAAALAAAABAAAAAgAAAAJAAAACQAAAAQAAAAJAAAACAAAAAkAAAAJAAAACAAAAAQAAAAI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NwAAAAKAAAAUAAAAIsAAABcAAAAAQAAANF2yUGrCslBCgAAAFAAAAAYAAAATAAAAAAAAAAAAAAAAAAAAP//////////fAAAAEMALgBQAC4AIABBAGIAbwBnAC4AIABEAGkAZQBnAG8AIABTAGUAZwBvAHYAaQBhAAcAAAADAAAABgAAAAMAAAADAAAABwAAAAcAAAAHAAAABwAAAAMAAAADAAAACAAAAAMAAAAGAAAABwAAAAcAAAADAAAABgAAAAYAAAAHAAAABwAAAAUAAAADAAAABg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0AAABsAAAAAQAAANF2yUGrCslBCgAAAGAAAAAPAAAATAAAAAAAAAAAAAAAAAAAAP//////////bAAAAEcAZQByAGUAbgB0AGUAIABHAGUAbgBlAHIAYQBsAAAACAAAAAYAAAAEAAAABgAAAAcAAAAEAAAABgAAAAMAAAAIAAAABgAAAAcAAAAGAAAABAAAAAYAAAADAAAASwAAAEAAAAAwAAAABQAAACAAAAABAAAAAQAAABAAAAAAAAAAAAAAAAABAACAAAAAAAAAAAAAAAAAAQAAgAAAACUAAAAMAAAAAgAAACcAAAAYAAAABQAAAAAAAAD///8AAAAAACUAAAAMAAAABQAAAEwAAABkAAAACQAAAHAAAAD1AAAAfAAAAAkAAABwAAAA7QAAAA0AAAAhAPAAAAAAAAAAAAAAAIA/AAAAAAAAAAAAAIA/AAAAAAAAAAAAAAAAAAAAAAAAAAAAAAAAAAAAAAAAAAAlAAAADAAAAAAAAIAoAAAADAAAAAUAAAAlAAAADAAAAAEAAAAYAAAADAAAAAAAAAASAAAADAAAAAEAAAAWAAAADAAAAAAAAABUAAAAPAEAAAoAAABwAAAA9AAAAHwAAAABAAAA0XbJQasKyUEKAAAAcAAAACgAAABMAAAABAAAAAkAAABwAAAA9gAAAH0AAACcAAAARgBpAHIAbQBhAGQAbwAgAHAAbwByADoAIABEAEkARQBHAE8AIABSAEEARgBBAEUATAAgAFMARQBHAE8AVgBJAEEAIABFAE4AQwBJAFMATwAGAAAAAwAAAAQAAAAJAAAABgAAAAcAAAAHAAAAAwAAAAcAAAAHAAAABAAAAAMAAAADAAAACAAAAAMAAAAGAAAACAAAAAkAAAADAAAABwAAAAcAAAAGAAAABwAAAAYAAAAFAAAAAwAAAAYAAAAGAAAACAAAAAkAAAAHAAAAAwAAAAcAAAADAAAABgAAAAgAAAAHAAAAAwAAAAYAAAAJAAAAFgAAAAwAAAAAAAAAJQAAAAwAAAACAAAADgAAABQAAAAAAAAAEAAAABQAAAA=</Object>
  <Object Id="idInvalidSigLnImg">AQAAAGwAAAAAAAAAAAAAAP8AAAB/AAAAAAAAAAAAAAAvGQAAkQwAACBFTUYAAAEAXCEAALE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P5r/H8AAACw/mv8fwAAEwAAAAAAAAAAABXd/H8AAGVjPGv8fwAAMBYV3fx/AAATAAAAAAAAAAAXAAAAAAAAQAAAwPx/AAAAABXd/H8AADdmPGv8fwAABAAAAAAAAAAwFhXd/H8AANC1j5VEAAAAEwAAAAAAAABIAAAAAAAAAJzm4Wv8fwAAmLP+a/x/AADA6uFr/H8AAAEAAAAAAAAAXhDia/x/AAAAABXd/H8AAAAAAAAAAAAAAAAAAAAAAAAgAAAAAAAAABAhW9cmAgAAazHT2vx/AACwto+VRAAAAEm3j5VEAAAAAAAAAAAAAADot4+V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sADswiYCAAAAAAAAAAAAAAEAAABamAAA0G752vx/AAAAAAAAAAAAABBAFd38fwAACQAAAAEAAAAJAAAAAAAAAAAAAAAAAAAAAAAAAAAAAACllHvPQUUAABAhW9cmAgAAAAAAAAAAAABxBYoAAAAAABAhW9cmAgAAIOfA2gAAAAAAAAAAAAAAAAcAAAAAAAAAAAAAAAAAAABs3Y2VRAAAAKndjZVEAAAA0c3P2vx/AABpAGEAbAAAAAAAAAAAAAAAAAAAAAAAAAAAAAAAAAAAABAhW9cmAgAAazHT2vx/AAAQ3Y2VRAAAAKndjZVEAAAAsMq32iYCAAAw3o2V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HMJIV/8fwAAKAAAAAAAAADQbvna/H8AAAAAAAAAAAAAyduNlUQAAAADAAAAAAAAAMezX938fwAAAAAAAAAAAAAAAAAAAAAAACWXe89BRQAAcwkhX/x/AACgILBf/H8AAJABAAAAAAAAECFb1yYCAAAAAAAAAAAAAAAAAAAAAAAABgAAAAAAAAAAAAAAAAAAAOzcjZVEAAAAKd2NlUQAAADRzc/a/H8AADCVrl/8fwAAqK6uXwAAAACgILBf/H8AAAAAAAAmAgAAECFb1yYCAABrMdPa/H8AAJDcjZVEAAAAKd2NlUQAAADg1rfaJgIAAMjdjZV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I4AAABHAAAAKQAAADMAAABmAAAAFQAAACEA8AAAAAAAAAAAAAAAgD8AAAAAAAAAAAAAgD8AAAAAAAAAAAAAAAAAAAAAAAAAAAAAAAAAAAAAAAAAACUAAAAMAAAAAAAAgCgAAAAMAAAABAAAAFIAAABwAQAABAAAAPD///8AAAAAAAAAAAAAAACQAQAAAAAAAQAAAABzAGUAZwBvAGUAIAB1AGkAAAAAAAAAAAAAAAAAAAAAAAAAAAAAAAAAAAAAAAAAAAAAAAAAAAAAAAAAAAAAAAAAAAAAAAHbjZUAAAAAsOWNlUQAAAAAAAAAJgIAANBu+dr8fwAAAAAAAAAAAAAAAAAA/////wAAAAAAAAAAAAAAAAAAAAAAAAAAAAAAAAAAAAAAAAAA5ZV7z0FFAAD/////JgIAAP////8IAAAAkAEAAAAAAAAQIVvXJgIAAAAAAAAAAAAAAAAAAAAAAAAJAAAAAAAAAAAAAAAAAAAALN6NlUQAAABp3o2VRAAAANHNz9r8fwAAAAAAAAAAAAAAAAAAAAAAAAHcjZUAAAAAsOWNlUQAAAAQIVvXJgIAAGsx09r8fwAA0N2NlUQAAABp3o2VRAAAACDNt9omAgAACN+NlWR2AAgAAAAAJQAAAAwAAAAEAAAAGAAAAAwAAAAAAAAAEgAAAAwAAAABAAAAHgAAABgAAAApAAAAMwAAAI8AAABIAAAAJQAAAAwAAAAEAAAAVAAAAJwAAAAqAAAAMwAAAI0AAABHAAAAAQAAANF2yUGrCslBKgAAADMAAAANAAAATAAAAAAAAAAAAAAAAAAAAP//////////aAAAAEQAaQBlAGcAbwAgAFMAZQBnAG8AdgBpAGEAAAALAAAABAAAAAgAAAAJAAAACQAAAAQAAAAJAAAACAAAAAkAAAAJAAAACAAAAAQAAAAI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NwAAAAKAAAAUAAAAIsAAABcAAAAAQAAANF2yUGrCslBCgAAAFAAAAAYAAAATAAAAAAAAAAAAAAAAAAAAP//////////fAAAAEMALgBQAC4AIABBAGIAbwBnAC4AIABEAGkAZQBnAG8AIABTAGUAZwBvAHYAaQBhAAcAAAADAAAABgAAAAMAAAADAAAABwAAAAcAAAAHAAAABwAAAAMAAAADAAAACAAAAAMAAAAGAAAABwAAAAcAAAADAAAABgAAAAYAAAAHAAAABwAAAAUAAAADAAAABg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0AAABsAAAAAQAAANF2yUGrCslBCgAAAGAAAAAPAAAATAAAAAAAAAAAAAAAAAAAAP//////////bAAAAEcAZQByAGUAbgB0AGUAIABHAGUAbgBlAHIAYQBsAAAACAAAAAYAAAAEAAAABgAAAAcAAAAEAAAABgAAAAMAAAAIAAAABgAAAAcAAAAGAAAABAAAAAYAAAADAAAASwAAAEAAAAAwAAAABQAAACAAAAABAAAAAQAAABAAAAAAAAAAAAAAAAABAACAAAAAAAAAAAAAAAAAAQAAgAAAACUAAAAMAAAAAgAAACcAAAAYAAAABQAAAAAAAAD///8AAAAAACUAAAAMAAAABQAAAEwAAABkAAAACQAAAHAAAAD1AAAAfAAAAAkAAABwAAAA7QAAAA0AAAAhAPAAAAAAAAAAAAAAAIA/AAAAAAAAAAAAAIA/AAAAAAAAAAAAAAAAAAAAAAAAAAAAAAAAAAAAAAAAAAAlAAAADAAAAAAAAIAoAAAADAAAAAUAAAAlAAAADAAAAAEAAAAYAAAADAAAAAAAAAASAAAADAAAAAEAAAAWAAAADAAAAAAAAABUAAAAPAEAAAoAAABwAAAA9AAAAHwAAAABAAAA0XbJQasKyUEKAAAAcAAAACgAAABMAAAABAAAAAkAAABwAAAA9gAAAH0AAACcAAAARgBpAHIAbQBhAGQAbwAgAHAAbwByADoAIABEAEkARQBHAE8AIABSAEEARgBBAEUATAAgAFMARQBHAE8AVgBJAEEAIABFAE4AQwBJAFMATwAGAAAAAwAAAAQAAAAJAAAABgAAAAcAAAAHAAAAAwAAAAcAAAAHAAAABAAAAAMAAAADAAAACAAAAAMAAAAGAAAACAAAAAkAAAADAAAABwAAAAcAAAAGAAAABwAAAAYAAAAFAAAAAwAAAAYAAAAGAAAACAAAAAkAAAAHAAAAAwAAAAcAAAADAAAABgAAAAgAAAAHAAAAAwAAAAYAAAAJAAAAFgAAAAwAAAAAAAAAJQAAAAwAAAACAAAADgAAABQAAAAAAAAAEAAAABQAAAA=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A04D5FD80433458B2C003629D34133" ma:contentTypeVersion="15" ma:contentTypeDescription="Crear nuevo documento." ma:contentTypeScope="" ma:versionID="0f277538ebec512c565ac7d4422e7b0d">
  <xsd:schema xmlns:xsd="http://www.w3.org/2001/XMLSchema" xmlns:xs="http://www.w3.org/2001/XMLSchema" xmlns:p="http://schemas.microsoft.com/office/2006/metadata/properties" xmlns:ns2="d5845aff-2e4f-4185-9b6c-b7ccf4ea8de4" xmlns:ns3="2e8945e0-4060-434a-9296-88ec39959342" targetNamespace="http://schemas.microsoft.com/office/2006/metadata/properties" ma:root="true" ma:fieldsID="21b677b76e38fdf8e757791de32346d1" ns2:_="" ns3:_="">
    <xsd:import namespace="d5845aff-2e4f-4185-9b6c-b7ccf4ea8de4"/>
    <xsd:import namespace="2e8945e0-4060-434a-9296-88ec39959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845aff-2e4f-4185-9b6c-b7ccf4ea8d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bf57b533-a176-4645-b33c-7fea236c2a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945e0-4060-434a-9296-88ec3995934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5fa4682-f683-46b7-8aa9-acd6744f51ed}" ma:internalName="TaxCatchAll" ma:showField="CatchAllData" ma:web="2e8945e0-4060-434a-9296-88ec399593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7C4615-A9B8-4D58-BCCF-404BBE0B4152}"/>
</file>

<file path=customXml/itemProps2.xml><?xml version="1.0" encoding="utf-8"?>
<ds:datastoreItem xmlns:ds="http://schemas.openxmlformats.org/officeDocument/2006/customXml" ds:itemID="{6184DEAA-FF01-4751-8767-8BBA9E7B43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Balance Gral</vt:lpstr>
      <vt:lpstr>Estado de Resultado</vt:lpstr>
      <vt:lpstr>'Balance Gral'!Área_de_impresión</vt:lpstr>
      <vt:lpstr>'Estado de Resultado'!Área_de_impresión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AVALOS</dc:creator>
  <cp:lastModifiedBy>Juan Maldonado</cp:lastModifiedBy>
  <cp:lastPrinted>2024-04-25T13:38:26Z</cp:lastPrinted>
  <dcterms:created xsi:type="dcterms:W3CDTF">2015-03-04T19:00:53Z</dcterms:created>
  <dcterms:modified xsi:type="dcterms:W3CDTF">2024-07-10T15:10:39Z</dcterms:modified>
</cp:coreProperties>
</file>