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C:\Users\juan.rios\AppData\Local\Microsoft\Windows\INetCache\Content.Outlook\I8ZJIIQ5\"/>
    </mc:Choice>
  </mc:AlternateContent>
  <xr:revisionPtr revIDLastSave="0" documentId="13_ncr:1_{2C467E2E-0C36-4772-A26F-43E516561E8E}" xr6:coauthVersionLast="47" xr6:coauthVersionMax="47" xr10:uidLastSave="{00000000-0000-0000-0000-000000000000}"/>
  <bookViews>
    <workbookView xWindow="-120" yWindow="-120" windowWidth="29040" windowHeight="17520" tabRatio="798" xr2:uid="{00000000-000D-0000-FFFF-FFFF00000000}"/>
  </bookViews>
  <sheets>
    <sheet name="Caratula" sheetId="20" r:id="rId1"/>
    <sheet name="índice" sheetId="21" r:id="rId2"/>
    <sheet name="Activo" sheetId="16" r:id="rId3"/>
    <sheet name="Pasivo y PN" sheetId="11" r:id="rId4"/>
    <sheet name="Resultado" sheetId="13" r:id="rId5"/>
    <sheet name="Evolución del Patrimonio" sheetId="17" r:id="rId6"/>
    <sheet name="Flujo de Efectivo" sheetId="15" r:id="rId7"/>
    <sheet name="Nota A" sheetId="29" r:id="rId8"/>
    <sheet name="Nota B" sheetId="30" r:id="rId9"/>
    <sheet name="Nota C" sheetId="31" r:id="rId10"/>
    <sheet name="Nota D" sheetId="32" r:id="rId11"/>
    <sheet name="Nota E" sheetId="27" r:id="rId12"/>
    <sheet name="Nota F" sheetId="28" r:id="rId13"/>
    <sheet name="Nota G" sheetId="18" r:id="rId14"/>
    <sheet name="Nota H" sheetId="26" r:id="rId15"/>
    <sheet name="Nota I" sheetId="33" r:id="rId16"/>
    <sheet name="Nota J" sheetId="34" r:id="rId17"/>
    <sheet name="Nota K" sheetId="35" r:id="rId18"/>
  </sheets>
  <definedNames>
    <definedName name="_Hlk157176998" localSheetId="15">'Nota I'!#REF!</definedName>
    <definedName name="_Hlk157500659" localSheetId="12">'Nota F'!#REF!</definedName>
    <definedName name="_Hlk159495531" localSheetId="8">'Nota B'!$G$185</definedName>
    <definedName name="AS2DocOpenMode" hidden="1">"AS2DocumentEdit"</definedName>
    <definedName name="_xlnm.Print_Area" localSheetId="2">Activo!$A$2:$D$56</definedName>
    <definedName name="_xlnm.Print_Area" localSheetId="5">'Evolución del Patrimonio'!$A$2:$G$38</definedName>
    <definedName name="_xlnm.Print_Area" localSheetId="6">'Flujo de Efectivo'!$A$2:$D$50</definedName>
    <definedName name="_xlnm.Print_Area" localSheetId="3">'Pasivo y PN'!$A$2:$D$47</definedName>
    <definedName name="_xlnm.Print_Area" localSheetId="4">Resultado!$A$2:$D$52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7" l="1"/>
  <c r="G13" i="17"/>
  <c r="G12" i="17"/>
  <c r="G11" i="17"/>
  <c r="G10" i="17"/>
  <c r="G9" i="17"/>
  <c r="G8" i="17"/>
  <c r="B14" i="17"/>
  <c r="B20" i="17" s="1"/>
  <c r="C14" i="17"/>
  <c r="C20" i="17" s="1"/>
  <c r="D14" i="17"/>
  <c r="D20" i="17" s="1"/>
  <c r="E14" i="17"/>
  <c r="F14" i="17"/>
  <c r="E15" i="17" l="1"/>
  <c r="G16" i="17"/>
  <c r="F19" i="17"/>
  <c r="G19" i="17" s="1"/>
  <c r="G14" i="17"/>
  <c r="G15" i="17" l="1"/>
  <c r="E17" i="17" l="1"/>
  <c r="F17" i="17" l="1"/>
  <c r="F20" i="17" s="1"/>
  <c r="G20" i="17" l="1"/>
</calcChain>
</file>

<file path=xl/sharedStrings.xml><?xml version="1.0" encoding="utf-8"?>
<sst xmlns="http://schemas.openxmlformats.org/spreadsheetml/2006/main" count="1693" uniqueCount="955">
  <si>
    <t>ACTIVO</t>
  </si>
  <si>
    <t>PASIVO</t>
  </si>
  <si>
    <t>Pérdidas por Servicios</t>
  </si>
  <si>
    <t>Pérdidas Extraordinarias</t>
  </si>
  <si>
    <t>DISPONIBLE</t>
  </si>
  <si>
    <t>Caja</t>
  </si>
  <si>
    <t>Otras Instituciones Financieras</t>
  </si>
  <si>
    <t>Préstamos</t>
  </si>
  <si>
    <t>Sector No Financiero</t>
  </si>
  <si>
    <t>Propios</t>
  </si>
  <si>
    <t>TOTAL DE ACTIVO</t>
  </si>
  <si>
    <t>Banco Central del Paraguay</t>
  </si>
  <si>
    <t xml:space="preserve">Otras Instituciones Financieras </t>
  </si>
  <si>
    <t>Depósitos - Sector Privado</t>
  </si>
  <si>
    <t>Depósitos - Sector Público</t>
  </si>
  <si>
    <t xml:space="preserve">Otras Obligaciones </t>
  </si>
  <si>
    <t>OBLIGACIONES DIVERSAS</t>
  </si>
  <si>
    <t>Acreedores Fiscales</t>
  </si>
  <si>
    <t>Otras Obligaciones Diversas</t>
  </si>
  <si>
    <t xml:space="preserve">PROVISIONES </t>
  </si>
  <si>
    <t>TOTAL DE PASIVO</t>
  </si>
  <si>
    <t xml:space="preserve">AJUSTES AL PATRIMONIO </t>
  </si>
  <si>
    <t>RESERVAS</t>
  </si>
  <si>
    <t>RESULTADOS ACUMULADOS</t>
  </si>
  <si>
    <t>UTILIDAD DEL EJERCICIO</t>
  </si>
  <si>
    <t>TOTAL DE PATRIMONIO</t>
  </si>
  <si>
    <t>GANANCIAS FINANCIERAS</t>
  </si>
  <si>
    <t>Por Créditos Vencidos</t>
  </si>
  <si>
    <t>PERDIDAS FINANCIERAS</t>
  </si>
  <si>
    <t>Por Obligaciones - Sector Financiero</t>
  </si>
  <si>
    <t>Por Obligaciones - Sector No Financiero</t>
  </si>
  <si>
    <t>PREVISIONES</t>
  </si>
  <si>
    <t>RESULTADOS POR SERVICIOS</t>
  </si>
  <si>
    <t xml:space="preserve">Ganancias por Servicios </t>
  </si>
  <si>
    <t>RESULTADO BRUTO</t>
  </si>
  <si>
    <t>OTRAS GANANCIAS OPERATIVAS</t>
  </si>
  <si>
    <t>Ganancias por Créditos Diversos</t>
  </si>
  <si>
    <t xml:space="preserve">Otras </t>
  </si>
  <si>
    <t>OTRAS PERDIDAS OPERATIVAS</t>
  </si>
  <si>
    <t>Depreciaciones de Bienes de Uso</t>
  </si>
  <si>
    <t>Amortizaciones de Cargos Diferidos</t>
  </si>
  <si>
    <t>RESULTADO OPERATIVO NETO</t>
  </si>
  <si>
    <t>RESULTADOS EXTRAORDINARIOS</t>
  </si>
  <si>
    <t>Ganancias Extraordinarias</t>
  </si>
  <si>
    <t>Deudores por Productos Financieros Devengados</t>
  </si>
  <si>
    <t xml:space="preserve"> </t>
  </si>
  <si>
    <t xml:space="preserve">(Ganancias por Valuacion en Suspenso)   </t>
  </si>
  <si>
    <t>RESULTADO FINANCIERO ANTES DE PREVISIONES</t>
  </si>
  <si>
    <t>RESULTADO FINANCIERO DESPUES DE PREVISIONES</t>
  </si>
  <si>
    <t>Operaciones a Liquidar</t>
  </si>
  <si>
    <t>CREDITOS DOCUMENTARIOS</t>
  </si>
  <si>
    <t>GARANTIAS OTORGADAS</t>
  </si>
  <si>
    <t xml:space="preserve">LINEAS DE CREDITO </t>
  </si>
  <si>
    <t>Por Diferencia de Cotización de Valores  Públicos</t>
  </si>
  <si>
    <t>Por Renta y Diferencia de Cotización de Valores Públicos</t>
  </si>
  <si>
    <t>CUENTAS DE CONTINGENCIAS, ORDEN Y FIDEICOMISOS</t>
  </si>
  <si>
    <t>₲</t>
  </si>
  <si>
    <t>TOTAL DE CUENTAS DE CONTINGENCIAS (Nota E)</t>
  </si>
  <si>
    <t>Bienes Adquiridos en Recuperación de Créditos</t>
  </si>
  <si>
    <t>Obligaciones Debentures y Bonos Emitidos en circulación</t>
  </si>
  <si>
    <t>(Previsiones) (Nota C.6)</t>
  </si>
  <si>
    <r>
      <t xml:space="preserve">VALORES PUBLICOS </t>
    </r>
    <r>
      <rPr>
        <sz val="9"/>
        <rFont val="Times New Roman"/>
        <family val="1"/>
      </rPr>
      <t>(Nota C.3)</t>
    </r>
  </si>
  <si>
    <r>
      <t>INVERSIONES</t>
    </r>
    <r>
      <rPr>
        <sz val="9"/>
        <rFont val="Times New Roman"/>
        <family val="1"/>
      </rPr>
      <t xml:space="preserve"> (Nota C.7)</t>
    </r>
  </si>
  <si>
    <r>
      <t>BIENES DE USO</t>
    </r>
    <r>
      <rPr>
        <sz val="9"/>
        <rFont val="Times New Roman"/>
        <family val="1"/>
      </rPr>
      <t xml:space="preserve"> (Nota C.8)</t>
    </r>
  </si>
  <si>
    <r>
      <t>CARGOS DIFERIDOS</t>
    </r>
    <r>
      <rPr>
        <sz val="9"/>
        <rFont val="Times New Roman"/>
        <family val="1"/>
      </rPr>
      <t xml:space="preserve"> (Nota C.9)</t>
    </r>
  </si>
  <si>
    <t>CAPITAL INTEGRADO  (Nota B.5)</t>
  </si>
  <si>
    <t>Por Valuación de Activos y Pasivos Financieros en Moneda Extranjera (Nota F.2)</t>
  </si>
  <si>
    <t>Desafectación de Previsiones (Nota C.6)</t>
  </si>
  <si>
    <t>Por Valuación de otros Activos y Pasivos en Moneda Extranjera (Nota F.2)</t>
  </si>
  <si>
    <t>Constitución de Previsiones (Nota C.6)</t>
  </si>
  <si>
    <r>
      <t xml:space="preserve">CREDITOS VIGENTES INTERMED. FINANCIERA - SECT. NO FINANC. </t>
    </r>
    <r>
      <rPr>
        <sz val="9"/>
        <rFont val="Times New Roman"/>
        <family val="1"/>
      </rPr>
      <t>(Nota C.5.2 y C.13)</t>
    </r>
  </si>
  <si>
    <r>
      <t xml:space="preserve">CREDITOS VENCIDOS POR INTERMED. FINANCIERA </t>
    </r>
    <r>
      <rPr>
        <sz val="9"/>
        <rFont val="Times New Roman"/>
        <family val="1"/>
      </rPr>
      <t>(Nota C.5.3)</t>
    </r>
  </si>
  <si>
    <t>Títulos Privados</t>
  </si>
  <si>
    <t>Corresponsales Créd. Doc. Diferidos</t>
  </si>
  <si>
    <t>Acreedores por Cargos Financieros Devengados</t>
  </si>
  <si>
    <t>Por Créditos Vigentes - Sector Financiero</t>
  </si>
  <si>
    <t>Por Créditos Vigentes - Sector No Financiero</t>
  </si>
  <si>
    <t>Retribuciones al Personal y Cargas Sociales</t>
  </si>
  <si>
    <t>RESULTADO DEL EJERCICIO ANTES DE IMPUESTO A LA RENTA</t>
  </si>
  <si>
    <t>Rentas sobre Inversiones en el Sector privado</t>
  </si>
  <si>
    <t>Presentado en forma comparativa con el ejercicio económico anterior</t>
  </si>
  <si>
    <t>(cifras expresadas en Guaraníes)</t>
  </si>
  <si>
    <t>Total</t>
  </si>
  <si>
    <t>CONCEPTO</t>
  </si>
  <si>
    <t xml:space="preserve"> Utilidad del ejercicio</t>
  </si>
  <si>
    <t xml:space="preserve">Las notas A a la K que se acompañan forman parte integrante de estos Estados Financieros. </t>
  </si>
  <si>
    <t>GANANCIA DEL EJERCICIO</t>
  </si>
  <si>
    <t>MAS/MENOS EGRESOS QUE NO IMPLICAN APLICACIONES DE FONDOS</t>
  </si>
  <si>
    <t>Amortización del ejercicio</t>
  </si>
  <si>
    <t>Desafectación de previsiones</t>
  </si>
  <si>
    <t>Constitución de previsiones</t>
  </si>
  <si>
    <t>Ganancias por valuación en suspenso</t>
  </si>
  <si>
    <t>Depreciación del ejercicio</t>
  </si>
  <si>
    <t>ACTIVIDADES OPERATIVAS</t>
  </si>
  <si>
    <t>FONDOS NETOS DE ACTIVIDADES OPERATIVAS</t>
  </si>
  <si>
    <t>ACTIVIDADES DE INVERSION</t>
  </si>
  <si>
    <t>ACTIVIDADES DE FINANCIAMIENTO</t>
  </si>
  <si>
    <t>Distribución de Dividendos</t>
  </si>
  <si>
    <t>FONDOS NETOS DE ACTIVIDADES DE FINANCIAMIENTO</t>
  </si>
  <si>
    <t>Efectivo y equivalentes de efectivo al inicio del ejercicio</t>
  </si>
  <si>
    <t>Efectivo y equivalentes de efectivo al cierre del ejercicio</t>
  </si>
  <si>
    <r>
      <t xml:space="preserve">CREDITOS DIVERSOS  </t>
    </r>
    <r>
      <rPr>
        <sz val="9"/>
        <rFont val="Times New Roman"/>
        <family val="1"/>
      </rPr>
      <t>(Nota C.16)</t>
    </r>
  </si>
  <si>
    <t>Capital
Integrado (1)</t>
  </si>
  <si>
    <t>Reserva de 
Revalúo</t>
  </si>
  <si>
    <t>Reserva
Legal (2)</t>
  </si>
  <si>
    <t>Resultados
 Acumulados</t>
  </si>
  <si>
    <t>Utilidad
del Ejercicio</t>
  </si>
  <si>
    <t xml:space="preserve">ESTADO DE FLUJO DE EFECTIVO CORRESPONDIENTE AL EJERCICIO ECONÓMICO FINALIZADO </t>
  </si>
  <si>
    <t xml:space="preserve"> Transferencia de utilidades del ejercicio anterior </t>
  </si>
  <si>
    <t>Saldos al 31 de diciembre de 2022</t>
  </si>
  <si>
    <t>Sector Público</t>
  </si>
  <si>
    <t>CONSIDERACIÓN POR LA ASAMBLEA DE ACCIONISTAS</t>
  </si>
  <si>
    <t>INFORMACIÓN BÁSICA SOBRE LA ENTIDAD FINANCIERA</t>
  </si>
  <si>
    <t>B.1)</t>
  </si>
  <si>
    <t>Naturaleza Jurídica</t>
  </si>
  <si>
    <t>B.2)</t>
  </si>
  <si>
    <t>Base de Preparación de los Estados Financieros</t>
  </si>
  <si>
    <t>Los Estados Financieros han sido preparados de conformidad con las normas, reglamentaciones y disposiciones contables establecidas por el Banco Central del Paraguay (BCP) y la Superintendencia de Bancos (SIB), razón por la cual no incorporan algunas cuestiones de presentación y revelación no reguladas por el BCP pero que sin embargo éstas son normalmente requeridas en otros marcos contables elaborados por organizaciones consideradas relevantes en los procesos de emisión de normas para la preparación de estados financieros con fines generales. Las normas, reglamentaciones y disposiciones contables establecidas por el BCP difieren de tales marcos contables, principalmente en los siguientes aspectos:</t>
  </si>
  <si>
    <t>La revelación y/o cuantificación de estas diferencias no es exigida por el Banco Central del Paraguay.</t>
  </si>
  <si>
    <t>En adición a lo mencionado en otras notas a los estados financieros, se han utilizado las siguientes políticas contables relevantes:</t>
  </si>
  <si>
    <t>(ii) Estimaciones:</t>
  </si>
  <si>
    <t>La preparación de estos estados financieros requiere que el Directorio y la Gerencia de la Entidad realicen ciertas estimaciones y supuestos que afectan los saldos de los activos y pasivos, la exposición de contingencias y el reconocimiento de los ingresos y gastos.</t>
  </si>
  <si>
    <t>Los activos y pasivos son reconocidos en los estados financieros cuando es probable que futuros beneficios económicos fluyan hacia o desde la Entidad y que las diferentes partidas tengan un costo o valor que pueda ser medido con fiabilidad.</t>
  </si>
  <si>
    <t>Las principales estimaciones relacionadas en los estados financieros se refieren a las previsiones sobre activos y riesgos crediticios de dudoso cobro, depreciaciones de bienes de uso, amortización de cargos diferidos y activos intangibles, previsiones sobre litigios judiciales iniciados contra la Entidad y a las previsiones para cubrir otras contingencias.</t>
  </si>
  <si>
    <t>(iii) Información comparativa</t>
  </si>
  <si>
    <t>(iv) Otros aspectos:</t>
  </si>
  <si>
    <t>B.3)</t>
  </si>
  <si>
    <t>Sucursales en el Exterior</t>
  </si>
  <si>
    <t>B.4)</t>
  </si>
  <si>
    <t>La Entidad mantiene inversiones en títulos emitidos por el sector privado nacional, las cuales se encuentran valuadas a su costo de adquisición y se integran de la siguiente manera:</t>
  </si>
  <si>
    <t>Nombre</t>
  </si>
  <si>
    <t>Tipo de</t>
  </si>
  <si>
    <t>Moneda</t>
  </si>
  <si>
    <t>Valor nominal</t>
  </si>
  <si>
    <t>Cantidad de Acciones</t>
  </si>
  <si>
    <t>% de</t>
  </si>
  <si>
    <t>Valor Contable</t>
  </si>
  <si>
    <t>de la sociedad</t>
  </si>
  <si>
    <t>participación</t>
  </si>
  <si>
    <t>de Inversión</t>
  </si>
  <si>
    <t>de las acciones</t>
  </si>
  <si>
    <t>Participación</t>
  </si>
  <si>
    <t>Minoritaria</t>
  </si>
  <si>
    <t>Guaraníes</t>
  </si>
  <si>
    <t>Bancard S.A.</t>
  </si>
  <si>
    <t>Las Ardenas S.A.</t>
  </si>
  <si>
    <t>Mayoritaria</t>
  </si>
  <si>
    <t>B.5)</t>
  </si>
  <si>
    <t>Concepto</t>
  </si>
  <si>
    <t>Accionistas</t>
  </si>
  <si>
    <t>Porcentaje de participación en votos</t>
  </si>
  <si>
    <t>Nacionalidad / País de Constitución</t>
  </si>
  <si>
    <t>Graciela Pappalardo de Zuccolillo</t>
  </si>
  <si>
    <t>Paraguay</t>
  </si>
  <si>
    <t>María Adelaida Zuccolillo Pappalardo</t>
  </si>
  <si>
    <t>Natalia Zuccolillo Pappalardo</t>
  </si>
  <si>
    <t>Andrea Zuccolillo Pappalardo</t>
  </si>
  <si>
    <t>Jorge Mendelzon Libster</t>
  </si>
  <si>
    <t>Miguel Ángel Zaldívar Silvera</t>
  </si>
  <si>
    <t>Santiago Llano Cavina</t>
  </si>
  <si>
    <t>B.6)</t>
  </si>
  <si>
    <t>Nómina del Directorio y Personal Superior</t>
  </si>
  <si>
    <t>Directorio:</t>
  </si>
  <si>
    <t>Presidente</t>
  </si>
  <si>
    <t>Ing. Miguel A. Zaldívar Silvera</t>
  </si>
  <si>
    <t>Vicepresidente Primero</t>
  </si>
  <si>
    <t>Econ. Jorge Eduardo Mendelzon Libster</t>
  </si>
  <si>
    <t>Vicepresidente Segundo</t>
  </si>
  <si>
    <t>Econ. Santiago Llano Cavina</t>
  </si>
  <si>
    <t>Director Titular</t>
  </si>
  <si>
    <t>Lic. Juan Carlos Martin Colmán</t>
  </si>
  <si>
    <t>Econ. Celio Tunholi</t>
  </si>
  <si>
    <t>Abog. Jorge Enrique Vera Trinidad</t>
  </si>
  <si>
    <t>Lic. Hernando Lesme Romero</t>
  </si>
  <si>
    <t>Lic. Eduardo Monteiro Gomes</t>
  </si>
  <si>
    <t>Econ. Maria Epifania Gonzalez De Rodriguez</t>
  </si>
  <si>
    <t>Síndico Titular</t>
  </si>
  <si>
    <t>Abog. Cesar Eduardo Coll Rodriguez</t>
  </si>
  <si>
    <t>Síndico Suplente</t>
  </si>
  <si>
    <t>Lic. Carlos Aristides Sosa Acosta</t>
  </si>
  <si>
    <t>Plana Ejecutiva:</t>
  </si>
  <si>
    <t>Director Gerente General</t>
  </si>
  <si>
    <t>Lic. Eduardo Antonio Añazco Barudi</t>
  </si>
  <si>
    <t>Gerente de Tecnología</t>
  </si>
  <si>
    <t>Lic. Victor Manuel Sosa Martinez</t>
  </si>
  <si>
    <t>Gerente de Desarrollo Organizacional</t>
  </si>
  <si>
    <t>Lic. Mirtha Estela Gill Galván</t>
  </si>
  <si>
    <t>Oficial de Cumplimiento</t>
  </si>
  <si>
    <t>Ing. Cial. David Pachioni Faracco</t>
  </si>
  <si>
    <t>Lic. Cinzia Pierina Rosini Vermiglio</t>
  </si>
  <si>
    <t>Gerente de Auditoría Interna</t>
  </si>
  <si>
    <t>Lic. Jorge Antonio Ortega Benitez</t>
  </si>
  <si>
    <t>Gerente de Servicios Digitales</t>
  </si>
  <si>
    <t>Lic. Felipe Martin Brun</t>
  </si>
  <si>
    <t>Lic. Maria Veronica Fariña Martinez</t>
  </si>
  <si>
    <t>Lic. Ariadna Maria Yasmin Lombardo Fischer</t>
  </si>
  <si>
    <t>Gerente de Riesgos</t>
  </si>
  <si>
    <t>Lic. Luis Augusto Mercado Aquino</t>
  </si>
  <si>
    <t>Lic. Sonia Beatriz Rios de Coronel</t>
  </si>
  <si>
    <t>Gerente de Banca Empresas</t>
  </si>
  <si>
    <t>INFORMACIÓN REFERENTE A LOS ACTIVOS Y PASIVOS</t>
  </si>
  <si>
    <t>C.1)</t>
  </si>
  <si>
    <t>Los activos y pasivos en moneda extranjera se expresan en el estado de situación patrimonial a los tipos de cambio vigentes al cierre de cada ejercicio, proporcionados por la Mesa de Cambios del Departamento de Operaciones Internacionales del BCP, y no difieren significativamente de los tipos de cambio vigentes en el mercado libre de cambios:</t>
  </si>
  <si>
    <t>Tipo de Cambio</t>
  </si>
  <si>
    <t>Dólares estadounidenses</t>
  </si>
  <si>
    <t>Euros</t>
  </si>
  <si>
    <t>Reales</t>
  </si>
  <si>
    <t>Pesos argentinos</t>
  </si>
  <si>
    <t>C.2)</t>
  </si>
  <si>
    <t xml:space="preserve">Posición en moneda extranjera </t>
  </si>
  <si>
    <t>A continuación se resume la posición en moneda extranjera de la Entidad:</t>
  </si>
  <si>
    <t>Importe</t>
  </si>
  <si>
    <t>Arbitrado a</t>
  </si>
  <si>
    <t>Equivalente en</t>
  </si>
  <si>
    <t>US$</t>
  </si>
  <si>
    <t>Activos totales en moneda extranjera</t>
  </si>
  <si>
    <t>Pasivos totales en moneda extranjera</t>
  </si>
  <si>
    <t>Posición sobre-comprada</t>
  </si>
  <si>
    <t>Posición</t>
  </si>
  <si>
    <t>Posición Arbitrada a USD</t>
  </si>
  <si>
    <t>Comprada</t>
  </si>
  <si>
    <t>Vendida</t>
  </si>
  <si>
    <t>-</t>
  </si>
  <si>
    <t xml:space="preserve">Total </t>
  </si>
  <si>
    <t>Posición - Dólares estadounidenses</t>
  </si>
  <si>
    <t>Posición – Euros</t>
  </si>
  <si>
    <t>Posición – Reales</t>
  </si>
  <si>
    <t>Efectivo y equivalentes en efectivo</t>
  </si>
  <si>
    <t>Para la confección del estado de flujos de efectivo el saldo de “Disponible” se presenta como “Efectivo y equivalentes de efectivo”, el saldo se muestra neto de previsiones, constituidas sobre depósitos en bancos del exterior que no tengan la calificación mínima requerida por la Superintendencia de Bancos y /o partidas pendientes de conciliación de antigua data con instituciones financieras, según lo establecido en la Resolución del Directorio del BCP Nº 1/2007 y sus modificaciones posteriores.</t>
  </si>
  <si>
    <t>C.3)</t>
  </si>
  <si>
    <t>Valores Públicos</t>
  </si>
  <si>
    <t>Se encuentran registrados a su valor de costo más la renta devengada a percibir al cierre de cada ejercicio. De acuerdo con el Plan y Manual de cuentas de la Superintendencia de Bancos del Banco Central del Paraguay, los valores privados de corto plazo, es decir, aquellos que por su naturaleza son susceptibles de ser realizados de inmediato y que se mantienen por no más de un año se clasifican en el capítulo “Valores públicos y privados” y aquellos que son de largo plazo en el capítulo “Inversiones”.</t>
  </si>
  <si>
    <t>Moneda de</t>
  </si>
  <si>
    <t>Importe en</t>
  </si>
  <si>
    <t>Importe en Guaraníes</t>
  </si>
  <si>
    <t>Emisión</t>
  </si>
  <si>
    <t>Valor Nominal</t>
  </si>
  <si>
    <t>Bonos del Tesoro Nacional</t>
  </si>
  <si>
    <t>Dólares</t>
  </si>
  <si>
    <t>Letras de Regulación Monetaria (*)</t>
  </si>
  <si>
    <t>Agencia Financiera de Desarrollo</t>
  </si>
  <si>
    <t>Rentas Devengadas</t>
  </si>
  <si>
    <t>Letras de Regulación Monetaria</t>
  </si>
  <si>
    <t>C.4)</t>
  </si>
  <si>
    <t>Activos y Pasivos con Cláusula de Reajuste</t>
  </si>
  <si>
    <t>C.5)</t>
  </si>
  <si>
    <t>Cartera de Créditos</t>
  </si>
  <si>
    <t>El riesgo crediticio es controlado por la Gerencia de la Entidad, principalmente a través de la evaluación y análisis de las transacciones individuales, para lo cual se consideran ciertos aspectos claramente definidos en las políticas de crédito de la Entidad, tanto para la banca empresas como para la banca personas según el caso, tales como la capacidad de pago demostrada y endeudamiento del deudor, la concentración crediticia de grupos económicos, límites individuales de otorgamiento de créditos, evaluación de sectores económicos, garantías computables y el requerimiento de capital de trabajo, de acuerdo con los riesgos de mercado.</t>
  </si>
  <si>
    <t>La cartera de créditos ha sido clasificada y valuada a su valor nominal más intereses devengados, neto de previsiones determinadas en función a la capacidad de pago y cumplimiento de los deudores o de un grupo de empresas vinculadas con respecto a la totalidad de sus obligaciones, de acuerdo con lo establecido en la Resolución del Directorio del BCP Nº 1, Acta 60 de fecha 28 de setiembre de 2007 y su modificatoria Resolución N° 37, Acta 72 de fecha 29 de noviembre de 2011, para lo cual:</t>
  </si>
  <si>
    <t>Los deudores se segmentaron en los siguientes tipos: i) Grandes Deudores Comerciales; ii) Medianos y Pequeños Deudores; iii) Microcréditos y; iv) Personales de Consumo o Vivienda.</t>
  </si>
  <si>
    <t>Los deudores han sido clasificados en 6 categorías de riesgo en base a la evaluación y calificación de la capacidad de pago de un deudor o de un grupo de deudores compuesto por personas vinculadas, con respecto a la totalidad de sus obligaciones. Una modificatoria de la Resolución N° 1/2007 del BCP requiere que la categoría 1 se disgregue en tres sub-categorías a los efectos del cómputo de las previsiones;</t>
  </si>
  <si>
    <t>Los intereses devengados sobre los créditos vigentes clasificados en las categorías “1” y “2” (en forma subjetiva) se han imputado a ganancias en su totalidad.</t>
  </si>
  <si>
    <t>Los intereses devengados y no cobrados a la fecha de cierre sobre los créditos vencidos y/o vigentes clasificados en categoría 2 y superior a “2”, que han sido reconocidos como ganancia hasta su entrada en mora o hasta el momento de su clasificación en una categoría 2 y superior a “2”, han sido previsionados en su totalidad.</t>
  </si>
  <si>
    <t>C.5.1)</t>
  </si>
  <si>
    <t>Categoría de Riesgo</t>
  </si>
  <si>
    <t>Saldo Contable</t>
  </si>
  <si>
    <t>Garantías</t>
  </si>
  <si>
    <t>Previsiones</t>
  </si>
  <si>
    <t>antes de</t>
  </si>
  <si>
    <t>Computables</t>
  </si>
  <si>
    <t>después</t>
  </si>
  <si>
    <t>para Previsiones</t>
  </si>
  <si>
    <t xml:space="preserve">Mínimo </t>
  </si>
  <si>
    <t>Constituidas</t>
  </si>
  <si>
    <t>de Previsiones</t>
  </si>
  <si>
    <t>(%)</t>
  </si>
  <si>
    <t>₲ (*)</t>
  </si>
  <si>
    <t>Categoría 1</t>
  </si>
  <si>
    <t>Saldo neto contable</t>
  </si>
  <si>
    <t>(*) incluyen intereses</t>
  </si>
  <si>
    <t>Categoría 1 a</t>
  </si>
  <si>
    <t>0,5</t>
  </si>
  <si>
    <t>C.5.2)</t>
  </si>
  <si>
    <t>31 de Diciembre de</t>
  </si>
  <si>
    <t>Préstamos a plazo fijo no reajustables</t>
  </si>
  <si>
    <t>Préstamos amortizables no reajustables</t>
  </si>
  <si>
    <t>Créditos utilizados en cuenta corriente</t>
  </si>
  <si>
    <t>Deudores por créditos documentarios diferidos</t>
  </si>
  <si>
    <t>Deudores por utilización de tarjetas de crédito</t>
  </si>
  <si>
    <t>Documentos descontados</t>
  </si>
  <si>
    <t>Compra de cartera</t>
  </si>
  <si>
    <t>Operaciones a liquidar (*)</t>
  </si>
  <si>
    <t>Préstamos con recursos administrados por AFD (**)</t>
  </si>
  <si>
    <t>Préstamo del Sector Público</t>
  </si>
  <si>
    <t>Medida Excepcional de Apoyo Emitida por BCP (***)</t>
  </si>
  <si>
    <t>(-) Suspensión por valuación</t>
  </si>
  <si>
    <t>Deudores por productos financieros devengados</t>
  </si>
  <si>
    <t>(-) Previsiones</t>
  </si>
  <si>
    <t>(*) Constituyen saldos de los contratos a término para compra o venta de divisas pactados con clientes del sector no financiero.</t>
  </si>
  <si>
    <t>(**) Corresponde a los préstamos otorgados con recursos de organismos como la Agencia Financiera de Desarrollo.</t>
  </si>
  <si>
    <t>Saldo Contable antes de Previsiones</t>
  </si>
  <si>
    <t>Garantías Computables para Previsiones</t>
  </si>
  <si>
    <t>Saldo Contable después de Previsiones</t>
  </si>
  <si>
    <t>Mínimo (%)</t>
  </si>
  <si>
    <t>Categoría 1a</t>
  </si>
  <si>
    <t>Categoría 1b</t>
  </si>
  <si>
    <t>1,5</t>
  </si>
  <si>
    <t>Categoría 2</t>
  </si>
  <si>
    <t>Categoría 3</t>
  </si>
  <si>
    <t>Categoría 4</t>
  </si>
  <si>
    <t>Categoría 5</t>
  </si>
  <si>
    <t>Categoría 6</t>
  </si>
  <si>
    <t>Más operaciones a liquidar</t>
  </si>
  <si>
    <t>Categoria 5</t>
  </si>
  <si>
    <t xml:space="preserve">Categoria 6 </t>
  </si>
  <si>
    <t>Totales</t>
  </si>
  <si>
    <t>Mínima</t>
  </si>
  <si>
    <t>Máxima</t>
  </si>
  <si>
    <t>Moneda nacional</t>
  </si>
  <si>
    <t>Comercial – menor o igual a 1 año</t>
  </si>
  <si>
    <t>16,22%</t>
  </si>
  <si>
    <t>Comercial – mayor a 1 año</t>
  </si>
  <si>
    <t>Consumo – menor o igual a 1 año</t>
  </si>
  <si>
    <t>Consumo – mayor a 1 año</t>
  </si>
  <si>
    <t>Tarjetas de crédito</t>
  </si>
  <si>
    <t>11,88%</t>
  </si>
  <si>
    <t>Sobregiros</t>
  </si>
  <si>
    <t>26,43%</t>
  </si>
  <si>
    <t>Moneda extranjera</t>
  </si>
  <si>
    <t>Comerciales-menor o igual a 1 año</t>
  </si>
  <si>
    <t>9,71%</t>
  </si>
  <si>
    <t>Comerciales- mayor a 1 año</t>
  </si>
  <si>
    <t>Consumo- menor a 1 año</t>
  </si>
  <si>
    <t>Consumo mayor a 1 año</t>
  </si>
  <si>
    <t>C.5.3)</t>
  </si>
  <si>
    <t>antes</t>
  </si>
  <si>
    <t>Categoría 1 b</t>
  </si>
  <si>
    <t xml:space="preserve">Categoría 1 </t>
  </si>
  <si>
    <t>C.6)</t>
  </si>
  <si>
    <t>Previsiones sobre riesgos directos y contingentes</t>
  </si>
  <si>
    <t>Se han constituido todas las previsiones necesarias para cubrir eventuales pérdidas sobre riesgos directos y contingentes, de acuerdo con lo exigido por la Resolución Nº 1/07, Acta Nº 60 de fecha 28 de septiembre de 2007 y su modificatoria Resolución N° 37 Acta N° 72 de fecha 29 de noviembre de 2011. El movimiento registrado durante el ejercicio, en las cuentas de previsiones se resume como sigue:</t>
  </si>
  <si>
    <t>Saldos al Inicio del Ejercicio</t>
  </si>
  <si>
    <t>Saldos al Cierre del Ejercicio</t>
  </si>
  <si>
    <t>- Disponible</t>
  </si>
  <si>
    <t>-  Créditos vigentes SF</t>
  </si>
  <si>
    <t>-  Créditos vigentes SNF</t>
  </si>
  <si>
    <t>-  Créditos diversos</t>
  </si>
  <si>
    <t>-  Créditos vencidos</t>
  </si>
  <si>
    <t>- Inversiones</t>
  </si>
  <si>
    <t>C.7)</t>
  </si>
  <si>
    <t>Inversiones</t>
  </si>
  <si>
    <t>Representan la tenencia de títulos emitidos por el sector privado y bienes no aplicados al giro de la Entidad, valuados según su naturaleza como sigue:</t>
  </si>
  <si>
    <t>A continuación se detallan las inversiones de la entidad:</t>
  </si>
  <si>
    <t>Títulos privados - Bancard S.A. (*)(**)</t>
  </si>
  <si>
    <t>Títulos privados – Atlas S.A. de Seguros (*)</t>
  </si>
  <si>
    <t>Bienes recibidos en recuperación de créditos</t>
  </si>
  <si>
    <t>Rentas sobre inversiones en sector privado</t>
  </si>
  <si>
    <t>C.8)</t>
  </si>
  <si>
    <t xml:space="preserve">El reconocimiento inicial de estos bienes corresponde al costo de adquisición. La medición posterior de estos activos se presenta neta de depreciaciones acumuladas y, en caso de corresponder, de deterioro. </t>
  </si>
  <si>
    <t>A continuación se expone la composición de los saldos:</t>
  </si>
  <si>
    <t>Tasa de Depreciación en % anual</t>
  </si>
  <si>
    <t>Valor de Costo Revaluado</t>
  </si>
  <si>
    <t>Depreciación Acumulada</t>
  </si>
  <si>
    <t>Valor Contable neto de Depreciación</t>
  </si>
  <si>
    <t>Propios:</t>
  </si>
  <si>
    <t>Instalaciones</t>
  </si>
  <si>
    <t>Muebles y útiles</t>
  </si>
  <si>
    <t>10 y 20</t>
  </si>
  <si>
    <t>Equipos</t>
  </si>
  <si>
    <t>Equipos de computación</t>
  </si>
  <si>
    <t>25 y 50</t>
  </si>
  <si>
    <t>Cajas de seguridad y tesoro</t>
  </si>
  <si>
    <t>Material de transporte terrestre</t>
  </si>
  <si>
    <t>C.9)</t>
  </si>
  <si>
    <t>Aumento</t>
  </si>
  <si>
    <t>Amortizaciones</t>
  </si>
  <si>
    <t xml:space="preserve">Saldo </t>
  </si>
  <si>
    <t>neto Final</t>
  </si>
  <si>
    <t>Bienes intangibles</t>
  </si>
  <si>
    <t>Mejoras e instalaciones en inmuebles arrendados</t>
  </si>
  <si>
    <t>Materiales de escritorio y otros</t>
  </si>
  <si>
    <t>15.027.143.677</t>
  </si>
  <si>
    <t>C.10)</t>
  </si>
  <si>
    <t>Obligaciones o debentures y bonos emitidos en circulación</t>
  </si>
  <si>
    <t>C.11)</t>
  </si>
  <si>
    <t>Limitaciones a la libre disponibilidad de los activos o del patrimonio y cualquier restricción al derecho de propiedad</t>
  </si>
  <si>
    <t xml:space="preserve">	No existen bienes de disponibilidad restringida, con excepción de:</t>
  </si>
  <si>
    <t>a) Encajes legales y encajes especiales</t>
  </si>
  <si>
    <t>b) Acciones de Bancard</t>
  </si>
  <si>
    <t>d) 	Distribución de utilidades</t>
  </si>
  <si>
    <t>f) 	Bienes de uso</t>
  </si>
  <si>
    <t>C.12)</t>
  </si>
  <si>
    <t>Estos préstamos, que garantizan las obligaciones con la AFD, corresponden a operaciones conceptualizadas como redescuento de cartera, aprobados dentro de los contratos establecidos entre ambas partes.</t>
  </si>
  <si>
    <t>C.13)</t>
  </si>
  <si>
    <t>La distribución de los créditos y obligaciones por intermediación financiera, abierta según sus vencimientos, se halla compuesta de la siguiente forma:</t>
  </si>
  <si>
    <t>Hasta 30 Días</t>
  </si>
  <si>
    <t>De 31 hasta</t>
  </si>
  <si>
    <t>Desde 181 días</t>
  </si>
  <si>
    <t>Más de 1</t>
  </si>
  <si>
    <t>Más 3 Años</t>
  </si>
  <si>
    <t>180 Días</t>
  </si>
  <si>
    <t>Hasta 1 Año</t>
  </si>
  <si>
    <t>Año y Hasta</t>
  </si>
  <si>
    <t>General</t>
  </si>
  <si>
    <t>3 Años</t>
  </si>
  <si>
    <t>Créditos vigentes sector no financiero</t>
  </si>
  <si>
    <t>Total obligaciones</t>
  </si>
  <si>
    <t>(*) Incluye capital, intereses, operaciones a liquidar, deudores por créditos documentarios diferidos, netos de ganancias por valuación a realizar, neto de previsiones.</t>
  </si>
  <si>
    <t>(**) Incluye saldos de capital de depósitos, préstamos con entidades del exterior, corresponsales aceptantes de créditos documentarios, intereses devengados y operaciones a liquidar.</t>
  </si>
  <si>
    <t>C.14)</t>
  </si>
  <si>
    <t>Número de Clientes</t>
  </si>
  <si>
    <t>Monto y Porcentaje de Cartera</t>
  </si>
  <si>
    <t>Vigente</t>
  </si>
  <si>
    <t>%</t>
  </si>
  <si>
    <t>Vencida</t>
  </si>
  <si>
    <t xml:space="preserve">10 Mayores deudores  </t>
  </si>
  <si>
    <t xml:space="preserve">50 Mayores deudores </t>
  </si>
  <si>
    <t xml:space="preserve">100 Mayores deudores  </t>
  </si>
  <si>
    <t xml:space="preserve">Otros  </t>
  </si>
  <si>
    <t>Menos: Previsiones genéricas</t>
  </si>
  <si>
    <t>Saldo contable neto</t>
  </si>
  <si>
    <t>Otros</t>
  </si>
  <si>
    <t xml:space="preserve"> C.15)</t>
  </si>
  <si>
    <t>Antes de Previsiones</t>
  </si>
  <si>
    <t>Después de Previsiones</t>
  </si>
  <si>
    <t>Activos</t>
  </si>
  <si>
    <t>Contingencia</t>
  </si>
  <si>
    <t>Pasivos</t>
  </si>
  <si>
    <t>Obligaciones por intermediación financiera SNF – depósitos</t>
  </si>
  <si>
    <t>C.16)</t>
  </si>
  <si>
    <t>Créditos diversos</t>
  </si>
  <si>
    <t>Diversos - cheques plaza local para cámara compensadora</t>
  </si>
  <si>
    <t>Cargos pagados por anticipado</t>
  </si>
  <si>
    <t>Cuentas varias a cobrar</t>
  </si>
  <si>
    <t>Venta a plazo de bienes muebles e inmuebles</t>
  </si>
  <si>
    <t>Créditos fiscales disponibles</t>
  </si>
  <si>
    <t>Previsiones (ver Nota C.6.)</t>
  </si>
  <si>
    <t>C.17)</t>
  </si>
  <si>
    <t>Cualquier otro hecho que por su importancia justifique su exposición</t>
  </si>
  <si>
    <t>C.18)</t>
  </si>
  <si>
    <t>Contingencias y Compromisos</t>
  </si>
  <si>
    <t>PATRIMONIO</t>
  </si>
  <si>
    <t>D.1)</t>
  </si>
  <si>
    <t>Los límites y restricciones para las operaciones de las Entidades financieras se determinan en función de su patrimonio efectivo.</t>
  </si>
  <si>
    <t>D.2)</t>
  </si>
  <si>
    <t>D.3)</t>
  </si>
  <si>
    <t>Ajustes al patrimonio</t>
  </si>
  <si>
    <t>D.4)</t>
  </si>
  <si>
    <t>Restricción a la distribución de utilidades</t>
  </si>
  <si>
    <r>
      <rPr>
        <b/>
        <sz val="10"/>
        <rFont val="Times New Roman"/>
        <family val="1"/>
      </rPr>
      <t>a)  Reserva Legal:</t>
    </r>
    <r>
      <rPr>
        <sz val="10"/>
        <rFont val="Times New Roman"/>
        <family val="1"/>
      </rPr>
      <t xml:space="preserve"> De acuerdo con la Ley N° 861/96 “General de Bancos, Financieras y Otras Entidades de Crédito” y sus modificatorias, las Entidades financieras deberán contar con una reserva no menor al equivalente </t>
    </r>
  </si>
  <si>
    <t>del 100% de su capital. Dicha reserva deberá ser constituida transfiriendo anualmente no menos del 20% de las utilidades netas de cada ejercicio financiero hasta alcanzar el 100% de su capital integrado.</t>
  </si>
  <si>
    <r>
      <rPr>
        <b/>
        <sz val="10"/>
        <rFont val="Times New Roman"/>
        <family val="1"/>
      </rPr>
      <t>b) Aprobación de Estados Financieros:</t>
    </r>
    <r>
      <rPr>
        <sz val="10"/>
        <rFont val="Times New Roman"/>
        <family val="1"/>
      </rPr>
      <t xml:space="preserve"> Según la Ley N° 861/96 “General de Bancos, Financieras y Otras Entidades de crédito” y sus modificatorias, las Entidades financieras autorizadas a operar de acuerdo con esta Ley, </t>
    </r>
  </si>
  <si>
    <t xml:space="preserve">sean nacionales o extranjeras, podrán distribuir sus utilidades una vez cumplidos los requisitos de publicación de balances, previo dictamen de los auditores externos, la autorización de la asamblea de accionistas </t>
  </si>
  <si>
    <t xml:space="preserve">y de la opinión de la Superintendencia de Bancos, siempre y cuando ésta última se expida dentro del término de ciento veinte días del cierre del ejercicio. A la fecha de emisión de los Estados Financieros adjuntos, </t>
  </si>
  <si>
    <t xml:space="preserve">se aplica el Impuesto a los Dividendos y Utilidades (“IDU”), que grava las utilidades, dividendos o rendimientos cobrados en carácter de accionista de una sociedad constituida en el país. Este impuesto se aplica por la vía </t>
  </si>
  <si>
    <t xml:space="preserve">de la retención, siendo el agente designado las entidades pagadoras de las utilidades y dividendos. Las tasas por aplicarse serán las siguientes: 8% si el que percibe los dividendos, utilidades o rendimientos es una persona </t>
  </si>
  <si>
    <t>INFORMACIÓN REFERENTE A LAS CONTINGENCIAS</t>
  </si>
  <si>
    <t>La composición del saldo de las Líneas de Crédito, Créditos documentarios, Garantías es la siguiente:</t>
  </si>
  <si>
    <t>Líneas de Crédito</t>
  </si>
  <si>
    <t>Créditos a utilizar en cuentas corrientes</t>
  </si>
  <si>
    <t>Créditos a utilizar mediante uso de tarjetas de crédito</t>
  </si>
  <si>
    <t>Otras líneas acordadas</t>
  </si>
  <si>
    <t>INFORMACIÓN REFERENTE A LOS RESULTADOS</t>
  </si>
  <si>
    <t>F.1)</t>
  </si>
  <si>
    <t>F.2)</t>
  </si>
  <si>
    <t>Las diferencias de cambio correspondientes al mantenimiento de activos y pasivos en moneda extranjera se muestran netas en las líneas del Estado de Resultados denominadas “Valuación de Activos y Pasivos en Moneda Extranjera”, como sigue:</t>
  </si>
  <si>
    <t xml:space="preserve">Importe en </t>
  </si>
  <si>
    <t>Ganancias por valuación de activos y pasivos financieros en moneda extranjera</t>
  </si>
  <si>
    <t>Pérdidas por valuación de pasivos y activos financieros en moneda extranjera</t>
  </si>
  <si>
    <t>Diferencia de cambio neta sobre activos y pasivos financieros en moneda extranjera</t>
  </si>
  <si>
    <t>Ganancias por valuación de otros activos y pasivos en moneda extranjera</t>
  </si>
  <si>
    <t>Pérdidas por valuación de otros pasivos y activos en moneda extranjera</t>
  </si>
  <si>
    <t>Diferencia de cambio neta sobre otros activos y pasivos en moneda extranjera</t>
  </si>
  <si>
    <t>Diferencia de cambio neta sobre el total de activos y pasivos en moneda extranjera</t>
  </si>
  <si>
    <t>F.3)</t>
  </si>
  <si>
    <t>Impuesto a la Renta</t>
  </si>
  <si>
    <t xml:space="preserve">F.4) </t>
  </si>
  <si>
    <t>EFECTOS INFLACIONARIOS</t>
  </si>
  <si>
    <t>Encaje legal - guaraníes</t>
  </si>
  <si>
    <t>Encaje legal - moneda extranjera</t>
  </si>
  <si>
    <t>Encaje especial - Resolución Nº 1/131 y 189/93</t>
  </si>
  <si>
    <t>Depósitos por operaciones monetarias</t>
  </si>
  <si>
    <t>Total </t>
  </si>
  <si>
    <t>H.1)</t>
  </si>
  <si>
    <t>Encaje legal – Moneda Nacional</t>
  </si>
  <si>
    <t>Vista</t>
  </si>
  <si>
    <t>De 2 días</t>
  </si>
  <si>
    <t>De 361 días</t>
  </si>
  <si>
    <t>a 360 días</t>
  </si>
  <si>
    <t>y más</t>
  </si>
  <si>
    <t>Cuenta adelanto</t>
  </si>
  <si>
    <t>Cuenta corriente</t>
  </si>
  <si>
    <t>Depósitos de ahorro</t>
  </si>
  <si>
    <t xml:space="preserve">Depósitos de ahorro a plazo </t>
  </si>
  <si>
    <t>CDA</t>
  </si>
  <si>
    <t xml:space="preserve">Títulos de inversión </t>
  </si>
  <si>
    <t>En el caso de depósitos captados bajo la modalidad de imposiciones periódicas iguales (“Ahorro Programado”), sustentados por un contrato específico para el efecto, sobre el saldo acumulado se aplicará la tasa del Encaje Legal que corresponda al plazo promedio del contrato de depósitos periódicos.</t>
  </si>
  <si>
    <t>H.2)</t>
  </si>
  <si>
    <t>De 541 días</t>
  </si>
  <si>
    <t>Más de</t>
  </si>
  <si>
    <t>hasta 540 días</t>
  </si>
  <si>
    <t>hasta 1080 días</t>
  </si>
  <si>
    <t>Depósito de ahorro</t>
  </si>
  <si>
    <t>Certificado de depósito de ahorro</t>
  </si>
  <si>
    <t>Título de inversión</t>
  </si>
  <si>
    <t>H.3)</t>
  </si>
  <si>
    <t>Encajes especiales por cancelación anticipada de o rescate anticipado de los instrumentos a plazo (Resolución N° 11, Acta N° 25 del 20 de abril de 2010, y Resolución Nº 30, Acta Nº44 del 28 de setiembre del 2012)</t>
  </si>
  <si>
    <t>En caso de cancelaciones anticipadas de instrumentos para cuyos plazos originales correspondería una tasa de encaje diferente a los depósitos en cuenta corriente, se aplicará por un plazo equivalente al tiempo transcurrido entre la fecha de inicio de la operación y la fecha de la cancelación anticipada, la siguiente tasa de encaje legal:</t>
  </si>
  <si>
    <t>•	Para depósitos en moneda nacional, la tasa de encaje aplicada sobre los depósitos en cuenta corriente moneda nacional más 2 (dos) puntos porcentuales,</t>
  </si>
  <si>
    <t>•	Para los depósitos en moneda extranjera, tasa de encaje aplicada sobre depósitos en cuenta corriente moneda extranjera más 4 (cuatro) puntos porcentuales.</t>
  </si>
  <si>
    <t>OBLIGACIONES POR INTERMEDIACIÓN FINANCIERA</t>
  </si>
  <si>
    <t>El saldo del rubro incluye operaciones a liquidar e intereses devengados y se compone como sigue:</t>
  </si>
  <si>
    <t>31 de Diciembre</t>
  </si>
  <si>
    <t>Sector Financiero</t>
  </si>
  <si>
    <t>Depósitos</t>
  </si>
  <si>
    <t>Corresponsales aceptantes de créditos documentarios</t>
  </si>
  <si>
    <t>Préstamos obtenidos de la AFD (*)</t>
  </si>
  <si>
    <t>Sobregiros en Cuenta Corriente</t>
  </si>
  <si>
    <t>Operac. Pend. de Compensación ATM</t>
  </si>
  <si>
    <t>Acreedores por cargos financieros devengados</t>
  </si>
  <si>
    <t>Total Sector Financiero</t>
  </si>
  <si>
    <t>Depósitos - sector privado</t>
  </si>
  <si>
    <t>Cuentas corrientes</t>
  </si>
  <si>
    <t>Depósitos a la vista</t>
  </si>
  <si>
    <t>Certificados de depósito de ahorro</t>
  </si>
  <si>
    <t>Depósitos a la vista combinadas con Ctas. Ctes.</t>
  </si>
  <si>
    <t>Depósitos a la vista-documentos pendientes de Conf.</t>
  </si>
  <si>
    <t>Depósitos a plazo por ahorro programado</t>
  </si>
  <si>
    <t>Obligaciones por tarjetas de crédito</t>
  </si>
  <si>
    <t xml:space="preserve">Depósitos a la vista </t>
  </si>
  <si>
    <t>Bonos Emitidos y en Circulación</t>
  </si>
  <si>
    <t>Total Sector no Financiero</t>
  </si>
  <si>
    <t>M/N</t>
  </si>
  <si>
    <t>M/E</t>
  </si>
  <si>
    <t>Ahorro a la vista</t>
  </si>
  <si>
    <t>Ahorro programado – hasta 365 días (*)</t>
  </si>
  <si>
    <t>Ahorro programado – Más de 365 días (*)</t>
  </si>
  <si>
    <t>Certificado de depósitos de ahorro - hasta 180 días (*)</t>
  </si>
  <si>
    <t>Certificado de depósitos de ahorro - hasta 365 días (*)</t>
  </si>
  <si>
    <t>Certificado de depósitos de ahorro - Más de 365 días (*)</t>
  </si>
  <si>
    <t>CUENTAS DE ORDEN</t>
  </si>
  <si>
    <t>Garantías recibidas</t>
  </si>
  <si>
    <t>Garantías reales computables</t>
  </si>
  <si>
    <t>Garantías de firmas</t>
  </si>
  <si>
    <t>Administración de valores y depósitos</t>
  </si>
  <si>
    <t>Negocios en el exterior y cobranzas</t>
  </si>
  <si>
    <t>Cobranzas de Importación</t>
  </si>
  <si>
    <t>Otras cuentas de orden</t>
  </si>
  <si>
    <t>Fideicomisos (*)</t>
  </si>
  <si>
    <t>Otras cuentas de orden – diversas</t>
  </si>
  <si>
    <t>Pólizas de seguros contratadas</t>
  </si>
  <si>
    <t>Deudores incobrables</t>
  </si>
  <si>
    <t>Posición de cambios</t>
  </si>
  <si>
    <t>Contratos Forward-Valor Nocional</t>
  </si>
  <si>
    <t>Venta y Cesión de Cartera - Sect. No Financ.</t>
  </si>
  <si>
    <t>Total Cuentas de Orden</t>
  </si>
  <si>
    <t>Ejercicio</t>
  </si>
  <si>
    <t>Cantidad de negocios fiduciarios</t>
  </si>
  <si>
    <t>Activo fiduciario</t>
  </si>
  <si>
    <t>Patrimonio autónomo</t>
  </si>
  <si>
    <t>HECHOS POSTERIORES AL CIERRE DEL EJERCICIO</t>
  </si>
  <si>
    <t>EY Paraguay - Auditores y Asesores de Negocios S.R.L.</t>
  </si>
  <si>
    <t>INDICE</t>
  </si>
  <si>
    <t>REF.</t>
  </si>
  <si>
    <t>ESTADO DE SITUACIÓN PATRIMONIAL (ACTIVO)</t>
  </si>
  <si>
    <t>Activo</t>
  </si>
  <si>
    <t>ESTADO DE SITUACIÓN PATRIMONIAL (PASIVO Y PN)</t>
  </si>
  <si>
    <t>Pasivo y PN</t>
  </si>
  <si>
    <t>ESTADO DE RESULTADOS</t>
  </si>
  <si>
    <t>Resultado</t>
  </si>
  <si>
    <t>ESTADO DE EVOLUCIÓN DEL PATRIMONIO NETO</t>
  </si>
  <si>
    <t>Evolucion de Patrimonio</t>
  </si>
  <si>
    <t>ESTADO DE FLUJOS DE EFECTIVO</t>
  </si>
  <si>
    <t>Flujo de Efectivo</t>
  </si>
  <si>
    <t>Nota A</t>
  </si>
  <si>
    <t>Nota B</t>
  </si>
  <si>
    <t>Nota C</t>
  </si>
  <si>
    <t>Nota D</t>
  </si>
  <si>
    <t>Nota E</t>
  </si>
  <si>
    <t>Nota F</t>
  </si>
  <si>
    <t>Nota G</t>
  </si>
  <si>
    <t>Nota H</t>
  </si>
  <si>
    <t>Nota I</t>
  </si>
  <si>
    <t>BANCO ATLAS SOCIEDAD ANÓNIMA</t>
  </si>
  <si>
    <t>Lic. Sonia Ríos de Coronel</t>
  </si>
  <si>
    <t>Cat."A"</t>
  </si>
  <si>
    <t>Abog. César Eduardo Coll</t>
  </si>
  <si>
    <t>Ing. Miguel Angel Zaldivar Silvera</t>
  </si>
  <si>
    <t>Nota J</t>
  </si>
  <si>
    <t>Nota K</t>
  </si>
  <si>
    <t>NOTA A:   CONSIDERACIÓN POR LA ASAMBLEA DE ACCIONISTAS</t>
  </si>
  <si>
    <t>NOTA B:   INFORMACIÓN BÁSICA SOBRE LA ENTIDAD FINANCIERA</t>
  </si>
  <si>
    <t>NOTA C:   INFORMACIÓN REFERENTE A LOS ACTIVOS Y PASIVOS</t>
  </si>
  <si>
    <t>NOTA D:   PATRIMONIO</t>
  </si>
  <si>
    <t>NOTA E:   INFORMACIÓN REFERENTE A LAS CONTINGENCIAS</t>
  </si>
  <si>
    <t>NOTA F:   INFORMACIÓN REFERENTE A LOS RESULTADOS</t>
  </si>
  <si>
    <t>NOTA G:   EFECTOS INFLACIONARIOS</t>
  </si>
  <si>
    <t>NOTA H:   DEPÓSITOS EN EL BANCO CENTRAL DEL PARAGUAY</t>
  </si>
  <si>
    <t>NOTA I:   OBLIGACIONES POR INTERMEDIACIÓN FINANCIERA</t>
  </si>
  <si>
    <t>NOTA J:   CUENTAS DE ORDEN</t>
  </si>
  <si>
    <t>NOTA K:   HECHOS POSTERIORES AL CIERRE DEL EJERCICIO</t>
  </si>
  <si>
    <t>DEPÓSITOS EN EL BANCO CENTRAL DEL PARAGUAY</t>
  </si>
  <si>
    <t>Luis Alberto Ayala Albertini Acosta</t>
  </si>
  <si>
    <t>Socio</t>
  </si>
  <si>
    <t>Banco Central del Paraguay (Notas C.11 y H)</t>
  </si>
  <si>
    <t>TOTAL DE CUENTAS DE ORDEN (Nota J)</t>
  </si>
  <si>
    <t>TOTAL DE CUENTAS DE ORDEN  DE FIDEICOMISOS (Nota J)</t>
  </si>
  <si>
    <t>Al 31 de diciembre de 2023</t>
  </si>
  <si>
    <t>31.12.2023</t>
  </si>
  <si>
    <t>Atlas S.A. de Seguros</t>
  </si>
  <si>
    <t>Atlas Casa de Bolsa SA (***)</t>
  </si>
  <si>
    <t>Saldos al 31 de diciembre de 2023</t>
  </si>
  <si>
    <t>Las notas A a la K que se acompañan forman parte integrante de estos Estados Financieros. </t>
  </si>
  <si>
    <t xml:space="preserve">   - </t>
  </si>
  <si>
    <t>Capitalización</t>
  </si>
  <si>
    <r>
      <rPr>
        <b/>
        <sz val="10"/>
        <rFont val="Times New Roman"/>
        <family val="1"/>
      </rPr>
      <t>BANCO ATLAS SOCIEDAD ANÓNIMA</t>
    </r>
    <r>
      <rPr>
        <sz val="10"/>
        <rFont val="Times New Roman"/>
        <family val="1"/>
      </rPr>
      <t xml:space="preserve"> (la “Entidad” o “Sociedad”) es una Sociedad Anónima de Capital Paraguayo. La Sociedad fue constituida originalmente bajo la denominación de </t>
    </r>
    <r>
      <rPr>
        <b/>
        <sz val="10"/>
        <rFont val="Times New Roman"/>
        <family val="1"/>
      </rPr>
      <t>CRISTAL FINANCIERA S.A.</t>
    </r>
    <r>
      <rPr>
        <sz val="10"/>
        <rFont val="Times New Roman"/>
        <family val="1"/>
      </rPr>
      <t xml:space="preserve"> según escritura Nº 109 de fecha 16 de octubre de 1989. En fecha 24 de septiembre de 1997, mediante escritura pública N° 1.435, cambió de denominación a </t>
    </r>
    <r>
      <rPr>
        <b/>
        <sz val="10"/>
        <rFont val="Times New Roman"/>
        <family val="1"/>
      </rPr>
      <t>ATLAS SOCIEDAD ANÓNIMA DE FINANZAS.</t>
    </r>
  </si>
  <si>
    <r>
      <t xml:space="preserve">Por escritura pública N° 511 del 1° de diciembre de 2000, se dispuso el cambio de denominación a </t>
    </r>
    <r>
      <rPr>
        <b/>
        <sz val="10"/>
        <rFont val="Times New Roman"/>
        <family val="1"/>
      </rPr>
      <t>ATLAS SOCIEDAD ANÓNIMA DE FINANZAS EMISORA DE CAPITAL ABIERTO</t>
    </r>
    <r>
      <rPr>
        <sz val="10"/>
        <rFont val="Times New Roman"/>
        <family val="1"/>
      </rPr>
      <t xml:space="preserve"> y por escritura pública N° 112 de fecha 13 de junio de 2002, fue resuelto el cambio de denominación de la firma por la de </t>
    </r>
    <r>
      <rPr>
        <b/>
        <sz val="10"/>
        <rFont val="Times New Roman"/>
        <family val="1"/>
      </rPr>
      <t>“FINANCIERA ATLAS” SOCIEDAD ANÓNIMA EMISORA DE CAPITAL ABIERTO.</t>
    </r>
  </si>
  <si>
    <r>
      <t xml:space="preserve">Posteriormente por escritura pública N° 1.008 de fecha 9 de diciembre de 2010, la Entidad pasó a denominarse </t>
    </r>
    <r>
      <rPr>
        <b/>
        <sz val="10"/>
        <rFont val="Times New Roman"/>
        <family val="1"/>
      </rPr>
      <t>BANCO ATLAS SOCIEDAD ANÓNIMA.</t>
    </r>
    <r>
      <rPr>
        <sz val="10"/>
        <rFont val="Times New Roman"/>
        <family val="1"/>
      </rPr>
      <t xml:space="preserve"> Conforme a la Escritura Pública Nº 665 de fecha 18 de agosto de 2011, se formalizó la fusión por absorción del Banco Integración Sociedad Anónima, quedando </t>
    </r>
    <r>
      <rPr>
        <b/>
        <sz val="10"/>
        <rFont val="Times New Roman"/>
        <family val="1"/>
      </rPr>
      <t>BANCO ATLAS SOCIEDAD ANÓNIMA</t>
    </r>
    <r>
      <rPr>
        <sz val="10"/>
        <rFont val="Times New Roman"/>
        <family val="1"/>
      </rPr>
      <t xml:space="preserve"> como continuadora de la citada sociedad.</t>
    </r>
  </si>
  <si>
    <t>La Entidad desarrolla todas las actividades autorizadas a los Bancos comerciales, de acuerdo con las leyes de la República del Paraguay y las disposiciones del regulador (Banco Central del Paraguay, “BCP”).</t>
  </si>
  <si>
    <r>
      <rPr>
        <b/>
        <u/>
        <sz val="10"/>
        <rFont val="Times New Roman"/>
        <family val="1"/>
      </rPr>
      <t>Disponible:</t>
    </r>
    <r>
      <rPr>
        <sz val="10"/>
        <rFont val="Times New Roman"/>
        <family val="1"/>
      </rPr>
      <t xml:space="preserve"> valuado a su valor nominal en Guaraníes, neto de las previsiones establecidas por el BCP según la normativa aplicable vigente para las partidas conciliatorias de antigua data. Incluye inversiones overnight en bancos corresponsales.</t>
    </r>
  </si>
  <si>
    <r>
      <rPr>
        <b/>
        <u/>
        <sz val="10"/>
        <rFont val="Times New Roman"/>
        <family val="1"/>
      </rPr>
      <t>Efectivo y sus equivalentes:</t>
    </r>
    <r>
      <rPr>
        <sz val="10"/>
        <rFont val="Times New Roman"/>
        <family val="1"/>
      </rPr>
      <t xml:space="preserve"> a los efectos de preparar el Estado de flujos de efectivo, se consideran efectivo los valores nominales incluidos en el rubro Disponible, desestimando las previsiones.</t>
    </r>
  </si>
  <si>
    <t xml:space="preserve">9.675 de ₲ 1.000.000 c/u </t>
  </si>
  <si>
    <t xml:space="preserve">48.680 de ₲ 50.000 c/u </t>
  </si>
  <si>
    <t>22.668 de ₲ 1.000.000 c/u</t>
  </si>
  <si>
    <t>4.950 de  ₲ 1.000.000 c/u</t>
  </si>
  <si>
    <t>Capital Autorizado</t>
  </si>
  <si>
    <t>Capital Integrado</t>
  </si>
  <si>
    <t>Al 31 de diciembre de 2023:</t>
  </si>
  <si>
    <t>Gerente Comercial Empresas</t>
  </si>
  <si>
    <t>Ing. Sist. Diego Enrique Fleitas Villamayor</t>
  </si>
  <si>
    <t>Gerente de Operaciones</t>
  </si>
  <si>
    <t>Gerente de Marketing, Calidad y Sustentabilidad</t>
  </si>
  <si>
    <t>Gerente Comercial de Personas</t>
  </si>
  <si>
    <t>Gerente de Administración y Contabilidad</t>
  </si>
  <si>
    <t>C.1.1)</t>
  </si>
  <si>
    <t>C.1.2)</t>
  </si>
  <si>
    <t>(679.133.956,96)</t>
  </si>
  <si>
    <t>(4.942.988.218.319)</t>
  </si>
  <si>
    <t>Posición al 31 de diciembre de 2023</t>
  </si>
  <si>
    <t xml:space="preserve"> Posición – Euros</t>
  </si>
  <si>
    <t xml:space="preserve"> Posición – Reales</t>
  </si>
  <si>
    <t>Otras</t>
  </si>
  <si>
    <t xml:space="preserve">Los valores privados adquiridos por la Entidad corresponden a letras de regulación monetaria y bonos comprados del sector público y privado, emitidos en guaraníes y dólares americanos. </t>
  </si>
  <si>
    <t>moneda local</t>
  </si>
  <si>
    <t>Valores de Renta Fija de Sociedades Privadas del País</t>
  </si>
  <si>
    <t>La composición del rubro es la siguiente:</t>
  </si>
  <si>
    <t>(**) no se han registrado operaciones con previsión requerida al 31 de diciembre 2023.</t>
  </si>
  <si>
    <t>Mas Operaciones del Exterior</t>
  </si>
  <si>
    <t xml:space="preserve">Previsiones </t>
  </si>
  <si>
    <t xml:space="preserve">Más Operaciones a Liquidar </t>
  </si>
  <si>
    <t>La cartera de créditos vigentes de la Entidad está compuesta como sigue:</t>
  </si>
  <si>
    <t>31 de diciembre de 2023</t>
  </si>
  <si>
    <t>N/A</t>
  </si>
  <si>
    <t>26,74%</t>
  </si>
  <si>
    <t>16,16%</t>
  </si>
  <si>
    <t>10,47%</t>
  </si>
  <si>
    <t>(21.553.840.190)</t>
  </si>
  <si>
    <t>(873.355.161)</t>
  </si>
  <si>
    <t>(202.214.196)</t>
  </si>
  <si>
    <t>(2.236.946.203)</t>
  </si>
  <si>
    <t>(5.608.893.878)</t>
  </si>
  <si>
    <t>(5.369.426.995)</t>
  </si>
  <si>
    <t>(114.897.788.918)</t>
  </si>
  <si>
    <t>(15.001.460.021)</t>
  </si>
  <si>
    <t>(64.051.652.274)</t>
  </si>
  <si>
    <t>Constitución de Previsiones en el Ejercicio (+)</t>
  </si>
  <si>
    <t>Aplicación de Previsiones en el Ejercicio (-)</t>
  </si>
  <si>
    <t>Desafectación de Previsiones en el Ejercicio (-)</t>
  </si>
  <si>
    <t>Valuación / Ajustes (-)</t>
  </si>
  <si>
    <t>b)	Bienes recibidos en recuperación de créditos: se valúan al menor valor entre el monto del crédito recuperado y el valor de mercado de los bienes recibidos, conforme con las disposiciones del Banco Central del Paraguay en la materia. La Entidad constituye previsiones sobre los bienes adjudicados conforme a lo dispuesto en la Resolución N° 1/2007 Acta 60 de fecha 28 de setiembre de 2007 del Directorio del BCP. A los tres años de tenencia los bienes se previsionan en un 100%.</t>
  </si>
  <si>
    <t>(4.921.016.828)</t>
  </si>
  <si>
    <t>112.818.704.542</t>
  </si>
  <si>
    <t>107.897.687.714</t>
  </si>
  <si>
    <t>Títulos privados – Atlas Casa de Bolsa S.A. (*)</t>
  </si>
  <si>
    <t>Inversiones (***)</t>
  </si>
  <si>
    <t>Hasta el 31 de Diciembre del 2019, los bienes de uso se exponen a su costo revaluado, de acuerdo con la variación del IPC, deducidas las depreciaciones acumuladas sobre la base de tasas determinadas por la Ley 125/1991, sus modificaciones y decretos reglamentarios, considerando los coeficientes de actualización suministrados a tal efecto por el Ministerio de Hacienda. El monto neto de la contrapartida del revalúo se expone en la cuenta “Ajustes al Patrimonio” del patrimonio neto de la Entidad.</t>
  </si>
  <si>
    <t>(13.004.789.632)</t>
  </si>
  <si>
    <t>(174.373.287)</t>
  </si>
  <si>
    <t>(23.538.630.310)</t>
  </si>
  <si>
    <t>(190.337.286)</t>
  </si>
  <si>
    <t>(1.888.677.583)</t>
  </si>
  <si>
    <t>62.884.573.120</t>
  </si>
  <si>
    <t>(42.800.721.375)</t>
  </si>
  <si>
    <t>20.083.851.745</t>
  </si>
  <si>
    <t>(2.628.208.028)</t>
  </si>
  <si>
    <t>(2.851.613.938)</t>
  </si>
  <si>
    <t>8.266.118.290</t>
  </si>
  <si>
    <t>(6.982.360.494)</t>
  </si>
  <si>
    <t>16.310.901.473</t>
  </si>
  <si>
    <t xml:space="preserve">neto Inicial </t>
  </si>
  <si>
    <t>Plazos que Restan para su Vencimiento – Saldos Al 31 de Diciembre de 2023</t>
  </si>
  <si>
    <t>Total de Créditos Vigentes</t>
  </si>
  <si>
    <t>Acciones Ordinarias Nominativas y Acciones Preferidas</t>
  </si>
  <si>
    <t>Ganancia neta por acción</t>
  </si>
  <si>
    <t>D.5)</t>
  </si>
  <si>
    <r>
      <rPr>
        <b/>
        <sz val="10"/>
        <rFont val="Times New Roman"/>
        <family val="1"/>
      </rPr>
      <t>c) Impuesto a la Renta:</t>
    </r>
    <r>
      <rPr>
        <sz val="10"/>
        <rFont val="Times New Roman"/>
        <family val="1"/>
      </rPr>
      <t xml:space="preserve"> </t>
    </r>
    <r>
      <rPr>
        <sz val="10"/>
        <color rgb="FF000000"/>
        <rFont val="EYInterstate Light"/>
      </rPr>
      <t xml:space="preserve">De acuerdo con la legislación tributaria vigente, Ley N° 6380/19 “De Modernización y Simplificación del Sistema Tributario Nacional”, con vigencia a partir del 1 de enero de 2020, </t>
    </r>
  </si>
  <si>
    <r>
      <t xml:space="preserve">ganancias en el momento de su cobro. (ver </t>
    </r>
    <r>
      <rPr>
        <b/>
        <sz val="10"/>
        <rFont val="Times New Roman"/>
        <family val="1"/>
      </rPr>
      <t>Nota C.5</t>
    </r>
    <r>
      <rPr>
        <sz val="10"/>
        <rFont val="Times New Roman"/>
        <family val="1"/>
      </rPr>
      <t>)</t>
    </r>
  </si>
  <si>
    <t>2.890.082.596.791</t>
  </si>
  <si>
    <t>(2.867.829.371.557)</t>
  </si>
  <si>
    <t>22.253.225.234</t>
  </si>
  <si>
    <t>5.502.773.286.314</t>
  </si>
  <si>
    <t>(5.502.784.891.116)</t>
  </si>
  <si>
    <t>(11.604.802)</t>
  </si>
  <si>
    <t>22.241.620.432</t>
  </si>
  <si>
    <t>Con la vigencia de dicha Ley (6.380/2019), ésta establece el Impuesto a los Dividendos y a las Utilidades (IDU), siendo la distribución de utilidades gravada a las tasas del 8% para residentes en el país y el 15% para no residentes.</t>
  </si>
  <si>
    <r>
      <t xml:space="preserve">No se han efectuado ajustes por inflación sobre los mencionados estados financieros (ver </t>
    </r>
    <r>
      <rPr>
        <b/>
        <sz val="10"/>
        <rFont val="Times New Roman"/>
        <family val="1"/>
      </rPr>
      <t>Nota B.2</t>
    </r>
    <r>
      <rPr>
        <sz val="10"/>
        <rFont val="Times New Roman"/>
        <family val="1"/>
      </rPr>
      <t>).</t>
    </r>
  </si>
  <si>
    <t>Sistemas de Pagos instantáneos (SPI)</t>
  </si>
  <si>
    <t>31 de Diciembre de 2023</t>
  </si>
  <si>
    <t>(Aumento)/ Disminución valores públicos</t>
  </si>
  <si>
    <t>(Aumento)/ Disminución neto de inversiones</t>
  </si>
  <si>
    <t>(Aumento)/ Disminución neto de bienes de uso</t>
  </si>
  <si>
    <t>(Aumento)/ Disminución de préstamos</t>
  </si>
  <si>
    <t>(Aumento)/ Disminución neto de créditos diversos</t>
  </si>
  <si>
    <t>(Aumento)/ Disminución neto en los cargos diferidos</t>
  </si>
  <si>
    <t>Presentado en forma comparativa con el ejercicio anterior</t>
  </si>
  <si>
    <r>
      <t xml:space="preserve">CREDITOS VIGENTES INTERMED. FINANCIERA - SECT. FINANC. </t>
    </r>
    <r>
      <rPr>
        <sz val="9"/>
        <rFont val="Times New Roman"/>
        <family val="1"/>
      </rPr>
      <t>(Nota C.5.1 y C.13)</t>
    </r>
  </si>
  <si>
    <r>
      <t xml:space="preserve">OBLIGACIONES INTERM. FINANC.- SECT. FINANC. </t>
    </r>
    <r>
      <rPr>
        <sz val="9"/>
        <rFont val="Times New Roman"/>
        <family val="1"/>
      </rPr>
      <t>(Nota C.13 e I)</t>
    </r>
  </si>
  <si>
    <r>
      <t xml:space="preserve">OBLIGACIONES INT. FINANC.- SECT. NO FINANC. </t>
    </r>
    <r>
      <rPr>
        <sz val="9"/>
        <rFont val="Times New Roman"/>
        <family val="1"/>
      </rPr>
      <t>(Nota C.13 e I)</t>
    </r>
  </si>
  <si>
    <r>
      <t xml:space="preserve">IMPUESTO A LA RENTA </t>
    </r>
    <r>
      <rPr>
        <sz val="9"/>
        <rFont val="Times New Roman"/>
        <family val="1"/>
      </rPr>
      <t>(Nota F.3)</t>
    </r>
  </si>
  <si>
    <t>(**)    La constitución de la firma “Atlas Administradora de Fondos Patrimoniales de Inversión S.A. (ATLAS A.F.P.I.S.A.)” fue formalizada por Escritura Pública Nro. 26 del 13 de abril de 2023, y autorizada a operar por la Comisión Nacional de Valores (actualmente Superintendencia de Valores (SIV) del Banco Central del Paraguay) según Resolución N° 108 de fecha 29 de junio de 2023.</t>
  </si>
  <si>
    <t>(***)    La constitución de la firma “Atlas Casa de Bolsa S.A.” fue formalizada por Escritura Pública Nro. 25 del 13 de abril de 2023, y autorizada a operar por la Comisión Nacional de Valores (actualmente Superintendencia de Valores (SIV) del Banco Central del Paraguay) según Resolución N° 107 de fecha 29 de junio de 2023.</t>
  </si>
  <si>
    <t>En la Asamblea General Extraordinaria, celebrada en fecha 6 de mayo del 2022, se resuelve aumentar el capital social del BANCO ATLAS SOCIEDAD ANÓNIMA en la suma de guaraníes un billón doscientos mil millones (₲ 1.200.000.000.000) representado por la cantidad de un millón doscientas mil (1.200.000) Acciones Ordinarias Nominativas con derecho a un voto cada una, de un valor nominal de guaraníes un millón (₲ 1.000.000) cada una, y distribuidas en tres series. Cada serie está compuesta de la cantidad de cuatrocientas mil (400.000) acciones.</t>
  </si>
  <si>
    <t>Constitución/(Desafectación) neto de provisiones</t>
  </si>
  <si>
    <t>Aumento/ (Disminución) neto de obligaciones por intermediación financiera</t>
  </si>
  <si>
    <t>Aumento/ (Disminución) neto obligaciones diversas</t>
  </si>
  <si>
    <t>Moneda que supera el 10% del tope de:</t>
  </si>
  <si>
    <t>Utilidad Neta por Acción Ordinaria</t>
  </si>
  <si>
    <t>Valuación y posición de la moneda extranjera</t>
  </si>
  <si>
    <t>FONDOS  NETOS DE ACTIVIDADES DE INVERSION</t>
  </si>
  <si>
    <t>c) Valores públicos y privados</t>
  </si>
  <si>
    <t>a) los ajustes a los resultados de períodos anteriores se registran como resultados del período sin afectar directamente las cuentas del patrimonio neto de la Entidad.</t>
  </si>
  <si>
    <t>b) no se encuentra previsto el registro contable de activos o pasivos por impuesto diferido,</t>
  </si>
  <si>
    <t>c) establecen criterios específicos para la clasificación y valuación de la cartera de créditos, el devengamiento y suspensión de intereses y ganancias por valuación, tal como se menciona en la nota C.5,</t>
  </si>
  <si>
    <t>d) las Entidades deben constituir previsiones sobre la cartera de créditos, los riesgos contingentes y los activos en general en base a los parámetros establecidos en la Resolución N° 1, Acta 60, del Directorio del Banco Central del Paraguay del 28 de setiembre de 2007, y sus modificatorias,</t>
  </si>
  <si>
    <t>e) no se exige la revelación de las tasas promedio de interés ni del promedio de activos y pasivos que han devengado intereses,</t>
  </si>
  <si>
    <t>f) no se exige el cálculo ni la revelación de las ganancias por acción,</t>
  </si>
  <si>
    <t>g) no se exige la revelación de la base para identificar los riesgos generales de la industria bancaria y el tratamiento contable de dichos riesgos,</t>
  </si>
  <si>
    <t>h) no se contempla la consolidación de los Estados Financieros de Empresas Subsidiarias, razón por la cual las inversiones se encuentran valuadas a su valor de adquisición, tal como se exponen en la Nota C.7.</t>
  </si>
  <si>
    <t>i) permite tratamientos contables para situaciones especiales en casos puntuales aprobados expresamente por la Superintendencia de Bancos.</t>
  </si>
  <si>
    <t>Si en el futuro estas estimaciones y supuestos, que se basan en el mejor criterio de la Gerencia, a la fecha de estos estados financieros, se modificaran con respecto a las actuales circunstancias, los estimados y supuestos originales son adecuadamente actualizados en la fecha en que se produzcan tales cambios.</t>
  </si>
  <si>
    <t>• se presenta el Estado de Evolución del Patrimonio Neto; y</t>
  </si>
  <si>
    <t>• se incluyen revelaciones adicionales en los estados financieros</t>
  </si>
  <si>
    <t>Participación en otras sociedades</t>
  </si>
  <si>
    <t>Composición del capital social y características de las acciones</t>
  </si>
  <si>
    <t>Valuación de la moneda extranjera</t>
  </si>
  <si>
    <r>
      <t xml:space="preserve">El saldo de Disponible considera el saldo de caja, saldos en efectivo, las disponibilidades en instituciones financieras, incluyendo los depósitos en el Banco Central del Paraguay cuya disponibilidad está restringida según se explica en Nota </t>
    </r>
    <r>
      <rPr>
        <b/>
        <sz val="10"/>
        <rFont val="Times New Roman"/>
        <family val="1"/>
      </rPr>
      <t>C.11.a.</t>
    </r>
  </si>
  <si>
    <t xml:space="preserve"> Créditos vigentes Sector Financiero</t>
  </si>
  <si>
    <t xml:space="preserve"> Créditos vigentes Sector No Financiero</t>
  </si>
  <si>
    <t>(***)  En apoyo a sectores afectados económicamente por la propagación del coronavirus (COVID 19), desde el 16 de marzo del 2020 el BCP ha emitido una serie de medidas crediticias respaldadas por Resoluciones que mitigaron el efecto económico a los clientes de la Entidad. Tales medidas fueron aplicadas en lo que respecta a la formalización de renovaciones, refinanciaciones y reestructuraciones, interrupción del cómputo de la mora, periodos de gracia de hasta 1 año, ponderación de deudas y el diferimiento de las previsiones constituidas entre otras medidas.</t>
  </si>
  <si>
    <t>Créditos vencidos por Intermedicación Financiera</t>
  </si>
  <si>
    <t>a)	Valores de renta fija y variable emitidos por el sector privado (no cotizables): se valúan a su costo de adquisición el cual no excede su valor estimado de realización ni su valor patrimonial proporcional.</t>
  </si>
  <si>
    <t>Bienes de uso</t>
  </si>
  <si>
    <t>Cargos diferidos</t>
  </si>
  <si>
    <t>Garantías otorgadas respecto a pasivos</t>
  </si>
  <si>
    <t>Distribución de créditos y obligaciones por Intermediación Financiera según sus vencimientos</t>
  </si>
  <si>
    <t>Concentración de la cartera activa por número de clientes</t>
  </si>
  <si>
    <t>Créditos, obligaciones y contingencias con personas y empresas vinculadas</t>
  </si>
  <si>
    <t xml:space="preserve">Patrimonio efectivo </t>
  </si>
  <si>
    <t>Capital mínimo</t>
  </si>
  <si>
    <t>física, jurídica u otro tipo de entidad residente en el país; y 15% siempre y cuando, el perceptor sea una entidad, persona física o jurídica no residente en el país.</t>
  </si>
  <si>
    <t>Reconocimiento de las ganancias y pérdidas</t>
  </si>
  <si>
    <t>Diferencias de cambio en moneda extranjera</t>
  </si>
  <si>
    <t>Aportes al Fondo de Garantía de Depósitos ("FGD")</t>
  </si>
  <si>
    <t xml:space="preserve">El saldo de esta cuenta corresponde a depósitos mantenidos en el Banco Central del Paraguay en los siguientes conceptos: 
</t>
  </si>
  <si>
    <t>Encaje legal - Moneda extranjera</t>
  </si>
  <si>
    <t>Las tasas anuales de interés pagadas por la Entidad sobre sus depósitos a la vista y a plazo están reguladas por el mercado, pudiendo la Entidad fijar libremente sus tasas pasivas de interés dentro de los límites establecidos por el Banco Central del Paraguay. Las tasas nominales promedio de interés pasivas de la Entidad fluctúan de la siguiente manera:</t>
  </si>
  <si>
    <t xml:space="preserve">(*)  	Por Nota SB.SG. N° 0037/2002 de fecha 4 de enero de 2002, y ratificada por Nota SB. SG. Nº 00195/2011 de fecha 25 de febrero de 2011, la Superintendencia de Bancos del Banco Central del Paraguay comunicó que la Entidad ha dado cumplimiento a los requisitos previstos en las normativas vigentes para la apertura de la Unidad de Negocios Fiduciarios. 
</t>
  </si>
  <si>
    <t>Registro SIV N° AE 028</t>
  </si>
  <si>
    <t>ESTADOS FINANCIEROS Y NOTAS AL 31/12/2024</t>
  </si>
  <si>
    <t>Presentado en forma comparativa con el ejercicio económico finalizado el 31 de diciembre  de 2023</t>
  </si>
  <si>
    <t>Gerente General</t>
  </si>
  <si>
    <t>Síndico Títular</t>
  </si>
  <si>
    <t>ESTADO DE SITUACION PATRIMONIAL AL 31 DE DICIEMBRE DE 2024</t>
  </si>
  <si>
    <t>ESTADO DE EVOLUCION DEL PATRIMONIO NETO POR EL EJERCICIO FINALIZADO EL  31 DE  DICIEMBRE DE 2024</t>
  </si>
  <si>
    <t>EL  31 DE  DICIEMBRE DE 2024</t>
  </si>
  <si>
    <t>NOTAS A LOS ESTADOS FINANCIEROS CORRESPONDIENTE AL EJERCICIO FINALIZADO EL 31 DE DICIEMBRE DE 2024
Presentado en forma comparativa con el ejercicio anterior
(cifras expresadas en Guaraníes)</t>
  </si>
  <si>
    <t>NOTAS A LOS ESTADOS FINANCIEROS CORRESPONDIENTE AL EJERCICIO FINALIZADO EL 31 DE DICIEMBRE DE 2024
Presentado en forma comparativa con el ejercicio económico anterior
(cifras expresadas en Guaraníes)</t>
  </si>
  <si>
    <t>31.12.2024</t>
  </si>
  <si>
    <t>31 de Diciembre de 2024</t>
  </si>
  <si>
    <t>Al 31 de diciembre de 2024</t>
  </si>
  <si>
    <t>Al 31 de diciembre de 2024:</t>
  </si>
  <si>
    <t>Posición al 31 de diciembre de 2024</t>
  </si>
  <si>
    <t xml:space="preserve">Al 31 de diciembre de 2024 y 2023, la posición neta en moneda extranjera no excedía el tope de posición fijado por el BCP según lo establece la Resolución Nº 7, Acta Nº 12 de fecha 30 de abril de 2007 y su modificatoria la Resolución N° 11, Acta N° 66 de fecha 17 de Setiembre de 2015. </t>
  </si>
  <si>
    <t>Los valores públicos en cartera al 31 de diciembre de 2024 y 2023, cotizables y no cotizables en bolsa, que han sido adquiridos a las tasas y precios ofrecidos en el mercado a la fecha de compra, se valúan a su valor de costo más los intereses devengados a cobrar al cierre del ejercicio, los que en ningún caso exceden su valor probable de realización.</t>
  </si>
  <si>
    <t>Al 31 de Diciembre de 2023</t>
  </si>
  <si>
    <t>Los estados financieros al 31 de diciembre de 2024 y la información complementaria relacionada con ellos, se presentan en forma comparativa con los correspondientes estados e información complementaria del año finalizado el 31 de diciembre de 2023.</t>
  </si>
  <si>
    <t>Al 31 de diciembre del 2024 y 2023 la Entidad no cuenta con sucursales en el exterior.</t>
  </si>
  <si>
    <t xml:space="preserve">Al 31 de diciembre de 2024 y 2023, la composición accionaria se encuentra estructurada de la siguiente manera: </t>
  </si>
  <si>
    <t>Acreedores Social</t>
  </si>
  <si>
    <t>PARA RESERVA LEGAL</t>
  </si>
  <si>
    <t>PARA DISTRIBUCIÓN</t>
  </si>
  <si>
    <t xml:space="preserve"> Constitución de reserva legal (3)</t>
  </si>
  <si>
    <t xml:space="preserve"> Afectación de utilidades para pago de dividendos (4)</t>
  </si>
  <si>
    <t xml:space="preserve"> Afectación de utilidades para pago de dividendos (6)</t>
  </si>
  <si>
    <t>Saldos al 31 de diciembre de 2024</t>
  </si>
  <si>
    <t xml:space="preserve"> Constitución de reserva legal</t>
  </si>
  <si>
    <t>Capitalización  (5)</t>
  </si>
  <si>
    <t>(3) Aprobado por Asamblea de Accionistas de fecha: 15 de marzo del 2023</t>
  </si>
  <si>
    <t>(4) Aprobado por Asamblea de Accionistas de fecha: 19 de diciembre del 2023</t>
  </si>
  <si>
    <t>(5) Aprobado por Asamblea de Accionistas de fecha: 25 de junio del 2024 y 10 de octubre del 2024</t>
  </si>
  <si>
    <t>(6) Aprobado por Asamblea de Accionistas de fecha: 14 de marzo del 2024</t>
  </si>
  <si>
    <t>La aprobación de los Estados Financieros de BANCO ATLAS SOCIEDAD ANONIMA (en adelante mencionada indistintamente como Banco Atlas S.A. o “la Entidad” o “el Banco”) al 31 de diciembre de 2024, serán considerados por la Asamblea Ordinaria de Accionistas para su aprobación, de conformidad a lo dispuesto en el Artículo N° 26 de los Estatutos Sociales, y con los términos y plazos previstos por el Artículo N° 1.079 del Código Civil.</t>
  </si>
  <si>
    <t xml:space="preserve">Al 31 de diciembre de 2024 y 2023 la Entidad cuenta con 27 Sucursales y 1 Centro de Atención al Cliente.
</t>
  </si>
  <si>
    <t>Atlas A.F.P.I.S.A (**)</t>
  </si>
  <si>
    <t>Caja de Valores del Paraguay S.A. (*)</t>
  </si>
  <si>
    <t>4.000 de  ₲ 1.000.000 c/u</t>
  </si>
  <si>
    <t>10.692 de  ₲ 1.000.000 c/u</t>
  </si>
  <si>
    <t>42.246 de ₲ 1.000.000 c/u</t>
  </si>
  <si>
    <t>Atlas A.F.P.I.S.A</t>
  </si>
  <si>
    <t>Atlas Casa de Bolsa SA</t>
  </si>
  <si>
    <t>(*) Adquisición aprobada según Acta de Directorio N °2197 de fecha 14 de marzo de 2024 y autorizada según Nota SB.SG.N°00046 de fecha 30 de enero de 2025 de Superintendencia de Bancos del Banco 
Central del Paraguay.</t>
  </si>
  <si>
    <r>
      <t xml:space="preserve">Las referidas inversiones se exponen en la cuenta del activo Inversiones en Títulos Valores Emitidos por Sector Privado – Renta Variable </t>
    </r>
    <r>
      <rPr>
        <b/>
        <sz val="10"/>
        <rFont val="Times New Roman"/>
        <family val="1"/>
      </rPr>
      <t>(ver Nota C.7.).</t>
    </r>
  </si>
  <si>
    <t xml:space="preserve">En la Asamblea General Ordinaria celebrada en fecha 14 de marzo del 2024 se resuelve la no distribución de utilidades  del ejercicio finalizado al 31 de diciembre de 2023 por valor 
de 288.001.394.899, manteniéndola como resultados acumulados. Y se resuelve la distribución de utilidades de los ejercicios finalizados el 31 de diciembre de 2021 y 2022,  proporcionalmente a las participaciones accionarias, 
por un importe total de 119.021.739.130.
</t>
  </si>
  <si>
    <t xml:space="preserve">En la Asamblea General Ordinaria celebrada en fecha 25 de junio del 2024 se resuelve la integración de capital y la emisión de las acciones por un valor de Gs 165.000.000.000, a ser transferidos de las utilidades acumuladas de los ejercicios finalizados al 31 de diciembre de 2022 y 2023. </t>
  </si>
  <si>
    <t xml:space="preserve">En la Asamblea General Ordinaria celebrada en fecha 10 de octubre del 2024 se resuelve la integración de capital y la emisión de las acciones por un valor de Gs 196.666.670.000,  a ser transferidos de las utilidades acumuladas
del finalizado al 31 de diciembre de 2023
</t>
  </si>
  <si>
    <t>Los Directores Titulares y Suplentes han sido electos por la Asamblea General Ordinaria de  Accionistas del día 14 de marzo del 2024 y del día 15 de marzo del 2023, respectivamente.</t>
  </si>
  <si>
    <r>
      <t xml:space="preserve">Las diferencias de cambio originadas por fluctuaciones en los tipos de cambio, entre las fechas de concertación de las operaciones y su liquidación y/o valuación al cierre del ejercicio, son reconocidas en resultados, con las excepciones señaladas en </t>
    </r>
    <r>
      <rPr>
        <b/>
        <sz val="10"/>
        <rFont val="Times New Roman"/>
        <family val="1"/>
      </rPr>
      <t>Nota F.1).</t>
    </r>
  </si>
  <si>
    <t>Al cierre de diciembre de 2024, la depreciación del guaraní respecto al dólar estadounidense fue del 7,60%, en comparación con el cierre del año 2023 (apreciación de 
0,92% en el año 2023 con respecto al 2022)</t>
  </si>
  <si>
    <t>La cuenta de referencia incluye los siguientes valores públicos y privados:</t>
  </si>
  <si>
    <t>Las tasas anuales de interés de los valores públicos en cartera al 31 de diciembre de 2024 se encuentran entre 5,95% y el 9,03% en moneda nacional. Al 31 de diciembre de 2023 se 
encontraban entre 4,70% y 9,98% en moneda nacional.</t>
  </si>
  <si>
    <r>
      <t xml:space="preserve">Los intereses devengados y no cobrados de deudores con créditos vencidos, clasificados en la categoría 2, y los créditos vigentes clasificados en las categorías “3”, “4”, “5” y “6” se mantienen en suspenso y se reconocen como ganancia en el momento de su cobro. Los créditos amortizables se consideran vencidos a partir de los 61 días de mora de alguna de sus cuotas y los créditos a plazo fijo, al día siguiente de su vencimiento (ver </t>
    </r>
    <r>
      <rPr>
        <b/>
        <sz val="10"/>
        <rFont val="Times New Roman"/>
        <family val="1"/>
      </rPr>
      <t>Nota F.1).</t>
    </r>
  </si>
  <si>
    <r>
      <t xml:space="preserve">Las ganancias por valuación o ingresos por diferencias en cambio y los intereses generados por aquellas operaciones de créditos que se encuentren vencidas clasificadas en categoría “2” y los que se encuentren vencidos clasificados en las categorías “3”, “4”, “5” o “6”, se mantienen en suspenso y se reconocen como resultados en el momento de su realización (ver </t>
    </r>
    <r>
      <rPr>
        <b/>
        <sz val="10"/>
        <rFont val="Times New Roman"/>
        <family val="1"/>
      </rPr>
      <t>Nota F.1).</t>
    </r>
  </si>
  <si>
    <t>Se han constituido las previsiones específicas requeridas para cubrir las eventuales pérdidas que puedan derivarse de la no recuperación de la cartera conforme a los criterios y parámetros establecidos por el artículo 34 de la Resolución N° 1/2007 del BCP.</t>
  </si>
  <si>
    <t>Se han constituido las previsiones genéricas sobre la cartera crediticia conforme los criterios y parámetros establecidos por Resolución N° 1, Acta N°60 de fecha 28 de setiembre de 2007 del Directorio del Banco Central del Paraguay (equivalente al 1,42% y 1,56%  respectivamente de su cartera de préstamos directos y de riesgos contingentes neta de previsiones específicas);</t>
  </si>
  <si>
    <r>
      <t xml:space="preserve">Se han constituido previsiones genéricas determinadas según el modelo interno por Banca y extraordinarias de acuerdo con las disposiciones del Directorio de la Entidad;
Los créditos incobrables que son desafectados del activo conforme a políticas internas de la Entidad y en las condiciones establecidas en la normativa vigente en la materia, se registran y exponen en cuentas de orden.
Adicionalmente a los criterios mencionados arriba, la Entidad ha considerado la realización de ciertas operaciones y reprogramación a clientes bajo medidas excepcionales de apoyo a sectores afectados económicamente por la propagación del coronavirus (COVID-19), según las condiciones establecidas en la Resolución N° 4, Acta N° 18 de fecha 18 marzo de 2020 del Directorio del BCP. Los montos se consignan como “Medidas excepcionales de apoyo emitidas por el BCP – Reprogramaciones” en la </t>
    </r>
    <r>
      <rPr>
        <b/>
        <sz val="10"/>
        <rFont val="Times New Roman"/>
        <family val="1"/>
      </rPr>
      <t>Nota C.5.2.</t>
    </r>
  </si>
  <si>
    <t>En este rubro se incluyen colocaciones de corto, mediano y largo plazo en instituciones financieras locales y del exterior en moneda nacional y moneda extranjera, así como préstamos de corto plazo concedidos a instituciones financieras locales y cooperativas, que han sido pactados a las tasas y precios ofrecidos en el mercado al momento de la colocación o inversión.
Los porcentajes de previsión y categorías de riesgo definidos para la clasificación y constitución de previsiones de la cartera crediticia al 31 de diciembre de 2024 y 2023, se basan en los criterios establecidos para el efecto en la Resolución N° 1, Acta N° 60 del Directorio del BCP de fecha 28 de septiembre de 2007 y Resolución N° 37 Acta N° 72 de fecha 29 de noviembre de 2011 del Directorio del BCP.
Las previsiones, en caso de ser necesarias, se constituyen considerando adicionalmente los saldos contingentes. Para aquellos deudores que no cuenten con garantías computables, la previsión es calculada sobre el riesgo total (deuda dineraria más contingentes). Para el resto de los deudores, la previsión es calculada en dos tramos, computándose las garantías desde el segundo tramo.</t>
  </si>
  <si>
    <t>Las tasas anuales de interés sobre los créditos vigentes por intermediación financiera del sector financiero en cartera al 31 de diciembre de 2024 se encuentran entre 6,03% y 16,5% 
en moneda local (al 31 de diciembre de 2023 se encontraban entre 5,81% y 15,68%). En moneda extranjera las tasas se encuentran entre el 6% y 9,00% (al 31 de diciembre de 2023 se encontraban entre 3,70% y 10,00%).</t>
  </si>
  <si>
    <t>(**) no se han registrado operaciones con previsión requerida al 31 de diciembre 2024.</t>
  </si>
  <si>
    <t>Categoría 1a (**)</t>
  </si>
  <si>
    <t>(***) 8.440.190.835.884</t>
  </si>
  <si>
    <t>Saldo Contable antes de Previsiones (*)</t>
  </si>
  <si>
    <t>(**)</t>
  </si>
  <si>
    <t>Menos: Previsiones Genéricas(****)</t>
  </si>
  <si>
    <t>Saldo Neto contable</t>
  </si>
  <si>
    <t>Más Operaciones a Liquidar</t>
  </si>
  <si>
    <t>(*)	Incluye capitales e intereses (préstamos y deudores por productos financieros 
devengados) y ganancias por valuación en suspenso.</t>
  </si>
  <si>
    <t>(**)	Se aplican sobre el saldo sujeto a previsión siguiendo los criterios específicos de la Resolución 1/2007 del BCP y su modificatoria Resolución N° 37 Acta 72 de fecha 29 de noviembre de 2011.</t>
  </si>
  <si>
    <t>(***)  Incluye desembolsos por valor de ₲ 945.407.101.655 realizados por el Banco, en virtud del convenio firmado con la AFD.</t>
  </si>
  <si>
    <t>(****) Incluye desembolsos por valor de ₲ 867.568.056.005- realizados por el Banco, en virtud del convenio firmado con la AFD.</t>
  </si>
  <si>
    <t>(*****) El saldo al 31 de diciembre de 2024 incluye las previsiones genéricas requeridas por la Resolución N° 1, Acta N° 60 del Directorio del BCP de fecha 28 de setiembre de 2007, constituidas por la Entidad por ₲ 43.291.942.940.- (₲ 38.106.448.140.- al 31.12.2023), así como previsiones adicionales a las mínimas requeridas por la referida normativa del BCP constituidas con base en los criterios de máxima prudencia valorativa siguiendo las políticas propias del Banco (modelo interno y extraordinaria) por ₲ 80.077.628.000.- (₲ 81.159.419.680.- al 31.12.2023).</t>
  </si>
  <si>
    <t>Las tasas anuales de interés de los créditos concedidos por la Entidad están reguladas por el mercado, pudiendo la Entidad fijar libremente sus tasas activas de interés, siempre que las mismas no superen los límites máximos fijados por el BCP a partir de los cuales la tasa de interés activa cobrada puede ser considerada usuraria. Las tasas nominales de interés activas de la Entidad para cada fecha indicada se encuentran en los siguientes rangos:</t>
  </si>
  <si>
    <t>31 de diciembre de 2024</t>
  </si>
  <si>
    <t>de Previsiones (*)</t>
  </si>
  <si>
    <t>Constituidas (***)</t>
  </si>
  <si>
    <t>*) Incluye capitales e intereses (préstamos y deudores por productos financieros devengados) y ganancias por valuación en suspenso.</t>
  </si>
  <si>
    <t>**) Los porcentajes de previsión y categorías de riesgo definidos para la clasificación y constitución de previsiones de la cartera crediticia al 31 de diciembre de 2024 y 31 de diciembre de 2023 se basan en los criterios establecidos para el efecto en la Resolución N° 1, Acta N° 60 del Directorio del BCP de fecha 28 de septiembre de 2007 y Resolución N° 37, Acta N° 72 de fecha 29 de noviembre de 2011 del Directorio del Banco Central del Paraguay.</t>
  </si>
  <si>
    <t>***) Las previsiones se constituyen considerando adicionalmente los saldos contingentes. Para aquellos deudores que no cuenten con garantías computables, la previsión es calculada sobre el riesgo total (deuda dineraria más contingentes). Para el resto de los deudores, la previsión es calculada en dos tramos, computándose las garantías desde el segundo tramo.</t>
  </si>
  <si>
    <t>(86.457.406</t>
  </si>
  <si>
    <t>(*) 135.696.951.597</t>
  </si>
  <si>
    <t>*) Incluye previsiones genéricas por un total de ₲ 123.369.570.940 clasificado en a) previsiones genéricas regulatorias según la Res. SB.SG N° 1/2007 por ₲ 43.291.942.940, b) previsiones por modelo interno ₲ 55.311.628.000 y c) previsiones genéricas extraordinarias autorizadas por el Directorio de la Entidad por ₲ 24.766.000.000.-</t>
  </si>
  <si>
    <t xml:space="preserve">(*)Incluye previsiones genéricas por un total de ₲ 119.265.867.820 clasificado en 
a) previsiones genéricas regulatorias según la Res. SB.SG N° 1/2007 por ₲ 38.106.448.140, b) previsiones por modelo interno ₲ 49.159.419.680 y c) previsiones genéricas extraordinarias autorizadas por el Directorio de la Entidad por ₲ 32.000.000.000.-
</t>
  </si>
  <si>
    <t>Títulos privados - Las Ardenas S.A. (*)(**)</t>
  </si>
  <si>
    <t>Títulos privados – Atlas A.F.P.I.S.A. (*)</t>
  </si>
  <si>
    <t>Títulos privados – Caja de Valores del Paraguay S.A. (*)</t>
  </si>
  <si>
    <r>
      <t xml:space="preserve">(*)	Ver </t>
    </r>
    <r>
      <rPr>
        <b/>
        <sz val="10"/>
        <rFont val="Times New Roman"/>
        <family val="1"/>
      </rPr>
      <t>Nota B.4.</t>
    </r>
  </si>
  <si>
    <t>(**) Al 31 de diciembre de 2024 y 2023 no existe influencia significativa en la inversión.</t>
  </si>
  <si>
    <r>
      <t xml:space="preserve">Al 31 de diciembre de 2024 y 2023, la Entidad constituyó, en carácter de garantía por las transacciones de usuarios en cajeros automáticos (ATM’s) o puntos de ventas (POS’s) de la red Infonet y por la emisión de tarjetas de crédito de las marcas Bancard Check, Mastercard y Visa un derecho real de prenda sobre las acciones que componen la inversión en Bancard S.A. (ver </t>
    </r>
    <r>
      <rPr>
        <b/>
        <sz val="10"/>
        <rFont val="Times New Roman"/>
        <family val="1"/>
      </rPr>
      <t>Nota C.11.b)</t>
    </r>
    <r>
      <rPr>
        <sz val="10"/>
        <rFont val="Times New Roman"/>
        <family val="1"/>
      </rPr>
      <t xml:space="preserve">.
</t>
    </r>
  </si>
  <si>
    <t>A partir del 31 de diciembre de 2020, y debido a la entrada en vigor de la Ley N° 6380/2019, es obligatoria la determinación del valor residual establecido por la reglamentación que incluye, además, las estimaciones de vida útil para cada tipo o clase de bien depreciables. El Poder Ejecutivo podrá establecer el revalúo obligatorio de los bienes del activo fijo, cuando la variación del Índice de Precios al Consumo (“IPC”) determinado por el Banco Central del Paraguay alcance al menos 20% (veinte por ciento), acumulado desde el ejercicio en el cual se haya dispuesto el último ajuste por revalúo. El reconocimiento del revalúo obligatorio establecido por el Poder Ejecutivo formará parte de una reserva patrimonial cuyo único destino podrá ser la capitalización. Si bien al 31 de diciembre de 2024 y 2023 se ha alcanzado el 20% (veinte por ciento) acumulado, el Poder Ejecutivo, a la fecha de la emisión de los estados financieros, no ha emitido una resolución sobre el cual se establecen los coeficientes de revalúo de los bienes de propiedad, planta y equipo, para el periodo finalizado al 31 de diciembre de 2024 y 2023, por lo que no se ha realizado ningún ajuste.</t>
  </si>
  <si>
    <t>Al 31 de diciembre de 2024 y al 31 de diciembre de 2023, las mejoras o adiciones son activadas, mientras que los gastos de mantenimiento reparaciones que no aumentan el valor de los bienes ni su vida útil son cargados a resultados en el período en que se producen. Las depreciaciones son computadas a partir del año siguiente al de incorporación al Activo de la Entidad, mediante cargos mensuales a resultados sobre la base del sistema lineal, en los años estimados de vida útil.</t>
  </si>
  <si>
    <t>Al 31 de diciembre de 2024 y al 31 de diciembre de 2023, el valor residual de los bienes de uso es determinado en función al Decreto N° 3182/2019, los cuales en su conjunto no excede su valor recuperable al cierre del ejercicio económico.</t>
  </si>
  <si>
    <t>De acuerdo con la Ley Nro. 861/96 Ley de Bancos, Art. 70, las Entidades financieras que operan en Paraguay tienen prohibido dar en garantía los bienes de uso, salvo los que se afecten en respaldo de las operaciones de arrendamiento financiero y al Banco Central del Paraguay. La legislación bancaria fija un límite para la inversión en bienes de uso que es el 50% del patrimonio efectivo. La inversión en bienes de uso de la Entidad al 31 de diciembre de 2024 y 2023 se encuentra dentro del límite establecido.</t>
  </si>
  <si>
    <t>Al 31 de diciembre de 2024 y 2023, la entidad no cuenta con pasivos subordinados.</t>
  </si>
  <si>
    <r>
      <t xml:space="preserve">Al 31 de diciembre de 2024 y al 31 de diciembre de 2023 la Entidad tenía prendadas 8.800 acciones (valor nominal ₲ 1.000.000 c/u) en garantía de las operaciones de 
Bancard Check, Mastercard, Visa y de la Red Infonet, cuyo valor garantizado asciende hasta la suma de ₲ 8.800.000.000 (ver </t>
    </r>
    <r>
      <rPr>
        <b/>
        <sz val="10"/>
        <rFont val="Times New Roman"/>
        <family val="1"/>
      </rPr>
      <t>Nota C.7).</t>
    </r>
  </si>
  <si>
    <r>
      <t xml:space="preserve">Reserva legal: </t>
    </r>
    <r>
      <rPr>
        <sz val="10"/>
        <rFont val="Times New Roman"/>
        <family val="1"/>
      </rPr>
      <t>de acuerdo con el Artículo 27° de la Ley N° 861 “General de Bancos, Financieras y Otras Entidades de Crédito”, las entidades financieras deberán contar con una reserva no menor al equivalente del cien por ciento (100%) de su capital, la cual se constituirá transfiriendo anualmente no menos del 20% veinte por ciento de las utilidades netas de cada ejercicio económico. El Artículo 28° de la mencionada Ley, establece que los recursos de la reserva legal se aplicarán automáticamente a la cobertura de pérdidas registradas en el ejercicio económico. En los siguientes ejercicios, el total de las utilidades deberá destinarse a la reserva legal hasta tanto se alcance nuevamente el monto mínimo de la misma, o el más alto que se hubiere obtenido en el proceso de su constitución. Al 31 de diciembre del 2024 y 2023 la Reserva Legal constituida por la Entidad asciende a ₲ 335.000.000.000, respectivamente.</t>
    </r>
  </si>
  <si>
    <r>
      <rPr>
        <b/>
        <sz val="11"/>
        <color theme="1"/>
        <rFont val="Calibri"/>
        <family val="2"/>
        <scheme val="minor"/>
      </rPr>
      <t>Impuesto a la distribución de utilidades:</t>
    </r>
    <r>
      <rPr>
        <sz val="11"/>
        <color theme="1"/>
        <rFont val="Calibri"/>
        <family val="2"/>
        <scheme val="minor"/>
      </rPr>
      <t xml:space="preserve"> con la vigencia de la Ley 6.380/2019 “De Modernización y Simplificación del Sistema Tributario Nacional” que establece el Impuesto a los Dividendos y a las Utilidades (IDU), la distribución está gravada a las tasas del 8% para residentes en el país y 15% para no residentes.</t>
    </r>
  </si>
  <si>
    <t>De acuerdo con la Ley Nro. 861/96 Ley de Bancos, Art. 70 las entidades bancarias tienen prohibido dar en garantía sus bienes de uso, salvo los que se afecten en respaldo de las operaciones de arrendamiento financiero y al Banco Central del Paraguay.</t>
  </si>
  <si>
    <r>
      <t xml:space="preserve">De acuerdo con el Artículo Nro. 11° de la Ley Nº 861/96, las entidades financieras deben actualizar anualmente su capital en función al IPC calculado por el BCP. El valor actualizado del capital mínimo para el ejercicio económico finalizado al 31 de diciembre de 2024 es de ₲ 67.830.000.000, de acuerdo con la Circular SB SG N° 00001/2024, y para el año finalizado al 31 de diciembre de 2023 fue de ₲ 65.426.000.000, de acuerdo con la Circular SB SG N° 00002/2023. El capital integrado de la Entidad al 31 de diciembre de 2024 y 2023 (ver </t>
    </r>
    <r>
      <rPr>
        <b/>
        <sz val="11"/>
        <color theme="1"/>
        <rFont val="Calibri"/>
        <family val="2"/>
        <scheme val="minor"/>
      </rPr>
      <t>Nota D.2</t>
    </r>
    <r>
      <rPr>
        <sz val="11"/>
        <color theme="1"/>
        <rFont val="Calibri"/>
        <family val="2"/>
        <scheme val="minor"/>
      </rPr>
      <t>) se encuentra por encima del mínimo legal exigido a dichas fechas.</t>
    </r>
  </si>
  <si>
    <t xml:space="preserve">e. Corrección monetaria del capital: </t>
  </si>
  <si>
    <t>Al 31 de diciembre de 2024 y 2023, no existen garantías otorgadas por la Entidad respecto a sus pasivos, con excepción de las obligaciones contraídas y emergentes con la Agencia Financiera de Desarrollo (AFD), cuyos contratos son y serán obligaciones directas e incondicionales de la Entidad, constituyéndose las mismas en créditos privilegiados con respecto a otras obligaciones y pasivos (actuales o contingentes) no garantizados y no subordinados, emitidos, creados o asumidos actualmente o en el futuro por la Entidad.</t>
  </si>
  <si>
    <t>Créditos Vigentes Sector Financiero (*)</t>
  </si>
  <si>
    <t>Créditos vigentes sector no financiero (*)</t>
  </si>
  <si>
    <t>Obligaciones Sector financiero (**)</t>
  </si>
  <si>
    <t>Obligaciones sector no financiero (**)</t>
  </si>
  <si>
    <t>La Gerencia de la Entidad controla su liquidez fundamentalmente mediante el calce de vencimientos de sus activos y pasivos, conforme a las estrategias de corto, mediano y largo plazo definidas y monitoreadas permanentemente, tanto para los activos como para los pasivos.</t>
  </si>
  <si>
    <t>Adicionalmente, la Entidad tiene definidos planes de contingencia para casos de necesidades de liquidez transitorias. La posición de liquidez es monitoreada y las pruebas de estrés de liquidez son llevadas a cabo de forma regular bajo una variedad de escenarios que abarcan tanto condiciones normales de mercado, como también más severas. Todas las políticas y procedimientos de liquidez se encuentran sujetos a la revisión y aprobación del Comité de Activos y Pasivos.</t>
  </si>
  <si>
    <t>La composición por número de clientes (sector no financiero) al 31 de diciembre de 2024 es como sigue:</t>
  </si>
  <si>
    <t>La composición por número de clientes al 31 de diciembre de 2023 es como sigue:</t>
  </si>
  <si>
    <t>(*) El cuadro refleja los 10 mayores deudores, los siguientes 50 mayores deudores y así sucesivamente. Los montos considerados en este cuadro incluyen los saldos de capital más intereses devengados luego de previsiones y ganancias por valuación a realizar.</t>
  </si>
  <si>
    <t>La composición al 31 de diciembre de 2024 y 2023, es como sigue:</t>
  </si>
  <si>
    <t>Anticipos por Compra de Bienes y Servicios</t>
  </si>
  <si>
    <t>Fusión por Consolidación entre Banco Atlas S.A. y Banco Familiar S.A.E.C.A.</t>
  </si>
  <si>
    <t>En fecha 19 de agosto de 2024, los directorios de Banco Atlas S.A y Banco Familiar S.A.E.C.A. anunciaron el inicio del proceso de fusión por consolidación entre ambas entidades.</t>
  </si>
  <si>
    <t>En fecha 14 de octubre de 2024, se celebró la Asamblea Extraordinaria de Accionistas según Acta N°65, la cual aprobó el compromiso previo de fusión entre Banco Atlas SA y Banco Familiar S.A.E.C.A.., autorizando al Directorio de la Entidad a continuar con los trámites tendientes a concretar el proceso de fusión.</t>
  </si>
  <si>
    <t>Las acciones de Banco Atlas S.A. y de Banco Familiar S.A.E.C.A. serán computadas en el capital social de Banco Atlas Familiar S.A. La fusión se realizará de forma tal que las participaciones de los accionistas de Banco Atlas representen el 55% del capital social de Banco Atlas Familiar S.A. y las participaciones de los accionistas de Banco Familiar representen el 45% del capital social del banco fusionado.</t>
  </si>
  <si>
    <t>Debido a la existencia de juicios iniciados por terceros por supuestos daños y perjuicios, y con base en la opinión y estimación de los asesores legales de la Entidad, la misma tiene constituidas provisiones por ₲ 258.641.653 al 31 de diciembre de 2024 y 2023, registradas en el rubro Provisiones y Previsiones. La Gerencia estima que estas previsiones son suficientes para cubrir las mencionadas contingencias.</t>
  </si>
  <si>
    <t xml:space="preserve">El patrimonio efectivo de la Entidad al 31 de diciembre de 2024 y 2023 asciende a ₲ 1.306.336.631.305 y ₲ 1.004.553.246.740, respectivamente. La Resolución N° 1 Acta N° 44 del 21 de julio de 2011 del directorio del BCP modificada por la Resolución Nº 3, Acta Nº 4 de fecha 2 de febrero de 2012, determinó la composición del Capital Principal (Nivel 1) y del Complementario (Nivel 2) de las Entidades financieras, a efectos del cálculo de su solvencia patrimonial. Esta Resolución establece, además, la proporción mínima que en todo momento deberá existir entre el Capital Principal y el importe de los Activos y Contingentes ponderados por riesgo la cual no podrá ser inferior al 8%. Asimismo, la proporción mínima entre el Capital Principal junto con el Capital Complementario y los activos y contingentes ponderados por riesgo no debe ser inferior al 12%. </t>
  </si>
  <si>
    <t>Al 31 de diciembre de 2024, la Entidad mantiene la relación en 12,68 % para el Capital Principal (Tier 1) y del 17,01 % para el Capital Principal y Capital Complementario (Tier 2). Al 31 de diciembre de 2023, la Entidad mantenía la relación en 9,57% para el Capital Principal (Tier 1) y del 14,34 % para el Capital Principal y Capital Complementario (Tier 2).</t>
  </si>
  <si>
    <t>Ante un eventual déficit de capital de la Entidad, respecto al capital mínimo exigido anualmente a las Entidades financieras, debe ser cubierto antes de la finalización del primer semestre de cada año.</t>
  </si>
  <si>
    <t xml:space="preserve">El capital mínimo e indexado por inflación al cierre del ejercicio del 31 de diciembre de 2024 que, en virtud de las disposiciones del Banco Central del Paraguay en la materia, obligatoriamente deben tener como capital integrado los Bancos que operan en el sistema financiero nacional, asciende a ₲ 67.830 millones, según Circular SB SG N° 00001/2024. (₲ 65.426 millones al cierre del ejercicio 2023, según Circular SB SG N° 00002/2023). </t>
  </si>
  <si>
    <t>Al 31 de diciembre de 2024, el capital integrado de la Entidad asciende a ₲696.666.670.000, y al 31 de diciembre del 2023 ₲ 335.000.000.000. El capital integrado de la Entidad al 31 de diciembre de 2024 y 2023 se encuentra por encima del 
mínimo legal exigido a dichas fechas.</t>
  </si>
  <si>
    <r>
      <t xml:space="preserve">Corresponde a la contrapartida del revalúo de bienes de uso. De acuerdo con las disposiciones legales, la reserva de revalúo (ver </t>
    </r>
    <r>
      <rPr>
        <b/>
        <sz val="10"/>
        <rFont val="Times New Roman"/>
        <family val="1"/>
      </rPr>
      <t>Nota C.8</t>
    </r>
    <r>
      <rPr>
        <sz val="10"/>
        <rFont val="Times New Roman"/>
        <family val="1"/>
      </rPr>
      <t xml:space="preserve">) puede ser capitalizada, pero no puede ser distribuida a los accionistas como utilidades o dividendos.
</t>
    </r>
  </si>
  <si>
    <t xml:space="preserve">La Entidad calcula la utilidad neta por acción ordinaria dividiendo la utilidad neta del ejercicio atribuible a los accionistas ordinarios para el número promedio ponderado de acciones ordinarias en circulación durante el ejercicio. </t>
  </si>
  <si>
    <t xml:space="preserve">El número del promedio ponderado de acciones ordinarias en circulación durante el ejercicio, refleja el hecho de que la cifra del capital de los accionistas puede haber variado durante el ejercicio, como resultado del mayor o menor número de acciones en circulación en un momento determinado y es calculado a partir del número de acciones ordinarias en circulación al comienzo del periodo, ajustado debido al número de acciones ordinarias recompradas o emitidas durante el periodo, multiplicado por un factor de ponderación de tiempo. </t>
  </si>
  <si>
    <t>Utilidad Neta del Ejercicio</t>
  </si>
  <si>
    <t>la Entidad ha cumplido todos los requisitos mencionados precedentemente para poder distribuir sus utilidades acumuladas hasta el ejercicio 2023 inclusive.</t>
  </si>
  <si>
    <t>Al 31 de diciembre de 2024 y 2023, la Entidad no tiene líneas de créditos que individualmente superen el 10% del total del activo.</t>
  </si>
  <si>
    <t>La Entidad aplicó el principio de lo devengado a los efectos del reconocimiento de ingresos e imputación de egresos o costos incurridos, con las siguientes excepciones en que los ingresos se reconocen como ganancia en el momento de su percepción o cobro conforme a las disposiciones del Banco Central del Paraguay, en la materia:</t>
  </si>
  <si>
    <r>
      <rPr>
        <b/>
        <sz val="10"/>
        <rFont val="Times New Roman"/>
        <family val="1"/>
      </rPr>
      <t>a.</t>
    </r>
    <r>
      <rPr>
        <sz val="10"/>
        <rFont val="Times New Roman"/>
        <family val="1"/>
      </rPr>
      <t xml:space="preserve"> los productos financieros devengados y no percibidos de deudores correspondientes a deudores y créditos clasificados en las categorías 2 (que no sean por criterios subjetivos), 3, 4, 5 y 6, que se reconocen como </t>
    </r>
  </si>
  <si>
    <r>
      <rPr>
        <b/>
        <sz val="10"/>
        <rFont val="Times New Roman"/>
        <family val="1"/>
      </rPr>
      <t>b</t>
    </r>
    <r>
      <rPr>
        <sz val="10"/>
        <rFont val="Times New Roman"/>
        <family val="1"/>
      </rPr>
      <t xml:space="preserve">. las ganancias por valuación de deudores con créditos vencidos y vigentes clasificados en las categorías 2 (que no sean por criterios subjetivos), 3, 4, 5 y 6, que se reconoce como ganancias en el momento de su cobro; (ver </t>
    </r>
    <r>
      <rPr>
        <b/>
        <sz val="10"/>
        <rFont val="Times New Roman"/>
        <family val="1"/>
      </rPr>
      <t>Nota C.5</t>
    </r>
    <r>
      <rPr>
        <sz val="10"/>
        <rFont val="Times New Roman"/>
        <family val="1"/>
      </rPr>
      <t>)</t>
    </r>
  </si>
  <si>
    <r>
      <rPr>
        <b/>
        <sz val="10"/>
        <rFont val="Times New Roman"/>
        <family val="1"/>
      </rPr>
      <t>c.</t>
    </r>
    <r>
      <rPr>
        <sz val="10"/>
        <rFont val="Times New Roman"/>
        <family val="1"/>
      </rPr>
      <t xml:space="preserve"> las ganancias por valuación de aquellas operaciones de créditos e inversiones en moneda extranjera vencidos o clasificados en categorías de riesgos superiores a la de “2”, las cuales se reconocen como ingreso a medida que se cobran (ver </t>
    </r>
    <r>
      <rPr>
        <b/>
        <sz val="10"/>
        <rFont val="Times New Roman"/>
        <family val="1"/>
      </rPr>
      <t>Nota.C.5</t>
    </r>
    <r>
      <rPr>
        <sz val="10"/>
        <rFont val="Times New Roman"/>
        <family val="1"/>
      </rPr>
      <t>)</t>
    </r>
  </si>
  <si>
    <r>
      <t xml:space="preserve"> </t>
    </r>
    <r>
      <rPr>
        <b/>
        <sz val="10"/>
        <rFont val="Times New Roman"/>
        <family val="1"/>
      </rPr>
      <t>d.</t>
    </r>
    <r>
      <rPr>
        <sz val="10"/>
        <rFont val="Times New Roman"/>
        <family val="1"/>
      </rPr>
      <t xml:space="preserve"> las ganancias por realizar y las ganancias por valuación de saldos en moneda extranjera de aquellas operaciones por venta de bienes a plazo, las cuales se reconocen como ingreso a medida que se cobran los créditos. (ver </t>
    </r>
    <r>
      <rPr>
        <b/>
        <sz val="10"/>
        <rFont val="Times New Roman"/>
        <family val="1"/>
      </rPr>
      <t>Nota C.5</t>
    </r>
    <r>
      <rPr>
        <sz val="10"/>
        <rFont val="Times New Roman"/>
        <family val="1"/>
      </rPr>
      <t>)</t>
    </r>
  </si>
  <si>
    <r>
      <rPr>
        <b/>
        <sz val="10"/>
        <rFont val="Times New Roman"/>
        <family val="1"/>
      </rPr>
      <t>e.</t>
    </r>
    <r>
      <rPr>
        <sz val="10"/>
        <rFont val="Times New Roman"/>
        <family val="1"/>
      </rPr>
      <t xml:space="preserve"> las ganancias por ajuste a valores de mercado de las inversiones en títulos de renta fija o variable con cotización en un mercado secundario de valores, las cuales se reconocen como ingreso cuando se realizan. (ver </t>
    </r>
    <r>
      <rPr>
        <b/>
        <sz val="10"/>
        <rFont val="Times New Roman"/>
        <family val="1"/>
      </rPr>
      <t>Nota C.7</t>
    </r>
    <r>
      <rPr>
        <sz val="10"/>
        <rFont val="Times New Roman"/>
        <family val="1"/>
      </rPr>
      <t>)</t>
    </r>
  </si>
  <si>
    <r>
      <rPr>
        <b/>
        <sz val="10"/>
        <rFont val="Times New Roman"/>
        <family val="1"/>
      </rPr>
      <t>f.</t>
    </r>
    <r>
      <rPr>
        <sz val="10"/>
        <rFont val="Times New Roman"/>
        <family val="1"/>
      </rPr>
      <t xml:space="preserve"> comisiones por servicios bancarios que se reconocen como ingreso cuando se cobran. </t>
    </r>
  </si>
  <si>
    <t>El Plan y Manual de cuentas del Banco Central del Paraguay establece que los ajustes de resultados de ejercicios anteriores se registran en el estado de resultados del ejercicio corriente, sin afectar las cuentas del patrimonio neto de la Entidad.</t>
  </si>
  <si>
    <t>El impuesto a la renta que se carga a los resultados del año a la tasa del 10% se basa en la Ley N° 6380/19 “De Modernización y Simplificación del Sistema Tributario Nacional”, con vigencia a partir del 1 de enero de 2020, la cual establece el esquema de imposición del Impuesto a la Renta Empresarial (“IRE”).</t>
  </si>
  <si>
    <t>El cargo a resultados en concepto de impuesto a la renta al 31 de diciembre de 2024 asciende a Gs. asciende a ₲ 23.927.226.818 (₲ 23.362.091.087 al 31 de diciembre de 2023).</t>
  </si>
  <si>
    <t>La registración contable del impuesto diferido no está prevista en las normas emitidas por el Banco Central del Paraguay. La Entidad determina el impuesto a la renta aplicando la tasa vigente sobre la utilidad impositiva estimada, sin considerar el efecto de las diferencias temporarias entre el resultado contable y el impositivo.</t>
  </si>
  <si>
    <t>En virtud de lo dispuesto en la Ley N° 2.334 de fecha 12 de diciembre de 2003, la cual entre otras cosas, crea un nuevo régimen de garantía legal de los depósitos del sistema financiero nacional que tiene por objeto la protección parcial del ahorro público en las Entidades financieras privadas autorizadas a operar por el Banco Central del Paraguay hasta el equivalente de 75 salarios mínimos por depositante.</t>
  </si>
  <si>
    <t>A partir del tercer trimestre del año 2004 las Entidades financieras aportan trimestralmente en forma obligatoria al FGD creado por dicha Ley y administrado por el Banco Central del Paraguay, el 0,12% de los saldos promedios trimestrales de su cartera de depósitos en moneda nacional y extranjera. El monto aportado por la Entidad al FGD durante los ejercicios finalizados el 31 de diciembre del 2024 y 2023, que constituyen gastos no recuperables por ₲ 39.144.593.893 y ₲ 36.915.244.358 respectivamente, los cuales forman parte del rubro Gastos Generales.</t>
  </si>
  <si>
    <t xml:space="preserve">F.5) </t>
  </si>
  <si>
    <t>Otros Gastos Generales</t>
  </si>
  <si>
    <t>Los montos totales pagados a los auditores externos, para los años finalizados el 31 de diciembre de 2024 y 2023, en concepto de servicios de auditoría externa independiente ascienden a ₲ 1.429.350.813 y ₲ 816.804.483, respectivamente. No han sido abonados otros honorarios (non-audit fees) distintos a los mencionados precedentemente.</t>
  </si>
  <si>
    <t>Depósitos - moneda extranjera</t>
  </si>
  <si>
    <t>Conforme con lo establecido en la Resolución del Directorio del Banco Central del Paraguay Nº 30, Acta Nº 44 de fecha 28 de setiembre de 2012,del Directorio del Banco Central del Paraguay, los Bancos deben mantener encajes legales sobre los depósitos en moneda nacional, en la siguiente proporción:</t>
  </si>
  <si>
    <t>Conforme con lo establecido en la Resolución Nº 31, Acta Nº 44 de fecha 28 de setiembre de 2012 del Directorio del Banco Central del Paraguay, desde la fecha de vigencia de estalos Bancos deben mantener encajes legales sobre los depósitos en moneda extranjera en la siguiente proporción:</t>
  </si>
  <si>
    <t xml:space="preserve">Prestamos de entidades financieras del exterior </t>
  </si>
  <si>
    <t>Giros y transferencias a Pagar</t>
  </si>
  <si>
    <t>Acreedores por Documentos a Compensar</t>
  </si>
  <si>
    <t>(*) Corresponde al saldo de los préstamos obtenidos de la Agencia Financiera de Desarrollo, con fechas de vencimiento comprendidas entre el 20 de Setiembre de 2024 y el 12 de Agosto de 2054, a tasas de interés anual reajustables anualmente que se encuentran entre 4,00% y 9,50% en moneda nacional (4,00% y 9,50% al 31 de diciembre de 2023) y entre 3,95% y 7,00% en US$ (3,95% y 7% al 31 de diciembre de 2023.</t>
  </si>
  <si>
    <t>Ahorro programado – Más de 365 días</t>
  </si>
  <si>
    <t>Valores al Cobro</t>
  </si>
  <si>
    <t>Creditos Abiertos por Corresponsales</t>
  </si>
  <si>
    <t>A partir de dicha comunicación se ha resuelto la habilitación de la “Unidad de Negocios Fiduciarios”, constituyendo una unidad separada y claramente diferenciada de las demás actividades de la Entidad, para actuar como fiduciarios en contratos de fideicomiso siendo la finalidad de la unidad realizar operaciones bajo el amparo legal de las garantías y seguridades jurídicas previstas en la Ley 921/96 de Negocios Fiduciarios, a los efectos de dar lugar a la formación de patrimonios autónomos con bienes a ser transferidos por los fideicomitentes al fiduciario para cumplir con las instrucciones de los fideicomitentes en cada convenio.</t>
  </si>
  <si>
    <t>Al cierre de ejercicio 2024 y 2023 la Unidad de Negocios Fiduciarios presenta los siguientes importes en concepto de Activos y Patrimonio Autónomo registrados sobre los contratos cuyos procesos legales y contractuales fueron totalmente perfeccionados:</t>
  </si>
  <si>
    <t xml:space="preserve">Así mismo, en fecha 22 de enero de 2025, la Superintendencia de Bancos ha emitido la Nota SB.SG. N° 0037/2025, en la cual se solicita a Banco Atlas a proseguir con los trámites de cumplimiento de los requerimientos previstos para la tercera etapa conforme lo establecido en la Circular SB. SG. N° 00288/1999 “Guía Básica para la Fusión de Entidades Financieras”. </t>
  </si>
  <si>
    <t>Excepto por lo mencionado en el párrafo precedente, entre el 31 de diciembre de 2024 y hasta la fecha de emisión de los presentes estados financieros, no han ocurrido otros hechos significativos de carácter financiero o de otra índole que impliquen modificaciones significativas a la estructura patrimonial o financiera o a los resultados de la entidad o su inclusión en notas a los estados financieros.</t>
  </si>
  <si>
    <t>* * * * * * *</t>
  </si>
  <si>
    <t>Gte. de Adm. y Contabilidad</t>
  </si>
  <si>
    <t xml:space="preserve">RUC Nº: 1218782-8 </t>
  </si>
  <si>
    <t>Pat. Prof.  010-0024020</t>
  </si>
  <si>
    <t>La firma del Auditor Externo Independiente es a fines de indentificación de la presente información confrome Dictamen de Auditoría Independiente emitido en fecha 21/02/2025</t>
  </si>
  <si>
    <t>Los saldos incluidos en los estados financieros se han preparado sobre la base de costos históricos, excepto para el caso de las cuentas en moneda extranjera y los bienes de uso, según se explica en las Notas C.1) y C.8), y no reconocen en forma integral los efectos de la inflación en la situación patrimonial y financiera de la Entidad, sobre los resultados de sus operaciones y sobre los flujos de efectivo, en atención a que la corrección monetaria integral no constituye una práctica contable 
de aceptación generalizada en el Paraguay. Según el IPC publicado por el BCP, la inflación acumulada al 31 de diciembre de 2024 y 31 de diciembre de 2023, fue del 3,8% y 3,7% respectivamente.</t>
  </si>
  <si>
    <t>Los porcentajes de previsión y categorías de riesgo definidos para la clasificación y constitución de previsiones de la cartera crediticia al 31 de diciembre de 2024 y al 31 de diciembre de 2023, se basan en los criterios establecidos para el efecto en la Resolución N° 1, 
Acta N° 60 del Directorio del BCP de fecha 28 de setiembre de 2007 y su modificatoria Resolución N° 37 Acta 72 de fecha 29 de noviembre de 2011.</t>
  </si>
  <si>
    <t>Mínimo (%) (b)</t>
  </si>
  <si>
    <t>(*) 129.122.853.206</t>
  </si>
  <si>
    <t>UTILIDAD NETA DEL PERIODO</t>
  </si>
  <si>
    <t>UTILIDAD NETA DEL PERIODO POR ACCIÓN</t>
  </si>
  <si>
    <t>Títulos privados – Las Ardenas S.A. (*)(**)</t>
  </si>
  <si>
    <t>(***)  corresponde a inversiones realizadas en títulos de renta fija emitidas por emisores locales del sector privado.</t>
  </si>
  <si>
    <t>Los Estados Financieros correspondientes al ejercicio económico finalizado el 31 de diciembre de 2023 que se presentan en forma comparativa fueron aprobados por la Asamblea Ordinaria de Accionistas celebrada el 14 de marzo de 2024 según Acta N° 63, dentro del plazo establecido en los Estatutos Sociales y en concordancia con las disposiciones del Código Civil Paraguayo.</t>
  </si>
  <si>
    <t>(i) Políticas contables relevantes:</t>
  </si>
  <si>
    <t>Director Titular - Fedatario Titular</t>
  </si>
  <si>
    <t>Directora Titular</t>
  </si>
  <si>
    <t>Gerente Comercial Personas</t>
  </si>
  <si>
    <t>Gerente de Operaciones - Fedatario Titular</t>
  </si>
  <si>
    <r>
      <t xml:space="preserve">(*) Las LRM que se encontraban garantizando operaciones con BCP al cierre del ejercicio totalizan ₲ 3.160.000.000 al cierre del 2023. (ver </t>
    </r>
    <r>
      <rPr>
        <b/>
        <sz val="10"/>
        <rFont val="Times New Roman"/>
        <family val="1"/>
      </rPr>
      <t>Nota C.11.c).</t>
    </r>
  </si>
  <si>
    <t>Al 31 de diciembre de 2024 y el 31 de diciembre de 2023 no existían activos ni pasivos con cláusula de reajuste del capital. Los préstamos tomados con la Agencia Financiera de Desarrollo (“AFD”) registrados al 31 de diciembre de 2024 en la cuenta Préstamos de Entidades Financieras por ₲ 941.340.958.866 (₲ 863.305.142.616 al 31 de diciembre de 2023) y préstamos otorgados con fondos de la AFD, poseen cláusulas de reajustes de tasas de interés predeterminadas.</t>
  </si>
  <si>
    <t>De acuerdo con las normas de valuación de activos y riesgos crediticios establecidas por el Directorio del BCP, al 31 de diciembre de 2024 y 31 de diciembre de 2023 la cartera de créditos vigentes de la Entidad está clasificada por riesgo como sigue:</t>
  </si>
  <si>
    <t>(****) 7.387.345.336.624</t>
  </si>
  <si>
    <t>Menos: Previsiones genéricas(*****)</t>
  </si>
  <si>
    <r>
      <t xml:space="preserve">La cuenta Banco Central del Paraguay del rubro Disponible al 31 de diciembre de 2024 y el 31 de diciembre de 2023 incluye la suma de ₲ 1.164.940.476.403 y ₲ 1.154.504.242.826 respectivamente, que corresponden a cuentas de disponibilidad restringida mantenidas en BCP en concepto de encaje legal o encaje especial (ver </t>
    </r>
    <r>
      <rPr>
        <b/>
        <sz val="10"/>
        <rFont val="Times New Roman"/>
        <family val="1"/>
      </rPr>
      <t>Nota C.2).</t>
    </r>
  </si>
  <si>
    <r>
      <t>Al 31 de diciembre de 2024 y al 31 de diciembre de 2023 la Entidad mantiene Letras de Regulación Monetaria, a efectos de cubrir las garantías mínimas exigidas por el BCP, en el marco del reglamento general del Sistema de Pagos del Paraguay – SIPAP (ver</t>
    </r>
    <r>
      <rPr>
        <b/>
        <sz val="10"/>
        <rFont val="Times New Roman"/>
        <family val="1"/>
      </rPr>
      <t xml:space="preserve"> Nota C.3).</t>
    </r>
  </si>
  <si>
    <r>
      <t>Aprobación de estados financieros:</t>
    </r>
    <r>
      <rPr>
        <sz val="10"/>
        <rFont val="Times New Roman"/>
        <family val="1"/>
      </rPr>
      <t xml:space="preserve"> según disposiciones de la Ley N° 861 “General de Bancos, Financieras y Otras Entidades de Crédito”, las entidades autorizadas a operar de acuerdo con esta Ley, sean nacionales o extranjeras, podrán distribuir sus utilidades previa aprobación por parte de la Superintendencia de Bancos (en adelante </t>
    </r>
    <r>
      <rPr>
        <b/>
        <sz val="10"/>
        <rFont val="Times New Roman"/>
        <family val="1"/>
      </rPr>
      <t>“SIB”</t>
    </r>
    <r>
      <rPr>
        <sz val="10"/>
        <rFont val="Times New Roman"/>
        <family val="1"/>
      </rPr>
      <t xml:space="preserve">) del Banco Central del Paraguay, de sus respectivos estados financieros anuales auditados, siempre y cuando ésta se expida dentro del término de ciento veinte (120) días del cierre del ejercicio económico. Vencido el plazo sin que la </t>
    </r>
    <r>
      <rPr>
        <b/>
        <sz val="10"/>
        <rFont val="Times New Roman"/>
        <family val="1"/>
      </rPr>
      <t>SIB</t>
    </r>
    <r>
      <rPr>
        <sz val="10"/>
        <rFont val="Times New Roman"/>
        <family val="1"/>
      </rPr>
      <t xml:space="preserve"> se pronuncie, las utilidades podrán ser distribuidas.</t>
    </r>
  </si>
  <si>
    <t>Plazos para su Vencimiento – Saldos Al 31 de Diciembre de 2024</t>
  </si>
  <si>
    <r>
      <t xml:space="preserve">De acuerdo con lo mencionado en los puntos b) y c) de la </t>
    </r>
    <r>
      <rPr>
        <b/>
        <sz val="10"/>
        <rFont val="Times New Roman"/>
        <family val="1"/>
      </rPr>
      <t>Nota F.1</t>
    </r>
    <r>
      <rPr>
        <sz val="10"/>
        <rFont val="Times New Roman"/>
        <family val="1"/>
      </rPr>
      <t>, las diferencias de cambio correspondientes al mantenimiento de créditos e inversiones en moneda extranjera clasificados en las categorías “3”, “4”, “5” y “6” y a “Deudores por venta de bienes a plazo en moneda extranjera”, se reconocen como ingreso en función a su realización. Las diferencias de cambio netas por operaciones de cambio y arbitraje se exponen en las líneas del estado de resultados denominadas “Otras ganancias operativas – Ganancias por créditos diversos”.</t>
    </r>
  </si>
  <si>
    <t>Los encajes legales, cuya disponibilidad está restringida, se originan en las siguientes disposiciones del Banco Central del Paraguay, vigentes al 31 de diciembre de 2024.</t>
  </si>
  <si>
    <t>(*) Las tasas de interés varían conforme al plazo de las operaciones.</t>
  </si>
  <si>
    <t>La Entidad calcula la utilidad neta por acción sobre la base de la utilidad del año, y 696.666 acciones ordinarias promedio al 31 de diciembre del 2024 y 335.0000 acciones ordinarias promedio al 31 de diciembre del 2023 de un valor nominal de ₲ 1.000.000 cada acción.</t>
  </si>
  <si>
    <t>En fecha 17 de enero de 2025, el Directorio de Banco Central del Paraguay ha emitido la Resolución N° 9 Acta N° 3, por medio de la cual se autoriza a las entidades BANCO ATLAS S. A. y BANCO FAMILIAR S.A.E.C.A, proseguir con los trámites tendientes a la fusión definitiva, en el marco del proceso de fusión por consolidación emprendido por ambas entidades.</t>
  </si>
  <si>
    <t>AUMENTO/DISMINUCIÓN NETO DE FONDOS</t>
  </si>
  <si>
    <r>
      <t xml:space="preserve">PATRIMONIO NETO </t>
    </r>
    <r>
      <rPr>
        <sz val="9"/>
        <rFont val="Times New Roman"/>
        <family val="1"/>
      </rPr>
      <t>(Nota D)</t>
    </r>
  </si>
  <si>
    <t>TOTAL DE PASIVO Y PATRIMONIO NETO</t>
  </si>
  <si>
    <t>Gastos Generales (Nota F.4 y F.5)</t>
  </si>
  <si>
    <t>(1) Ver Notas B.5 y D.2</t>
  </si>
  <si>
    <t>(2) Ver Nota D.5.a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</si>
</sst>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6">
    <numFmt numFmtId="41" formatCode="_ * #,##0_ ;_ * \-#,##0_ ;_ * &quot;-&quot;_ ;_ @_ "/>
    <numFmt numFmtId="43" formatCode="_ * #,##0.00_ ;_ * \-#,##0.00_ ;_ * &quot;-&quot;??_ ;_ @_ "/>
    <numFmt numFmtId="164" formatCode="_(* #,##0_);_(* \(#,##0\);_(* &quot;-&quot;_);_(@_)"/>
    <numFmt numFmtId="165" formatCode="_-* #,##0_-;\-* #,##0_-;_-* &quot;-&quot;_-;_-@_-"/>
    <numFmt numFmtId="166" formatCode="_-* #,##0.00_-;\-* #,##0.00_-;_-* &quot;-&quot;??_-;_-@_-"/>
    <numFmt numFmtId="167" formatCode="_-* #,##0\ _€_-;\-* #,##0\ _€_-;_-* &quot;-&quot;\ _€_-;_-@_-"/>
    <numFmt numFmtId="168" formatCode="_-* #,##0.00\ &quot;€&quot;_-;\-* #,##0.00\ &quot;€&quot;_-;_-* &quot;-&quot;??\ &quot;€&quot;_-;_-@_-"/>
    <numFmt numFmtId="169" formatCode="_-* #,##0.00\ _€_-;\-* #,##0.00\ _€_-;_-* &quot;-&quot;??\ _€_-;_-@_-"/>
    <numFmt numFmtId="170" formatCode="_-* #,##0.00\ _P_t_s_-;\-* #,##0.00\ _P_t_s_-;_-* &quot;-&quot;\ _P_t_s_-;_-@_-"/>
    <numFmt numFmtId="171" formatCode="dd/mm/yyyy;@"/>
    <numFmt numFmtId="172" formatCode="_-* #,##0\ _€_-;\-* #,##0\ _€_-;_-* &quot;-&quot;??\ _€_-;_-@_-"/>
    <numFmt numFmtId="173" formatCode="_([$€]* #,##0.00_);_([$€]* \(#,##0.00\);_([$€]* &quot;-&quot;??_);_(@_)"/>
    <numFmt numFmtId="174" formatCode="_-* #,##0\ _D_M_-;\-* #,##0\ _D_M_-;_-* &quot;-&quot;\ _D_M_-;_-@_-"/>
    <numFmt numFmtId="175" formatCode="#,##0;\(#,##0\)"/>
    <numFmt numFmtId="176" formatCode="_(* #,##0.00_);_(* \(#,##0.00\);_(* &quot;-&quot;_);_(@_)"/>
    <numFmt numFmtId="177" formatCode="0.0%"/>
  </numFmts>
  <fonts count="77" x14ac:knownFonts="1">
    <font>
      <sz val="11"/>
      <color theme="1"/>
      <name val="Calibri"/>
      <family val="2"/>
      <scheme val="minor"/>
    </font>
    <font>
      <sz val="11"/>
      <color indexed="8"/>
      <name val="Calibri"/>
      <family val="2"/>
    </font>
    <font>
      <sz val="10"/>
      <name val="Times New Roman"/>
      <family val="1"/>
    </font>
    <font>
      <sz val="8"/>
      <name val="Times New Roman"/>
      <family val="1"/>
    </font>
    <font>
      <b/>
      <sz val="8"/>
      <name val="Times New Roman"/>
      <family val="1"/>
    </font>
    <font>
      <b/>
      <sz val="10"/>
      <name val="Times New Roman"/>
      <family val="1"/>
    </font>
    <font>
      <b/>
      <sz val="9"/>
      <name val="Times New Roman"/>
      <family val="1"/>
    </font>
    <font>
      <sz val="10"/>
      <name val="Arial"/>
      <family val="2"/>
    </font>
    <font>
      <sz val="11"/>
      <name val="Times New Roman"/>
      <family val="1"/>
    </font>
    <font>
      <sz val="9"/>
      <name val="Times New Roman"/>
      <family val="1"/>
    </font>
    <font>
      <b/>
      <sz val="11"/>
      <name val="Times New Roman"/>
      <family val="1"/>
    </font>
    <font>
      <sz val="11"/>
      <color indexed="8"/>
      <name val="Times New Roman"/>
      <family val="1"/>
    </font>
    <font>
      <sz val="10"/>
      <color indexed="8"/>
      <name val="Arial"/>
      <family val="2"/>
    </font>
    <font>
      <sz val="12"/>
      <name val="Times New Roman"/>
      <family val="1"/>
    </font>
    <font>
      <b/>
      <sz val="16"/>
      <name val="Times New Roman"/>
      <family val="1"/>
    </font>
    <font>
      <b/>
      <sz val="22"/>
      <name val="Times New Roman"/>
      <family val="1"/>
    </font>
    <font>
      <sz val="8"/>
      <color indexed="8"/>
      <name val="Times New Roman"/>
      <family val="1"/>
    </font>
    <font>
      <sz val="10"/>
      <name val="Arial"/>
      <family val="2"/>
    </font>
    <font>
      <sz val="10"/>
      <color indexed="64"/>
      <name val="Arial"/>
      <family val="2"/>
    </font>
    <font>
      <sz val="10"/>
      <name val="Courier"/>
      <family val="3"/>
    </font>
    <font>
      <sz val="10"/>
      <name val="MS Sans Serif"/>
      <family val="2"/>
    </font>
    <font>
      <sz val="9"/>
      <color indexed="8"/>
      <name val="Times New Roman"/>
      <family val="1"/>
    </font>
    <font>
      <b/>
      <sz val="16"/>
      <name val="Arial"/>
      <family val="2"/>
    </font>
    <font>
      <b/>
      <sz val="9.5"/>
      <name val="Times New Roman"/>
      <family val="1"/>
    </font>
    <font>
      <sz val="7"/>
      <name val="Times New Roman"/>
      <family val="1"/>
    </font>
    <font>
      <sz val="11"/>
      <color theme="1"/>
      <name val="Calibri"/>
      <family val="2"/>
      <scheme val="minor"/>
    </font>
    <font>
      <sz val="9"/>
      <color theme="1"/>
      <name val="Calibri"/>
      <family val="2"/>
      <scheme val="minor"/>
    </font>
    <font>
      <sz val="11"/>
      <color rgb="FF9C6500"/>
      <name val="Calibri"/>
      <family val="2"/>
      <scheme val="minor"/>
    </font>
    <font>
      <sz val="18"/>
      <color theme="3"/>
      <name val="Cambria"/>
      <family val="2"/>
      <scheme val="major"/>
    </font>
    <font>
      <b/>
      <sz val="18"/>
      <color theme="3"/>
      <name val="Cambria"/>
      <family val="2"/>
      <scheme val="major"/>
    </font>
    <font>
      <b/>
      <sz val="11"/>
      <color theme="1"/>
      <name val="Calibri"/>
      <family val="2"/>
      <scheme val="minor"/>
    </font>
    <font>
      <b/>
      <sz val="9"/>
      <color theme="1"/>
      <name val="Times New Roman"/>
      <family val="1"/>
    </font>
    <font>
      <b/>
      <sz val="11"/>
      <color theme="1"/>
      <name val="Times New Roman"/>
      <family val="1"/>
    </font>
    <font>
      <sz val="11"/>
      <color theme="1"/>
      <name val="Times New Roman"/>
      <family val="1"/>
    </font>
    <font>
      <sz val="9"/>
      <color theme="1"/>
      <name val="Times New Roman"/>
      <family val="1"/>
    </font>
    <font>
      <sz val="10"/>
      <color theme="1"/>
      <name val="Times New Roman"/>
      <family val="1"/>
    </font>
    <font>
      <sz val="10"/>
      <color rgb="FF000000"/>
      <name val="Times New Roman"/>
      <family val="1"/>
    </font>
    <font>
      <b/>
      <sz val="10"/>
      <color rgb="FF000000"/>
      <name val="Times New Roman"/>
      <family val="1"/>
    </font>
    <font>
      <sz val="10"/>
      <color rgb="FF000000"/>
      <name val="EYInterstate Light"/>
    </font>
    <font>
      <sz val="11"/>
      <color rgb="FF000000"/>
      <name val="Arial"/>
      <family val="2"/>
    </font>
    <font>
      <sz val="11"/>
      <color rgb="FF000000"/>
      <name val="Times New Roman"/>
      <family val="1"/>
    </font>
    <font>
      <b/>
      <sz val="11"/>
      <color rgb="FF000000"/>
      <name val="Times New Roman"/>
      <family val="1"/>
    </font>
    <font>
      <b/>
      <sz val="14"/>
      <color rgb="FF000000"/>
      <name val="Times New Roman"/>
      <family val="1"/>
    </font>
    <font>
      <b/>
      <sz val="10"/>
      <color theme="1"/>
      <name val="Times New Roman"/>
      <family val="1"/>
    </font>
    <font>
      <b/>
      <sz val="10"/>
      <color theme="1"/>
      <name val="Trebuchet MS"/>
      <family val="2"/>
    </font>
    <font>
      <sz val="11"/>
      <color theme="1"/>
      <name val="Trebuchet MS"/>
      <family val="2"/>
    </font>
    <font>
      <b/>
      <sz val="10"/>
      <name val="Trebuchet MS"/>
      <family val="2"/>
    </font>
    <font>
      <u/>
      <sz val="11"/>
      <color theme="10"/>
      <name val="Calibri"/>
      <family val="2"/>
      <scheme val="minor"/>
    </font>
    <font>
      <b/>
      <u/>
      <sz val="10"/>
      <name val="Times New Roman"/>
      <family val="1"/>
    </font>
    <font>
      <sz val="6"/>
      <color rgb="FF000000"/>
      <name val="EYInterstate Light"/>
    </font>
    <font>
      <b/>
      <sz val="8"/>
      <color rgb="FF000000"/>
      <name val="EYInterstate Light"/>
    </font>
    <font>
      <sz val="8"/>
      <color rgb="FF000000"/>
      <name val="EYInterstate Light"/>
    </font>
    <font>
      <b/>
      <sz val="6.5"/>
      <color theme="1"/>
      <name val="EYInterstate Light"/>
    </font>
    <font>
      <b/>
      <sz val="6.5"/>
      <color rgb="FF000000"/>
      <name val="EYInterstate Light"/>
    </font>
    <font>
      <sz val="6"/>
      <color theme="1"/>
      <name val="EYInterstate Light"/>
    </font>
    <font>
      <sz val="8"/>
      <color theme="1"/>
      <name val="EYInterstate Light"/>
    </font>
    <font>
      <sz val="10"/>
      <color theme="1"/>
      <name val="EYInterstate Light"/>
    </font>
    <font>
      <sz val="9"/>
      <color theme="1"/>
      <name val="EYInterstate Light"/>
    </font>
    <font>
      <sz val="10"/>
      <color rgb="FFFF0000"/>
      <name val="Times New Roman"/>
      <family val="1"/>
    </font>
    <font>
      <b/>
      <sz val="10"/>
      <color theme="1"/>
      <name val="EYInterstate Light"/>
    </font>
    <font>
      <b/>
      <sz val="9"/>
      <color theme="1"/>
      <name val="EYInterstate Light"/>
    </font>
    <font>
      <sz val="9"/>
      <color rgb="FFFF0000"/>
      <name val="EYInterstate Light"/>
    </font>
    <font>
      <b/>
      <sz val="10"/>
      <color rgb="FFFF0000"/>
      <name val="Times New Roman"/>
      <family val="1"/>
    </font>
    <font>
      <sz val="8"/>
      <color theme="1"/>
      <name val="Times New Roman"/>
      <family val="1"/>
    </font>
    <font>
      <b/>
      <sz val="8"/>
      <color theme="1"/>
      <name val="EYInterstate Light"/>
    </font>
    <font>
      <b/>
      <sz val="8"/>
      <color theme="1"/>
      <name val="Times New Roman"/>
      <family val="1"/>
    </font>
    <font>
      <sz val="10"/>
      <color theme="1"/>
      <name val="Calibri"/>
      <family val="2"/>
      <scheme val="minor"/>
    </font>
    <font>
      <sz val="8"/>
      <color rgb="FFFF0000"/>
      <name val="EYInterstate Light"/>
    </font>
    <font>
      <sz val="7"/>
      <color theme="1"/>
      <name val="EYInterstate Light"/>
    </font>
    <font>
      <b/>
      <sz val="7"/>
      <color theme="1"/>
      <name val="EYInterstate Light"/>
    </font>
    <font>
      <sz val="8"/>
      <color theme="1"/>
      <name val="Calibri"/>
      <family val="2"/>
      <scheme val="minor"/>
    </font>
    <font>
      <b/>
      <sz val="7"/>
      <color theme="1"/>
      <name val="Times New Roman"/>
      <family val="1"/>
    </font>
    <font>
      <b/>
      <sz val="5"/>
      <color theme="1"/>
      <name val="EYInterstate Light"/>
    </font>
    <font>
      <sz val="2"/>
      <color theme="1"/>
      <name val="EYInterstate Light"/>
    </font>
    <font>
      <b/>
      <sz val="9"/>
      <color rgb="FF000000"/>
      <name val="EYInterstate Light"/>
    </font>
    <font>
      <b/>
      <sz val="7.5"/>
      <color theme="1"/>
      <name val="EYInterstate Light"/>
    </font>
    <font>
      <b/>
      <sz val="8"/>
      <color rgb="FF000000"/>
      <name val="Times New Roman"/>
      <family val="1"/>
    </font>
  </fonts>
  <fills count="23">
    <fill>
      <patternFill patternType="none"/>
    </fill>
    <fill>
      <patternFill patternType="gray125"/>
    </fill>
    <fill>
      <patternFill patternType="solid">
        <fgColor indexed="31"/>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indexed="9"/>
        <bgColor indexed="26"/>
      </patternFill>
    </fill>
    <fill>
      <patternFill patternType="solid">
        <fgColor rgb="FFD9D9D9"/>
        <bgColor indexed="64"/>
      </patternFill>
    </fill>
    <fill>
      <patternFill patternType="solid">
        <fgColor rgb="FFFFFFFF"/>
        <bgColor indexed="64"/>
      </patternFill>
    </fill>
    <fill>
      <patternFill patternType="solid">
        <fgColor rgb="FFDAE3F3"/>
        <bgColor rgb="FFDAE3F3"/>
      </patternFill>
    </fill>
    <fill>
      <patternFill patternType="solid">
        <fgColor theme="0" tint="-0.14999847407452621"/>
        <bgColor indexed="64"/>
      </patternFill>
    </fill>
  </fills>
  <borders count="35">
    <border>
      <left/>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right/>
      <top style="thin">
        <color indexed="64"/>
      </top>
      <bottom style="thin">
        <color indexed="64"/>
      </bottom>
      <diagonal/>
    </border>
    <border>
      <left/>
      <right/>
      <top/>
      <bottom style="double">
        <color indexed="64"/>
      </bottom>
      <diagonal/>
    </border>
    <border>
      <left/>
      <right/>
      <top style="medium">
        <color indexed="64"/>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bottom/>
      <diagonal/>
    </border>
    <border>
      <left style="medium">
        <color indexed="64"/>
      </left>
      <right style="medium">
        <color indexed="64"/>
      </right>
      <top/>
      <bottom style="double">
        <color indexed="64"/>
      </bottom>
      <diagonal/>
    </border>
    <border>
      <left style="medium">
        <color indexed="64"/>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s>
  <cellStyleXfs count="419">
    <xf numFmtId="0" fontId="0" fillId="0" borderId="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165" fontId="25" fillId="0" borderId="0" applyFont="0" applyFill="0" applyBorder="0" applyAlignment="0" applyProtection="0"/>
    <xf numFmtId="173" fontId="7" fillId="0" borderId="0" applyFont="0" applyFill="0" applyBorder="0" applyAlignment="0" applyProtection="0"/>
    <xf numFmtId="0" fontId="1" fillId="0" borderId="0"/>
    <xf numFmtId="169" fontId="1" fillId="0" borderId="0" applyFont="0" applyFill="0" applyBorder="0" applyAlignment="0" applyProtection="0"/>
    <xf numFmtId="167" fontId="1" fillId="0" borderId="0" applyFont="0" applyFill="0" applyBorder="0" applyAlignment="0" applyProtection="0"/>
    <xf numFmtId="174" fontId="7" fillId="0" borderId="0" applyFont="0" applyFill="0" applyBorder="0" applyAlignment="0" applyProtection="0"/>
    <xf numFmtId="41" fontId="7" fillId="0" borderId="0" applyFont="0" applyFill="0" applyBorder="0" applyAlignment="0" applyProtection="0"/>
    <xf numFmtId="174" fontId="7"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26"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25"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1"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7" fillId="0" borderId="0" applyFont="0" applyFill="0" applyBorder="0" applyAlignment="0" applyProtection="0"/>
    <xf numFmtId="43" fontId="7" fillId="0" borderId="0" applyFont="0" applyFill="0" applyBorder="0" applyAlignment="0" applyProtection="0"/>
    <xf numFmtId="169" fontId="7"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0" fontId="1" fillId="2" borderId="0" applyNumberFormat="0" applyBorder="0" applyAlignment="0" applyProtection="0"/>
    <xf numFmtId="169" fontId="25" fillId="0" borderId="0" applyFont="0" applyFill="0" applyBorder="0" applyAlignment="0" applyProtection="0"/>
    <xf numFmtId="169" fontId="7" fillId="0" borderId="0" applyFont="0" applyFill="0" applyBorder="0" applyAlignment="0" applyProtection="0"/>
    <xf numFmtId="169" fontId="25" fillId="0" borderId="0" applyFont="0" applyFill="0" applyBorder="0" applyAlignment="0" applyProtection="0"/>
    <xf numFmtId="168" fontId="1" fillId="0" borderId="0" applyFont="0" applyFill="0" applyBorder="0" applyAlignment="0" applyProtection="0"/>
    <xf numFmtId="168" fontId="25"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25" fillId="0" borderId="0" applyFont="0" applyFill="0" applyBorder="0" applyAlignment="0" applyProtection="0"/>
    <xf numFmtId="168" fontId="25" fillId="0" borderId="0" applyFont="0" applyFill="0" applyBorder="0" applyAlignment="0" applyProtection="0"/>
    <xf numFmtId="168" fontId="25" fillId="0" borderId="0" applyFont="0" applyFill="0" applyBorder="0" applyAlignment="0" applyProtection="0"/>
    <xf numFmtId="0" fontId="27" fillId="15" borderId="0" applyNumberFormat="0" applyBorder="0" applyAlignment="0" applyProtection="0"/>
    <xf numFmtId="0" fontId="18" fillId="0" borderId="0"/>
    <xf numFmtId="0" fontId="25" fillId="0" borderId="0"/>
    <xf numFmtId="0" fontId="25" fillId="0" borderId="0"/>
    <xf numFmtId="0" fontId="7" fillId="0" borderId="0"/>
    <xf numFmtId="0" fontId="25" fillId="0" borderId="0"/>
    <xf numFmtId="0" fontId="25" fillId="0" borderId="0"/>
    <xf numFmtId="0" fontId="17" fillId="0" borderId="0"/>
    <xf numFmtId="0" fontId="12" fillId="0" borderId="0"/>
    <xf numFmtId="37" fontId="19" fillId="0" borderId="0"/>
    <xf numFmtId="0" fontId="25" fillId="0" borderId="0"/>
    <xf numFmtId="0" fontId="25" fillId="0" borderId="0"/>
    <xf numFmtId="0" fontId="25" fillId="0" borderId="0"/>
    <xf numFmtId="0" fontId="1" fillId="0" borderId="0"/>
    <xf numFmtId="0" fontId="7" fillId="0" borderId="0"/>
    <xf numFmtId="0" fontId="7" fillId="0" borderId="0"/>
    <xf numFmtId="0" fontId="25" fillId="0" borderId="0"/>
    <xf numFmtId="0" fontId="25" fillId="0" borderId="0"/>
    <xf numFmtId="0" fontId="1" fillId="0" borderId="0"/>
    <xf numFmtId="0" fontId="7" fillId="0" borderId="0"/>
    <xf numFmtId="0" fontId="2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7" fillId="0" borderId="0"/>
    <xf numFmtId="0" fontId="25" fillId="0" borderId="0"/>
    <xf numFmtId="0" fontId="25" fillId="0" borderId="0"/>
    <xf numFmtId="0" fontId="7" fillId="0" borderId="0"/>
    <xf numFmtId="0" fontId="25" fillId="0" borderId="0"/>
    <xf numFmtId="0" fontId="18" fillId="0" borderId="0"/>
    <xf numFmtId="0" fontId="26" fillId="0" borderId="0"/>
    <xf numFmtId="0" fontId="25" fillId="0" borderId="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1"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9" fontId="25" fillId="0" borderId="0" applyFont="0" applyFill="0" applyBorder="0" applyAlignment="0" applyProtection="0"/>
    <xf numFmtId="9" fontId="7" fillId="0" borderId="0" applyFon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30" fillId="0" borderId="15" applyNumberFormat="0" applyFill="0" applyAlignment="0" applyProtection="0"/>
    <xf numFmtId="0" fontId="39" fillId="0" borderId="0"/>
    <xf numFmtId="0" fontId="47" fillId="0" borderId="0" applyNumberFormat="0" applyFill="0" applyBorder="0" applyAlignment="0" applyProtection="0"/>
  </cellStyleXfs>
  <cellXfs count="647">
    <xf numFmtId="0" fontId="0" fillId="0" borderId="0" xfId="0"/>
    <xf numFmtId="0" fontId="2" fillId="0" borderId="0" xfId="0" applyFont="1"/>
    <xf numFmtId="0" fontId="3" fillId="0" borderId="0" xfId="0" applyFont="1"/>
    <xf numFmtId="0" fontId="9" fillId="0" borderId="0" xfId="0" applyFont="1"/>
    <xf numFmtId="171" fontId="6" fillId="0" borderId="0" xfId="281" applyNumberFormat="1" applyFont="1" applyFill="1" applyBorder="1" applyAlignment="1">
      <alignment horizontal="center"/>
    </xf>
    <xf numFmtId="164" fontId="6" fillId="0" borderId="0" xfId="281" applyNumberFormat="1" applyFont="1" applyFill="1" applyBorder="1"/>
    <xf numFmtId="167" fontId="8" fillId="17" borderId="0" xfId="281" applyFont="1" applyFill="1" applyBorder="1" applyAlignment="1">
      <alignment horizontal="left"/>
    </xf>
    <xf numFmtId="0" fontId="3" fillId="17" borderId="0" xfId="0" applyFont="1" applyFill="1"/>
    <xf numFmtId="171" fontId="6" fillId="17" borderId="0" xfId="281" applyNumberFormat="1" applyFont="1" applyFill="1" applyBorder="1" applyAlignment="1">
      <alignment horizontal="center"/>
    </xf>
    <xf numFmtId="0" fontId="31" fillId="17" borderId="0" xfId="0" applyFont="1" applyFill="1" applyAlignment="1">
      <alignment horizontal="center" vertical="top"/>
    </xf>
    <xf numFmtId="3" fontId="6" fillId="17" borderId="0" xfId="281" applyNumberFormat="1" applyFont="1" applyFill="1" applyBorder="1"/>
    <xf numFmtId="167" fontId="9" fillId="17" borderId="0" xfId="281" applyFont="1" applyFill="1" applyBorder="1"/>
    <xf numFmtId="0" fontId="9" fillId="17" borderId="0" xfId="0" applyFont="1" applyFill="1"/>
    <xf numFmtId="167" fontId="3" fillId="17" borderId="0" xfId="281" applyFont="1" applyFill="1" applyBorder="1"/>
    <xf numFmtId="167" fontId="2" fillId="17" borderId="0" xfId="281" applyFont="1" applyFill="1" applyBorder="1"/>
    <xf numFmtId="0" fontId="11" fillId="17" borderId="0" xfId="0" applyFont="1" applyFill="1"/>
    <xf numFmtId="167" fontId="8" fillId="17" borderId="0" xfId="281" applyFont="1" applyFill="1" applyBorder="1"/>
    <xf numFmtId="169" fontId="3" fillId="17" borderId="0" xfId="280" applyFont="1" applyFill="1" applyBorder="1" applyAlignment="1"/>
    <xf numFmtId="0" fontId="13" fillId="17" borderId="0" xfId="0" applyFont="1" applyFill="1"/>
    <xf numFmtId="0" fontId="6" fillId="17" borderId="0" xfId="0" applyFont="1" applyFill="1"/>
    <xf numFmtId="0" fontId="31" fillId="17" borderId="0" xfId="0" applyFont="1" applyFill="1" applyAlignment="1">
      <alignment horizontal="center" vertical="center"/>
    </xf>
    <xf numFmtId="0" fontId="32" fillId="17" borderId="0" xfId="0" applyFont="1" applyFill="1" applyAlignment="1">
      <alignment horizontal="center" vertical="top"/>
    </xf>
    <xf numFmtId="171" fontId="6" fillId="17" borderId="1" xfId="281" applyNumberFormat="1" applyFont="1" applyFill="1" applyBorder="1" applyAlignment="1">
      <alignment horizontal="center"/>
    </xf>
    <xf numFmtId="0" fontId="5" fillId="17" borderId="0" xfId="0" applyFont="1" applyFill="1"/>
    <xf numFmtId="0" fontId="2" fillId="17" borderId="0" xfId="0" applyFont="1" applyFill="1"/>
    <xf numFmtId="0" fontId="8" fillId="17" borderId="0" xfId="0" applyFont="1" applyFill="1"/>
    <xf numFmtId="0" fontId="16" fillId="17" borderId="0" xfId="0" applyFont="1" applyFill="1"/>
    <xf numFmtId="0" fontId="10" fillId="17" borderId="0" xfId="0" applyFont="1" applyFill="1"/>
    <xf numFmtId="172" fontId="11" fillId="17" borderId="0" xfId="0" applyNumberFormat="1" applyFont="1" applyFill="1"/>
    <xf numFmtId="167" fontId="25" fillId="17" borderId="0" xfId="281" applyFont="1" applyFill="1" applyBorder="1"/>
    <xf numFmtId="166" fontId="11" fillId="17" borderId="0" xfId="280" applyNumberFormat="1" applyFont="1" applyFill="1"/>
    <xf numFmtId="0" fontId="33" fillId="17" borderId="0" xfId="0" applyFont="1" applyFill="1"/>
    <xf numFmtId="166" fontId="8" fillId="17" borderId="0" xfId="280" applyNumberFormat="1" applyFont="1" applyFill="1"/>
    <xf numFmtId="166" fontId="2" fillId="17" borderId="0" xfId="280" applyNumberFormat="1" applyFont="1" applyFill="1"/>
    <xf numFmtId="0" fontId="9" fillId="17" borderId="2" xfId="0" applyFont="1" applyFill="1" applyBorder="1"/>
    <xf numFmtId="0" fontId="31" fillId="17" borderId="3" xfId="0" applyFont="1" applyFill="1" applyBorder="1" applyAlignment="1">
      <alignment horizontal="center" vertical="top"/>
    </xf>
    <xf numFmtId="0" fontId="6" fillId="17" borderId="4" xfId="0" applyFont="1" applyFill="1" applyBorder="1"/>
    <xf numFmtId="164" fontId="6" fillId="17" borderId="5" xfId="280" applyNumberFormat="1" applyFont="1" applyFill="1" applyBorder="1"/>
    <xf numFmtId="0" fontId="9" fillId="17" borderId="6" xfId="0" applyFont="1" applyFill="1" applyBorder="1"/>
    <xf numFmtId="164" fontId="34" fillId="17" borderId="7" xfId="280" applyNumberFormat="1" applyFont="1" applyFill="1" applyBorder="1"/>
    <xf numFmtId="164" fontId="34" fillId="17" borderId="7" xfId="280" applyNumberFormat="1" applyFont="1" applyFill="1" applyBorder="1" applyAlignment="1">
      <alignment horizontal="center"/>
    </xf>
    <xf numFmtId="164" fontId="9" fillId="17" borderId="7" xfId="280" applyNumberFormat="1" applyFont="1" applyFill="1" applyBorder="1"/>
    <xf numFmtId="166" fontId="3" fillId="17" borderId="0" xfId="280" applyNumberFormat="1" applyFont="1" applyFill="1"/>
    <xf numFmtId="0" fontId="34" fillId="17" borderId="0" xfId="0" applyFont="1" applyFill="1"/>
    <xf numFmtId="169" fontId="34" fillId="17" borderId="0" xfId="280" applyFont="1" applyFill="1"/>
    <xf numFmtId="166" fontId="21" fillId="17" borderId="0" xfId="280" applyNumberFormat="1" applyFont="1" applyFill="1"/>
    <xf numFmtId="0" fontId="9" fillId="17" borderId="0" xfId="0" applyFont="1" applyFill="1" applyAlignment="1">
      <alignment horizontal="center"/>
    </xf>
    <xf numFmtId="0" fontId="0" fillId="17" borderId="0" xfId="0" applyFill="1"/>
    <xf numFmtId="0" fontId="5" fillId="0" borderId="0" xfId="0" applyFont="1"/>
    <xf numFmtId="3" fontId="2" fillId="17" borderId="0" xfId="0" applyNumberFormat="1" applyFont="1" applyFill="1"/>
    <xf numFmtId="164" fontId="6" fillId="0" borderId="11" xfId="281" applyNumberFormat="1" applyFont="1" applyFill="1" applyBorder="1" applyAlignment="1">
      <alignment horizontal="right"/>
    </xf>
    <xf numFmtId="164" fontId="6" fillId="0" borderId="0" xfId="281" applyNumberFormat="1" applyFont="1" applyFill="1" applyBorder="1" applyAlignment="1">
      <alignment horizontal="right"/>
    </xf>
    <xf numFmtId="164" fontId="9" fillId="0" borderId="0" xfId="281" applyNumberFormat="1" applyFont="1" applyFill="1" applyBorder="1" applyAlignment="1">
      <alignment horizontal="right"/>
    </xf>
    <xf numFmtId="164" fontId="6" fillId="0" borderId="11" xfId="281" applyNumberFormat="1" applyFont="1" applyFill="1" applyBorder="1"/>
    <xf numFmtId="164" fontId="9" fillId="0" borderId="0" xfId="281" applyNumberFormat="1" applyFont="1" applyFill="1" applyBorder="1"/>
    <xf numFmtId="167" fontId="2" fillId="0" borderId="0" xfId="281" applyFont="1" applyFill="1" applyBorder="1"/>
    <xf numFmtId="3" fontId="6" fillId="0" borderId="10" xfId="281" applyNumberFormat="1" applyFont="1" applyFill="1" applyBorder="1"/>
    <xf numFmtId="3" fontId="6" fillId="0" borderId="0" xfId="281" applyNumberFormat="1" applyFont="1" applyFill="1" applyBorder="1"/>
    <xf numFmtId="0" fontId="6" fillId="0" borderId="0" xfId="0" applyFont="1"/>
    <xf numFmtId="0" fontId="35" fillId="0" borderId="0" xfId="0" applyFont="1"/>
    <xf numFmtId="172" fontId="2" fillId="0" borderId="0" xfId="0" applyNumberFormat="1" applyFont="1"/>
    <xf numFmtId="3" fontId="2" fillId="0" borderId="0" xfId="0" applyNumberFormat="1" applyFont="1"/>
    <xf numFmtId="0" fontId="10" fillId="0" borderId="0" xfId="0" applyFont="1" applyAlignment="1">
      <alignment horizontal="left"/>
    </xf>
    <xf numFmtId="0" fontId="4" fillId="0" borderId="0" xfId="0" applyFont="1" applyAlignment="1">
      <alignment horizontal="center"/>
    </xf>
    <xf numFmtId="0" fontId="31" fillId="0" borderId="0" xfId="0" applyFont="1" applyAlignment="1">
      <alignment horizontal="center" vertical="top"/>
    </xf>
    <xf numFmtId="167" fontId="3" fillId="0" borderId="0" xfId="281" applyFont="1" applyFill="1" applyBorder="1"/>
    <xf numFmtId="0" fontId="2" fillId="0" borderId="0" xfId="0" applyFont="1" applyAlignment="1">
      <alignment horizontal="center"/>
    </xf>
    <xf numFmtId="14" fontId="5" fillId="0" borderId="0" xfId="0" applyNumberFormat="1" applyFont="1" applyAlignment="1">
      <alignment horizontal="center"/>
    </xf>
    <xf numFmtId="14" fontId="5" fillId="17" borderId="0" xfId="0" applyNumberFormat="1" applyFont="1" applyFill="1" applyAlignment="1">
      <alignment horizontal="center"/>
    </xf>
    <xf numFmtId="175" fontId="2" fillId="17" borderId="0" xfId="0" applyNumberFormat="1" applyFont="1" applyFill="1"/>
    <xf numFmtId="175" fontId="5" fillId="17" borderId="0" xfId="0" applyNumberFormat="1" applyFont="1" applyFill="1"/>
    <xf numFmtId="0" fontId="31" fillId="0" borderId="1" xfId="0" applyFont="1" applyBorder="1" applyAlignment="1">
      <alignment horizontal="center" vertical="top"/>
    </xf>
    <xf numFmtId="0" fontId="23" fillId="17" borderId="0" xfId="0" applyFont="1" applyFill="1"/>
    <xf numFmtId="166" fontId="6" fillId="17" borderId="9" xfId="280" applyNumberFormat="1" applyFont="1" applyFill="1" applyBorder="1" applyAlignment="1">
      <alignment horizontal="center" vertical="center" wrapText="1"/>
    </xf>
    <xf numFmtId="0" fontId="6" fillId="17" borderId="8" xfId="0" applyFont="1" applyFill="1" applyBorder="1" applyAlignment="1">
      <alignment horizontal="center" vertical="center" wrapText="1"/>
    </xf>
    <xf numFmtId="167" fontId="15" fillId="17" borderId="0" xfId="281" applyFont="1" applyFill="1" applyBorder="1" applyAlignment="1"/>
    <xf numFmtId="0" fontId="14" fillId="0" borderId="0" xfId="0" applyFont="1"/>
    <xf numFmtId="167" fontId="14" fillId="0" borderId="0" xfId="281" applyFont="1" applyFill="1" applyBorder="1" applyAlignment="1"/>
    <xf numFmtId="0" fontId="14" fillId="0" borderId="13" xfId="0" applyFont="1" applyBorder="1"/>
    <xf numFmtId="0" fontId="22" fillId="0" borderId="13" xfId="0" applyFont="1" applyBorder="1"/>
    <xf numFmtId="3" fontId="10" fillId="0" borderId="0" xfId="0" applyNumberFormat="1" applyFont="1"/>
    <xf numFmtId="0" fontId="9" fillId="0" borderId="6" xfId="0" applyFont="1" applyBorder="1"/>
    <xf numFmtId="0" fontId="31" fillId="17" borderId="1" xfId="0" applyFont="1" applyFill="1" applyBorder="1" applyAlignment="1">
      <alignment horizontal="center" vertical="top"/>
    </xf>
    <xf numFmtId="171" fontId="6" fillId="0" borderId="1" xfId="281" applyNumberFormat="1" applyFont="1" applyFill="1" applyBorder="1" applyAlignment="1">
      <alignment horizontal="center"/>
    </xf>
    <xf numFmtId="170" fontId="2" fillId="0" borderId="0" xfId="281" applyNumberFormat="1" applyFont="1" applyFill="1" applyBorder="1"/>
    <xf numFmtId="0" fontId="11" fillId="0" borderId="0" xfId="0" applyFont="1"/>
    <xf numFmtId="166" fontId="24" fillId="17" borderId="0" xfId="280" applyNumberFormat="1" applyFont="1" applyFill="1"/>
    <xf numFmtId="0" fontId="5" fillId="18" borderId="0" xfId="279" applyFont="1" applyFill="1" applyAlignment="1">
      <alignment vertical="center"/>
    </xf>
    <xf numFmtId="0" fontId="2" fillId="0" borderId="0" xfId="0" applyFont="1" applyAlignment="1">
      <alignment vertical="center"/>
    </xf>
    <xf numFmtId="0" fontId="5" fillId="0" borderId="0" xfId="0" applyFont="1" applyAlignment="1">
      <alignment vertical="center"/>
    </xf>
    <xf numFmtId="0" fontId="2" fillId="0" borderId="0" xfId="0" applyFont="1" applyAlignment="1">
      <alignment horizontal="justify" vertical="center"/>
    </xf>
    <xf numFmtId="0" fontId="2" fillId="0" borderId="0" xfId="0" applyFont="1" applyAlignment="1">
      <alignment horizontal="left"/>
    </xf>
    <xf numFmtId="0" fontId="5" fillId="0" borderId="0" xfId="0" applyFont="1" applyAlignment="1">
      <alignment horizontal="justify" vertical="center"/>
    </xf>
    <xf numFmtId="0" fontId="2" fillId="0" borderId="0" xfId="0" applyFont="1" applyAlignment="1">
      <alignment horizontal="left" vertical="center" indent="8"/>
    </xf>
    <xf numFmtId="0" fontId="2" fillId="0" borderId="0" xfId="0" applyFont="1" applyAlignment="1">
      <alignment horizontal="left" vertical="center" wrapText="1"/>
    </xf>
    <xf numFmtId="0" fontId="5" fillId="19" borderId="19" xfId="0" applyFont="1" applyFill="1" applyBorder="1" applyAlignment="1">
      <alignment horizontal="center" vertical="center"/>
    </xf>
    <xf numFmtId="0" fontId="2" fillId="0" borderId="18" xfId="0" applyFont="1" applyBorder="1" applyAlignment="1">
      <alignment vertical="center"/>
    </xf>
    <xf numFmtId="0" fontId="2" fillId="0" borderId="19" xfId="0" applyFont="1" applyBorder="1" applyAlignment="1">
      <alignment horizontal="center" vertical="center" wrapText="1"/>
    </xf>
    <xf numFmtId="0" fontId="2" fillId="0" borderId="19" xfId="0" applyFont="1" applyBorder="1" applyAlignment="1">
      <alignment horizontal="center" vertical="center"/>
    </xf>
    <xf numFmtId="3" fontId="2" fillId="0" borderId="19" xfId="0" applyNumberFormat="1" applyFont="1" applyBorder="1" applyAlignment="1">
      <alignment horizontal="right" vertical="center"/>
    </xf>
    <xf numFmtId="0" fontId="5" fillId="0" borderId="0" xfId="0" applyFont="1" applyAlignment="1">
      <alignment vertical="center" wrapText="1"/>
    </xf>
    <xf numFmtId="0" fontId="5" fillId="0" borderId="22" xfId="0" applyFont="1" applyBorder="1" applyAlignment="1">
      <alignment horizontal="center" vertical="center"/>
    </xf>
    <xf numFmtId="0" fontId="5" fillId="0" borderId="16" xfId="0" applyFont="1" applyBorder="1" applyAlignment="1">
      <alignment horizontal="center" vertical="center"/>
    </xf>
    <xf numFmtId="0" fontId="5" fillId="0" borderId="18" xfId="0" applyFont="1" applyBorder="1" applyAlignment="1">
      <alignment horizontal="center" vertical="center"/>
    </xf>
    <xf numFmtId="0" fontId="2" fillId="0" borderId="16" xfId="0" applyFont="1" applyBorder="1" applyAlignment="1">
      <alignment vertical="center"/>
    </xf>
    <xf numFmtId="0" fontId="37" fillId="19" borderId="23" xfId="0" applyFont="1" applyFill="1" applyBorder="1" applyAlignment="1">
      <alignment horizontal="center" vertical="center" wrapText="1"/>
    </xf>
    <xf numFmtId="0" fontId="37" fillId="19" borderId="24" xfId="0" applyFont="1" applyFill="1" applyBorder="1" applyAlignment="1">
      <alignment horizontal="center" vertical="center" wrapText="1"/>
    </xf>
    <xf numFmtId="0" fontId="36" fillId="0" borderId="23" xfId="0" applyFont="1" applyBorder="1" applyAlignment="1">
      <alignment vertical="center"/>
    </xf>
    <xf numFmtId="0" fontId="36" fillId="0" borderId="24" xfId="0" applyFont="1" applyBorder="1" applyAlignment="1">
      <alignment horizontal="center" vertical="center"/>
    </xf>
    <xf numFmtId="0" fontId="36" fillId="0" borderId="18" xfId="0" applyFont="1" applyBorder="1" applyAlignment="1">
      <alignment vertical="center"/>
    </xf>
    <xf numFmtId="0" fontId="36" fillId="0" borderId="19" xfId="0" applyFont="1" applyBorder="1" applyAlignment="1">
      <alignment horizontal="center" vertical="center"/>
    </xf>
    <xf numFmtId="0" fontId="37" fillId="0" borderId="18" xfId="0" applyFont="1" applyBorder="1" applyAlignment="1">
      <alignment horizontal="center" vertical="center"/>
    </xf>
    <xf numFmtId="9" fontId="37" fillId="0" borderId="19" xfId="0" applyNumberFormat="1" applyFont="1" applyBorder="1" applyAlignment="1">
      <alignment horizontal="center" vertical="center"/>
    </xf>
    <xf numFmtId="0" fontId="37" fillId="0" borderId="19" xfId="0" applyFont="1" applyBorder="1" applyAlignment="1">
      <alignment horizontal="center" vertical="center"/>
    </xf>
    <xf numFmtId="0" fontId="36" fillId="0" borderId="0" xfId="0" applyFont="1" applyAlignment="1">
      <alignment vertical="center"/>
    </xf>
    <xf numFmtId="0" fontId="36" fillId="0" borderId="0" xfId="0" applyFont="1" applyAlignment="1">
      <alignment horizontal="justify" vertical="center"/>
    </xf>
    <xf numFmtId="0" fontId="5" fillId="19" borderId="19" xfId="0" applyFont="1" applyFill="1" applyBorder="1" applyAlignment="1">
      <alignment horizontal="center" vertical="center" wrapText="1"/>
    </xf>
    <xf numFmtId="0" fontId="36" fillId="0" borderId="20" xfId="0" applyFont="1" applyBorder="1" applyAlignment="1">
      <alignment vertical="center" wrapText="1"/>
    </xf>
    <xf numFmtId="0" fontId="36" fillId="0" borderId="18" xfId="0" applyFont="1" applyBorder="1" applyAlignment="1">
      <alignment vertical="center" wrapText="1"/>
    </xf>
    <xf numFmtId="0" fontId="36" fillId="0" borderId="18" xfId="0" applyFont="1" applyBorder="1" applyAlignment="1">
      <alignment horizontal="right" vertical="center" wrapText="1"/>
    </xf>
    <xf numFmtId="0" fontId="5" fillId="19" borderId="16" xfId="0" applyFont="1" applyFill="1" applyBorder="1" applyAlignment="1">
      <alignment horizontal="center" vertical="center" wrapText="1"/>
    </xf>
    <xf numFmtId="0" fontId="5" fillId="19" borderId="20" xfId="0" applyFont="1" applyFill="1" applyBorder="1" applyAlignment="1">
      <alignment horizontal="center" vertical="center" wrapText="1"/>
    </xf>
    <xf numFmtId="0" fontId="5" fillId="19" borderId="18" xfId="0" applyFont="1" applyFill="1" applyBorder="1" applyAlignment="1">
      <alignment horizontal="center" vertical="center" wrapText="1"/>
    </xf>
    <xf numFmtId="0" fontId="2" fillId="0" borderId="23" xfId="0" applyFont="1" applyBorder="1" applyAlignment="1">
      <alignment vertical="center" wrapText="1"/>
    </xf>
    <xf numFmtId="0" fontId="2" fillId="0" borderId="18" xfId="0" applyFont="1" applyBorder="1" applyAlignment="1">
      <alignment vertical="center" wrapText="1"/>
    </xf>
    <xf numFmtId="0" fontId="36" fillId="0" borderId="19" xfId="0" applyFont="1" applyBorder="1" applyAlignment="1">
      <alignment horizontal="right" vertical="center" wrapText="1"/>
    </xf>
    <xf numFmtId="0" fontId="5" fillId="0" borderId="18" xfId="0" applyFont="1" applyBorder="1" applyAlignment="1">
      <alignment vertical="center" wrapText="1"/>
    </xf>
    <xf numFmtId="0" fontId="5" fillId="0" borderId="18" xfId="0" applyFont="1" applyBorder="1" applyAlignment="1">
      <alignment horizontal="right" vertical="center" wrapText="1"/>
    </xf>
    <xf numFmtId="0" fontId="5" fillId="0" borderId="19" xfId="0" applyFont="1" applyBorder="1" applyAlignment="1">
      <alignment horizontal="right" vertical="center" wrapText="1"/>
    </xf>
    <xf numFmtId="0" fontId="5" fillId="19" borderId="16" xfId="0" applyFont="1" applyFill="1" applyBorder="1" applyAlignment="1">
      <alignment horizontal="center" vertical="center"/>
    </xf>
    <xf numFmtId="0" fontId="5" fillId="19" borderId="18" xfId="0" applyFont="1" applyFill="1" applyBorder="1" applyAlignment="1">
      <alignment horizontal="center" vertical="center"/>
    </xf>
    <xf numFmtId="0" fontId="37" fillId="19" borderId="19" xfId="0" applyFont="1" applyFill="1" applyBorder="1" applyAlignment="1">
      <alignment horizontal="center" vertical="center"/>
    </xf>
    <xf numFmtId="0" fontId="37" fillId="0" borderId="20" xfId="0" applyFont="1" applyBorder="1" applyAlignment="1">
      <alignment vertical="center"/>
    </xf>
    <xf numFmtId="0" fontId="36" fillId="20" borderId="21" xfId="0" applyFont="1" applyFill="1" applyBorder="1" applyAlignment="1">
      <alignment horizontal="right" vertical="center"/>
    </xf>
    <xf numFmtId="0" fontId="36" fillId="0" borderId="21" xfId="0" applyFont="1" applyBorder="1" applyAlignment="1">
      <alignment horizontal="right" vertical="center"/>
    </xf>
    <xf numFmtId="0" fontId="36" fillId="0" borderId="20" xfId="0" applyFont="1" applyBorder="1" applyAlignment="1">
      <alignment vertical="center"/>
    </xf>
    <xf numFmtId="0" fontId="36" fillId="0" borderId="19" xfId="0" applyFont="1" applyBorder="1" applyAlignment="1">
      <alignment horizontal="right" vertical="center"/>
    </xf>
    <xf numFmtId="0" fontId="37" fillId="0" borderId="18" xfId="0" applyFont="1" applyBorder="1" applyAlignment="1">
      <alignment vertical="center"/>
    </xf>
    <xf numFmtId="0" fontId="37" fillId="20" borderId="24" xfId="0" applyFont="1" applyFill="1" applyBorder="1" applyAlignment="1">
      <alignment horizontal="right" vertical="center"/>
    </xf>
    <xf numFmtId="0" fontId="36" fillId="20" borderId="19" xfId="0" applyFont="1" applyFill="1" applyBorder="1" applyAlignment="1">
      <alignment horizontal="center" vertical="center"/>
    </xf>
    <xf numFmtId="0" fontId="36" fillId="20" borderId="20" xfId="0" applyFont="1" applyFill="1" applyBorder="1" applyAlignment="1">
      <alignment horizontal="right" vertical="center"/>
    </xf>
    <xf numFmtId="0" fontId="37" fillId="0" borderId="0" xfId="0" applyFont="1" applyAlignment="1">
      <alignment vertical="center"/>
    </xf>
    <xf numFmtId="0" fontId="37" fillId="0" borderId="0" xfId="0" applyFont="1" applyAlignment="1">
      <alignment horizontal="left" vertical="center" indent="5"/>
    </xf>
    <xf numFmtId="0" fontId="37" fillId="19" borderId="17" xfId="0" applyFont="1" applyFill="1" applyBorder="1" applyAlignment="1">
      <alignment horizontal="center" vertical="center" wrapText="1"/>
    </xf>
    <xf numFmtId="0" fontId="37" fillId="19" borderId="21" xfId="0" applyFont="1" applyFill="1" applyBorder="1" applyAlignment="1">
      <alignment horizontal="center" vertical="center" wrapText="1"/>
    </xf>
    <xf numFmtId="0" fontId="2" fillId="19" borderId="19" xfId="0" applyFont="1" applyFill="1" applyBorder="1" applyAlignment="1">
      <alignment vertical="center" wrapText="1"/>
    </xf>
    <xf numFmtId="0" fontId="37" fillId="19" borderId="19" xfId="0" applyFont="1" applyFill="1" applyBorder="1" applyAlignment="1">
      <alignment horizontal="center" vertical="center" wrapText="1"/>
    </xf>
    <xf numFmtId="0" fontId="37" fillId="0" borderId="21" xfId="0" applyFont="1" applyBorder="1" applyAlignment="1">
      <alignment horizontal="center" vertical="center" wrapText="1"/>
    </xf>
    <xf numFmtId="0" fontId="36" fillId="0" borderId="20" xfId="0" applyFont="1" applyBorder="1" applyAlignment="1">
      <alignment horizontal="right" vertical="center"/>
    </xf>
    <xf numFmtId="0" fontId="37" fillId="0" borderId="19" xfId="0" applyFont="1" applyBorder="1" applyAlignment="1">
      <alignment horizontal="center" vertical="center" wrapText="1"/>
    </xf>
    <xf numFmtId="0" fontId="37" fillId="0" borderId="18" xfId="0" applyFont="1" applyBorder="1" applyAlignment="1">
      <alignment vertical="center" wrapText="1"/>
    </xf>
    <xf numFmtId="0" fontId="36" fillId="0" borderId="19" xfId="0" applyFont="1" applyBorder="1" applyAlignment="1">
      <alignment vertical="center" wrapText="1"/>
    </xf>
    <xf numFmtId="0" fontId="37" fillId="0" borderId="19" xfId="0" applyFont="1" applyBorder="1" applyAlignment="1">
      <alignment horizontal="right" vertical="center" wrapText="1"/>
    </xf>
    <xf numFmtId="0" fontId="5" fillId="19" borderId="17" xfId="0" applyFont="1" applyFill="1" applyBorder="1" applyAlignment="1">
      <alignment horizontal="center" vertical="center" wrapText="1"/>
    </xf>
    <xf numFmtId="0" fontId="37" fillId="19" borderId="18" xfId="0" applyFont="1" applyFill="1" applyBorder="1" applyAlignment="1">
      <alignment vertical="center" wrapText="1"/>
    </xf>
    <xf numFmtId="3" fontId="37" fillId="19" borderId="19" xfId="0" applyNumberFormat="1" applyFont="1" applyFill="1" applyBorder="1" applyAlignment="1">
      <alignment horizontal="right" vertical="center" wrapText="1"/>
    </xf>
    <xf numFmtId="3" fontId="5" fillId="0" borderId="19" xfId="0" applyNumberFormat="1" applyFont="1" applyBorder="1" applyAlignment="1">
      <alignment horizontal="right" vertical="center" wrapText="1"/>
    </xf>
    <xf numFmtId="3" fontId="2" fillId="0" borderId="19" xfId="0" applyNumberFormat="1" applyFont="1" applyBorder="1" applyAlignment="1">
      <alignment horizontal="right" vertical="center" wrapText="1"/>
    </xf>
    <xf numFmtId="0" fontId="2" fillId="0" borderId="19" xfId="0" applyFont="1" applyBorder="1" applyAlignment="1">
      <alignment horizontal="right" vertical="center" wrapText="1"/>
    </xf>
    <xf numFmtId="0" fontId="5" fillId="0" borderId="0" xfId="0" applyFont="1" applyAlignment="1">
      <alignment horizontal="left" vertical="center" indent="12"/>
    </xf>
    <xf numFmtId="0" fontId="37" fillId="19" borderId="16" xfId="0" applyFont="1" applyFill="1" applyBorder="1" applyAlignment="1">
      <alignment horizontal="center" vertical="center"/>
    </xf>
    <xf numFmtId="0" fontId="37" fillId="19" borderId="18" xfId="0" applyFont="1" applyFill="1" applyBorder="1" applyAlignment="1">
      <alignment horizontal="center" vertical="center"/>
    </xf>
    <xf numFmtId="0" fontId="5" fillId="0" borderId="0" xfId="0" applyFont="1" applyAlignment="1">
      <alignment horizontal="left" vertical="center" indent="5"/>
    </xf>
    <xf numFmtId="0" fontId="5" fillId="19" borderId="17" xfId="0" applyFont="1" applyFill="1" applyBorder="1" applyAlignment="1">
      <alignment horizontal="center" vertical="center"/>
    </xf>
    <xf numFmtId="0" fontId="5" fillId="19" borderId="19" xfId="0" applyFont="1" applyFill="1" applyBorder="1" applyAlignment="1">
      <alignment horizontal="center" wrapText="1"/>
    </xf>
    <xf numFmtId="0" fontId="37" fillId="19" borderId="23" xfId="0" applyFont="1" applyFill="1" applyBorder="1" applyAlignment="1">
      <alignment horizontal="justify" vertical="center" wrapText="1"/>
    </xf>
    <xf numFmtId="0" fontId="37" fillId="0" borderId="20" xfId="0" applyFont="1" applyBorder="1" applyAlignment="1">
      <alignment vertical="center" wrapText="1"/>
    </xf>
    <xf numFmtId="0" fontId="2" fillId="0" borderId="28" xfId="0" applyFont="1" applyBorder="1"/>
    <xf numFmtId="0" fontId="36" fillId="0" borderId="19" xfId="0" applyFont="1" applyBorder="1" applyAlignment="1">
      <alignment vertical="center"/>
    </xf>
    <xf numFmtId="10" fontId="36" fillId="0" borderId="19" xfId="0" applyNumberFormat="1" applyFont="1" applyBorder="1" applyAlignment="1">
      <alignment horizontal="center" vertical="center"/>
    </xf>
    <xf numFmtId="0" fontId="36" fillId="0" borderId="0" xfId="0" applyFont="1" applyAlignment="1">
      <alignment vertical="center" wrapText="1"/>
    </xf>
    <xf numFmtId="0" fontId="5" fillId="19" borderId="21" xfId="0" applyFont="1" applyFill="1" applyBorder="1" applyAlignment="1">
      <alignment horizontal="center" vertical="center" wrapText="1"/>
    </xf>
    <xf numFmtId="0" fontId="2" fillId="0" borderId="24" xfId="0" applyFont="1" applyBorder="1" applyAlignment="1">
      <alignment horizontal="right" vertical="center" wrapText="1"/>
    </xf>
    <xf numFmtId="0" fontId="2"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2" fillId="0" borderId="20" xfId="0" applyFont="1" applyBorder="1" applyAlignment="1">
      <alignment vertical="center" wrapText="1"/>
    </xf>
    <xf numFmtId="0" fontId="2" fillId="0" borderId="21" xfId="0" applyFont="1" applyBorder="1" applyAlignment="1">
      <alignment horizontal="right" vertical="center" wrapText="1"/>
    </xf>
    <xf numFmtId="0" fontId="2" fillId="0" borderId="0" xfId="0" applyFont="1" applyAlignment="1">
      <alignment horizontal="left" vertical="center" indent="5"/>
    </xf>
    <xf numFmtId="0" fontId="5" fillId="0" borderId="0" xfId="0" applyFont="1" applyAlignment="1">
      <alignment horizontal="left" vertical="center" indent="1"/>
    </xf>
    <xf numFmtId="0" fontId="5" fillId="0" borderId="23" xfId="0" applyFont="1" applyBorder="1" applyAlignment="1">
      <alignment vertical="center" wrapText="1"/>
    </xf>
    <xf numFmtId="0" fontId="37" fillId="0" borderId="24" xfId="0" applyFont="1" applyBorder="1" applyAlignment="1">
      <alignment horizontal="right" vertical="center" wrapText="1"/>
    </xf>
    <xf numFmtId="0" fontId="37" fillId="0" borderId="0" xfId="0" applyFont="1" applyAlignment="1">
      <alignment horizontal="justify" vertical="center"/>
    </xf>
    <xf numFmtId="3" fontId="2" fillId="0" borderId="23" xfId="0" applyNumberFormat="1" applyFont="1" applyBorder="1" applyAlignment="1">
      <alignment horizontal="right" vertical="center"/>
    </xf>
    <xf numFmtId="0" fontId="2" fillId="0" borderId="24" xfId="0" applyFont="1" applyBorder="1" applyAlignment="1">
      <alignment horizontal="center" vertical="center"/>
    </xf>
    <xf numFmtId="3" fontId="2" fillId="0" borderId="24" xfId="0" applyNumberFormat="1" applyFont="1" applyBorder="1" applyAlignment="1">
      <alignment horizontal="right" vertical="center"/>
    </xf>
    <xf numFmtId="3" fontId="2" fillId="0" borderId="18" xfId="0" applyNumberFormat="1" applyFont="1" applyBorder="1" applyAlignment="1">
      <alignment horizontal="right" vertical="center"/>
    </xf>
    <xf numFmtId="0" fontId="5" fillId="0" borderId="18" xfId="0" applyFont="1" applyBorder="1" applyAlignment="1">
      <alignment vertical="center"/>
    </xf>
    <xf numFmtId="3" fontId="5" fillId="0" borderId="18" xfId="0" applyNumberFormat="1" applyFont="1" applyBorder="1" applyAlignment="1">
      <alignment horizontal="right" vertical="center"/>
    </xf>
    <xf numFmtId="0" fontId="5" fillId="0" borderId="19" xfId="0" applyFont="1" applyBorder="1" applyAlignment="1">
      <alignment horizontal="center" vertical="center"/>
    </xf>
    <xf numFmtId="3" fontId="5" fillId="0" borderId="19" xfId="0" applyNumberFormat="1" applyFont="1" applyBorder="1" applyAlignment="1">
      <alignment horizontal="right" vertical="center"/>
    </xf>
    <xf numFmtId="2" fontId="5" fillId="19" borderId="18" xfId="0" applyNumberFormat="1" applyFont="1" applyFill="1" applyBorder="1" applyAlignment="1">
      <alignment horizontal="center" vertical="center" wrapText="1"/>
    </xf>
    <xf numFmtId="0" fontId="5" fillId="0" borderId="26" xfId="0" applyFont="1" applyBorder="1" applyAlignment="1">
      <alignment vertical="center" wrapText="1"/>
    </xf>
    <xf numFmtId="0" fontId="2" fillId="0" borderId="27" xfId="0" applyFont="1" applyBorder="1" applyAlignment="1">
      <alignment horizontal="right" vertical="center" wrapText="1"/>
    </xf>
    <xf numFmtId="0" fontId="2" fillId="0" borderId="18" xfId="0" applyFont="1" applyBorder="1" applyAlignment="1">
      <alignment horizontal="right" vertical="center" wrapText="1"/>
    </xf>
    <xf numFmtId="0" fontId="5" fillId="0" borderId="24" xfId="0" applyFont="1" applyBorder="1" applyAlignment="1">
      <alignment horizontal="center" vertical="center"/>
    </xf>
    <xf numFmtId="0" fontId="36" fillId="0" borderId="0" xfId="0" applyFont="1" applyAlignment="1">
      <alignment horizontal="left" vertical="center" indent="8"/>
    </xf>
    <xf numFmtId="0" fontId="2" fillId="0" borderId="0" xfId="0" applyFont="1" applyAlignment="1">
      <alignment horizontal="left" vertical="center" indent="11"/>
    </xf>
    <xf numFmtId="0" fontId="2" fillId="0" borderId="0" xfId="0" applyFont="1" applyAlignment="1">
      <alignment horizontal="left" vertical="top" wrapText="1"/>
    </xf>
    <xf numFmtId="0" fontId="5" fillId="19" borderId="29" xfId="0" applyFont="1" applyFill="1" applyBorder="1" applyAlignment="1">
      <alignment horizontal="center" vertical="center"/>
    </xf>
    <xf numFmtId="0" fontId="2" fillId="0" borderId="29" xfId="0" applyFont="1" applyBorder="1" applyAlignment="1">
      <alignment vertical="center"/>
    </xf>
    <xf numFmtId="0" fontId="5" fillId="0" borderId="25" xfId="0" applyFont="1" applyBorder="1" applyAlignment="1">
      <alignment vertical="center"/>
    </xf>
    <xf numFmtId="0" fontId="5" fillId="19" borderId="13" xfId="0" applyFont="1" applyFill="1" applyBorder="1" applyAlignment="1">
      <alignment horizontal="center" vertical="center"/>
    </xf>
    <xf numFmtId="0" fontId="5" fillId="19" borderId="28" xfId="0" applyFont="1" applyFill="1" applyBorder="1" applyAlignment="1">
      <alignment horizontal="center" vertical="center"/>
    </xf>
    <xf numFmtId="0" fontId="2" fillId="20" borderId="29" xfId="0" applyFont="1" applyFill="1" applyBorder="1" applyAlignment="1">
      <alignment vertical="center"/>
    </xf>
    <xf numFmtId="9" fontId="2" fillId="20" borderId="20" xfId="0" applyNumberFormat="1" applyFont="1" applyFill="1" applyBorder="1" applyAlignment="1">
      <alignment horizontal="center" vertical="center"/>
    </xf>
    <xf numFmtId="0" fontId="2" fillId="20" borderId="21" xfId="0" applyFont="1" applyFill="1" applyBorder="1" applyAlignment="1">
      <alignment horizontal="center" vertical="center"/>
    </xf>
    <xf numFmtId="0" fontId="2" fillId="20" borderId="20" xfId="0" applyFont="1" applyFill="1" applyBorder="1" applyAlignment="1">
      <alignment horizontal="center" vertical="center"/>
    </xf>
    <xf numFmtId="9" fontId="2" fillId="20" borderId="21" xfId="0" applyNumberFormat="1" applyFont="1" applyFill="1" applyBorder="1" applyAlignment="1">
      <alignment horizontal="center" vertical="center"/>
    </xf>
    <xf numFmtId="0" fontId="2" fillId="20" borderId="25" xfId="0" applyFont="1" applyFill="1" applyBorder="1" applyAlignment="1">
      <alignment vertical="center"/>
    </xf>
    <xf numFmtId="0" fontId="2" fillId="20" borderId="18" xfId="0" applyFont="1" applyFill="1" applyBorder="1" applyAlignment="1">
      <alignment horizontal="center" vertical="center"/>
    </xf>
    <xf numFmtId="9" fontId="2" fillId="20" borderId="19" xfId="0" applyNumberFormat="1" applyFont="1" applyFill="1" applyBorder="1" applyAlignment="1">
      <alignment horizontal="center" vertical="center"/>
    </xf>
    <xf numFmtId="0" fontId="2" fillId="20" borderId="19" xfId="0" applyFont="1" applyFill="1" applyBorder="1" applyAlignment="1">
      <alignment horizontal="center" vertical="center"/>
    </xf>
    <xf numFmtId="0" fontId="2" fillId="0" borderId="0" xfId="0" applyFont="1" applyAlignment="1">
      <alignment horizontal="center" vertical="center"/>
    </xf>
    <xf numFmtId="0" fontId="36" fillId="0" borderId="16" xfId="0" applyFont="1" applyBorder="1" applyAlignment="1">
      <alignment vertical="center"/>
    </xf>
    <xf numFmtId="0" fontId="37" fillId="20" borderId="20" xfId="0" applyFont="1" applyFill="1" applyBorder="1" applyAlignment="1">
      <alignment vertical="center"/>
    </xf>
    <xf numFmtId="0" fontId="37" fillId="19" borderId="18" xfId="0" applyFont="1" applyFill="1" applyBorder="1" applyAlignment="1">
      <alignment vertical="center"/>
    </xf>
    <xf numFmtId="0" fontId="2" fillId="0" borderId="21" xfId="0" applyFont="1" applyBorder="1"/>
    <xf numFmtId="0" fontId="2" fillId="0" borderId="23" xfId="0" applyFont="1" applyBorder="1" applyAlignment="1">
      <alignment horizontal="justify" vertical="center" wrapText="1"/>
    </xf>
    <xf numFmtId="9" fontId="36" fillId="0" borderId="18" xfId="0" applyNumberFormat="1" applyFont="1" applyBorder="1" applyAlignment="1">
      <alignment horizontal="center" vertical="center" wrapText="1"/>
    </xf>
    <xf numFmtId="0" fontId="2" fillId="0" borderId="0" xfId="0" applyFont="1" applyAlignment="1">
      <alignment horizontal="justify" vertical="center" wrapText="1"/>
    </xf>
    <xf numFmtId="0" fontId="2" fillId="0" borderId="0" xfId="0" applyFont="1" applyAlignment="1">
      <alignment horizontal="center" vertical="center" wrapText="1"/>
    </xf>
    <xf numFmtId="9" fontId="2" fillId="0" borderId="0" xfId="0" applyNumberFormat="1" applyFont="1" applyAlignment="1">
      <alignment horizontal="center" vertical="center" wrapText="1"/>
    </xf>
    <xf numFmtId="0" fontId="37" fillId="0" borderId="16" xfId="0" applyFont="1" applyBorder="1" applyAlignment="1">
      <alignment horizontal="left" vertical="center"/>
    </xf>
    <xf numFmtId="0" fontId="36" fillId="0" borderId="20" xfId="0" applyFont="1" applyBorder="1" applyAlignment="1">
      <alignment horizontal="left" vertical="center"/>
    </xf>
    <xf numFmtId="0" fontId="37" fillId="0" borderId="20" xfId="0" applyFont="1" applyBorder="1" applyAlignment="1">
      <alignment horizontal="left" vertical="center"/>
    </xf>
    <xf numFmtId="0" fontId="5" fillId="19" borderId="23" xfId="0" applyFont="1" applyFill="1" applyBorder="1" applyAlignment="1">
      <alignment horizontal="center" vertical="center" wrapText="1"/>
    </xf>
    <xf numFmtId="0" fontId="2" fillId="0" borderId="18" xfId="0" applyFont="1" applyBorder="1" applyAlignment="1">
      <alignment horizontal="center" vertical="center" wrapText="1"/>
    </xf>
    <xf numFmtId="3" fontId="5" fillId="0" borderId="0" xfId="0" applyNumberFormat="1" applyFont="1"/>
    <xf numFmtId="0" fontId="40" fillId="21" borderId="0" xfId="417" applyFont="1" applyFill="1"/>
    <xf numFmtId="0" fontId="7" fillId="0" borderId="0" xfId="361"/>
    <xf numFmtId="0" fontId="41" fillId="21" borderId="0" xfId="417" applyFont="1" applyFill="1"/>
    <xf numFmtId="0" fontId="43" fillId="20" borderId="0" xfId="0" applyFont="1" applyFill="1" applyAlignment="1">
      <alignment horizontal="center" vertical="center"/>
    </xf>
    <xf numFmtId="0" fontId="43" fillId="20" borderId="0" xfId="0" applyFont="1" applyFill="1" applyAlignment="1">
      <alignment vertical="center"/>
    </xf>
    <xf numFmtId="0" fontId="41" fillId="21" borderId="0" xfId="417" applyFont="1" applyFill="1" applyAlignment="1">
      <alignment horizontal="center"/>
    </xf>
    <xf numFmtId="0" fontId="40" fillId="21" borderId="0" xfId="417" applyFont="1" applyFill="1" applyAlignment="1">
      <alignment horizontal="center"/>
    </xf>
    <xf numFmtId="0" fontId="2" fillId="0" borderId="0" xfId="361" applyFont="1"/>
    <xf numFmtId="0" fontId="44" fillId="0" borderId="0" xfId="361" applyFont="1" applyAlignment="1">
      <alignment vertical="center"/>
    </xf>
    <xf numFmtId="0" fontId="45" fillId="0" borderId="0" xfId="361" applyFont="1"/>
    <xf numFmtId="0" fontId="46" fillId="17" borderId="9" xfId="361" applyFont="1" applyFill="1" applyBorder="1" applyAlignment="1">
      <alignment horizontal="center" vertical="center"/>
    </xf>
    <xf numFmtId="0" fontId="44" fillId="0" borderId="9" xfId="361" applyFont="1" applyBorder="1" applyAlignment="1">
      <alignment horizontal="center" vertical="center"/>
    </xf>
    <xf numFmtId="0" fontId="45" fillId="0" borderId="7" xfId="361" applyFont="1" applyBorder="1"/>
    <xf numFmtId="0" fontId="47" fillId="0" borderId="7" xfId="418" applyBorder="1" applyAlignment="1">
      <alignment horizontal="center"/>
    </xf>
    <xf numFmtId="0" fontId="45" fillId="0" borderId="2" xfId="361" applyFont="1" applyBorder="1"/>
    <xf numFmtId="0" fontId="47" fillId="0" borderId="2" xfId="418" applyBorder="1" applyAlignment="1">
      <alignment horizontal="center"/>
    </xf>
    <xf numFmtId="0" fontId="5" fillId="0" borderId="0" xfId="0" applyFont="1" applyAlignment="1">
      <alignment vertical="top" wrapText="1"/>
    </xf>
    <xf numFmtId="164" fontId="6" fillId="17" borderId="5" xfId="280" applyNumberFormat="1" applyFont="1" applyFill="1" applyBorder="1" applyAlignment="1">
      <alignment horizontal="right"/>
    </xf>
    <xf numFmtId="164" fontId="34" fillId="17" borderId="7" xfId="280" applyNumberFormat="1" applyFont="1" applyFill="1" applyBorder="1" applyAlignment="1">
      <alignment horizontal="right"/>
    </xf>
    <xf numFmtId="164" fontId="6" fillId="17" borderId="32" xfId="280" applyNumberFormat="1" applyFont="1" applyFill="1" applyBorder="1"/>
    <xf numFmtId="0" fontId="33" fillId="0" borderId="0" xfId="0" applyFont="1"/>
    <xf numFmtId="0" fontId="9" fillId="0" borderId="8" xfId="0" applyFont="1" applyBorder="1"/>
    <xf numFmtId="164" fontId="34" fillId="17" borderId="33" xfId="280" applyNumberFormat="1" applyFont="1" applyFill="1" applyBorder="1"/>
    <xf numFmtId="164" fontId="6" fillId="17" borderId="2" xfId="280" applyNumberFormat="1" applyFont="1" applyFill="1" applyBorder="1"/>
    <xf numFmtId="164" fontId="34" fillId="17" borderId="2" xfId="280" applyNumberFormat="1" applyFont="1" applyFill="1" applyBorder="1"/>
    <xf numFmtId="0" fontId="5" fillId="0" borderId="0" xfId="0" applyFont="1" applyAlignment="1">
      <alignment horizontal="left" vertical="center" wrapText="1"/>
    </xf>
    <xf numFmtId="166" fontId="6" fillId="0" borderId="0" xfId="280" applyNumberFormat="1" applyFont="1" applyFill="1" applyBorder="1"/>
    <xf numFmtId="166" fontId="2" fillId="0" borderId="0" xfId="280" applyNumberFormat="1" applyFont="1" applyFill="1"/>
    <xf numFmtId="166" fontId="3" fillId="0" borderId="0" xfId="280" applyNumberFormat="1" applyFont="1" applyFill="1"/>
    <xf numFmtId="166" fontId="24" fillId="0" borderId="0" xfId="280" applyNumberFormat="1" applyFont="1" applyFill="1"/>
    <xf numFmtId="0" fontId="2" fillId="0" borderId="25" xfId="0" applyFont="1" applyBorder="1" applyAlignment="1">
      <alignment horizontal="justify" vertical="center"/>
    </xf>
    <xf numFmtId="0" fontId="2" fillId="0" borderId="22" xfId="0" applyFont="1" applyBorder="1" applyAlignment="1">
      <alignment vertical="center"/>
    </xf>
    <xf numFmtId="0" fontId="2" fillId="0" borderId="16"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2" xfId="0" applyFont="1" applyBorder="1" applyAlignment="1">
      <alignment horizontal="center" vertical="center"/>
    </xf>
    <xf numFmtId="0" fontId="2" fillId="0" borderId="29" xfId="0" applyFont="1" applyBorder="1" applyAlignment="1">
      <alignment horizontal="center" vertical="center"/>
    </xf>
    <xf numFmtId="0" fontId="2" fillId="0" borderId="25" xfId="0" applyFont="1" applyBorder="1" applyAlignment="1">
      <alignment horizontal="center"/>
    </xf>
    <xf numFmtId="0" fontId="5" fillId="19" borderId="21" xfId="0" applyFont="1" applyFill="1" applyBorder="1" applyAlignment="1">
      <alignment horizontal="center" vertical="center"/>
    </xf>
    <xf numFmtId="3" fontId="2" fillId="0" borderId="17"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2" fillId="0" borderId="19" xfId="0" applyFont="1" applyBorder="1" applyAlignment="1">
      <alignment horizontal="center"/>
    </xf>
    <xf numFmtId="10" fontId="2" fillId="0" borderId="16" xfId="0" applyNumberFormat="1" applyFont="1" applyBorder="1" applyAlignment="1">
      <alignment horizontal="center" vertical="center"/>
    </xf>
    <xf numFmtId="10" fontId="2" fillId="0" borderId="20" xfId="0" applyNumberFormat="1" applyFont="1" applyBorder="1" applyAlignment="1">
      <alignment horizontal="center" vertical="center"/>
    </xf>
    <xf numFmtId="0" fontId="49" fillId="0" borderId="0" xfId="0" applyFont="1" applyAlignment="1">
      <alignment horizontal="justify" vertical="center"/>
    </xf>
    <xf numFmtId="0" fontId="2" fillId="0" borderId="16" xfId="0" applyFont="1" applyBorder="1" applyAlignment="1">
      <alignment vertical="center" wrapText="1"/>
    </xf>
    <xf numFmtId="3" fontId="2" fillId="0" borderId="17" xfId="0" applyNumberFormat="1" applyFont="1" applyBorder="1" applyAlignment="1">
      <alignment horizontal="right" vertical="center" wrapText="1"/>
    </xf>
    <xf numFmtId="0" fontId="2" fillId="0" borderId="17" xfId="0" applyFont="1" applyBorder="1" applyAlignment="1">
      <alignment horizontal="center" vertical="center" wrapText="1"/>
    </xf>
    <xf numFmtId="3" fontId="2" fillId="0" borderId="24" xfId="0" applyNumberFormat="1" applyFont="1" applyBorder="1" applyAlignment="1">
      <alignment horizontal="right" vertical="center" wrapText="1"/>
    </xf>
    <xf numFmtId="3" fontId="2" fillId="0" borderId="34" xfId="0" applyNumberFormat="1" applyFont="1" applyBorder="1" applyAlignment="1">
      <alignment horizontal="right" vertical="center" wrapText="1"/>
    </xf>
    <xf numFmtId="0" fontId="2" fillId="0" borderId="25" xfId="0" applyFont="1" applyBorder="1" applyAlignment="1">
      <alignment vertical="center" wrapText="1"/>
    </xf>
    <xf numFmtId="0" fontId="2" fillId="0" borderId="28" xfId="0" applyFont="1" applyBorder="1" applyAlignment="1">
      <alignment vertical="center" wrapText="1"/>
    </xf>
    <xf numFmtId="0" fontId="2" fillId="0" borderId="19" xfId="0" applyFont="1" applyBorder="1" applyAlignment="1">
      <alignment vertical="center" wrapText="1"/>
    </xf>
    <xf numFmtId="3" fontId="37" fillId="19" borderId="19" xfId="0" applyNumberFormat="1" applyFont="1" applyFill="1" applyBorder="1" applyAlignment="1">
      <alignment horizontal="center" vertical="center" wrapText="1"/>
    </xf>
    <xf numFmtId="10" fontId="36" fillId="0" borderId="0" xfId="0" applyNumberFormat="1" applyFont="1" applyAlignment="1">
      <alignment horizontal="center" vertical="center"/>
    </xf>
    <xf numFmtId="10" fontId="36" fillId="0" borderId="24" xfId="0" applyNumberFormat="1" applyFont="1" applyBorder="1" applyAlignment="1">
      <alignment horizontal="center" vertical="center"/>
    </xf>
    <xf numFmtId="10" fontId="36" fillId="0" borderId="23" xfId="0" applyNumberFormat="1" applyFont="1" applyBorder="1" applyAlignment="1">
      <alignment horizontal="center" vertical="center"/>
    </xf>
    <xf numFmtId="0" fontId="37" fillId="0" borderId="16" xfId="0" applyFont="1" applyBorder="1" applyAlignment="1">
      <alignment vertical="center" wrapText="1"/>
    </xf>
    <xf numFmtId="0" fontId="5" fillId="0" borderId="0" xfId="0" applyFont="1" applyAlignment="1">
      <alignment horizontal="right" vertical="center" wrapText="1"/>
    </xf>
    <xf numFmtId="3" fontId="2" fillId="0" borderId="18" xfId="0" applyNumberFormat="1" applyFont="1" applyBorder="1" applyAlignment="1">
      <alignment horizontal="right" vertical="center" wrapText="1"/>
    </xf>
    <xf numFmtId="0" fontId="2" fillId="0" borderId="25" xfId="0" applyFont="1" applyBorder="1" applyAlignment="1">
      <alignment vertical="center"/>
    </xf>
    <xf numFmtId="175" fontId="2" fillId="0" borderId="0" xfId="0" applyNumberFormat="1" applyFont="1" applyAlignment="1">
      <alignment horizontal="right"/>
    </xf>
    <xf numFmtId="175" fontId="35" fillId="17" borderId="0" xfId="291" applyNumberFormat="1" applyFont="1" applyFill="1" applyAlignment="1">
      <alignment horizontal="right"/>
    </xf>
    <xf numFmtId="175" fontId="35" fillId="0" borderId="0" xfId="291" applyNumberFormat="1" applyFont="1" applyFill="1" applyAlignment="1">
      <alignment horizontal="right"/>
    </xf>
    <xf numFmtId="175" fontId="5" fillId="17" borderId="1" xfId="0" applyNumberFormat="1" applyFont="1" applyFill="1" applyBorder="1" applyAlignment="1">
      <alignment horizontal="right"/>
    </xf>
    <xf numFmtId="175" fontId="35" fillId="0" borderId="1" xfId="291" applyNumberFormat="1" applyFont="1" applyFill="1" applyBorder="1" applyAlignment="1">
      <alignment horizontal="right"/>
    </xf>
    <xf numFmtId="175" fontId="35" fillId="17" borderId="1" xfId="0" applyNumberFormat="1" applyFont="1" applyFill="1" applyBorder="1" applyAlignment="1">
      <alignment horizontal="right"/>
    </xf>
    <xf numFmtId="175" fontId="5" fillId="17" borderId="12" xfId="0" applyNumberFormat="1" applyFont="1" applyFill="1" applyBorder="1" applyAlignment="1">
      <alignment horizontal="right"/>
    </xf>
    <xf numFmtId="175" fontId="5" fillId="17" borderId="10" xfId="0" applyNumberFormat="1" applyFont="1" applyFill="1" applyBorder="1" applyAlignment="1">
      <alignment horizontal="right"/>
    </xf>
    <xf numFmtId="0" fontId="0" fillId="0" borderId="0" xfId="0" applyAlignment="1">
      <alignment horizontal="right"/>
    </xf>
    <xf numFmtId="164" fontId="34" fillId="0" borderId="0" xfId="281" applyNumberFormat="1" applyFont="1" applyFill="1" applyBorder="1" applyAlignment="1">
      <alignment horizontal="right"/>
    </xf>
    <xf numFmtId="164" fontId="31" fillId="0" borderId="11" xfId="281" applyNumberFormat="1" applyFont="1" applyFill="1" applyBorder="1" applyAlignment="1">
      <alignment horizontal="right"/>
    </xf>
    <xf numFmtId="164" fontId="31" fillId="0" borderId="10" xfId="281" applyNumberFormat="1" applyFont="1" applyFill="1" applyBorder="1" applyAlignment="1">
      <alignment horizontal="right"/>
    </xf>
    <xf numFmtId="0" fontId="2" fillId="0" borderId="0" xfId="0" applyFont="1" applyAlignment="1">
      <alignment vertical="top"/>
    </xf>
    <xf numFmtId="175" fontId="5" fillId="0" borderId="11" xfId="0" applyNumberFormat="1" applyFont="1" applyBorder="1" applyAlignment="1">
      <alignment horizontal="right"/>
    </xf>
    <xf numFmtId="0" fontId="50" fillId="0" borderId="23" xfId="0" applyFont="1" applyBorder="1" applyAlignment="1">
      <alignment horizontal="center" vertical="center" wrapText="1"/>
    </xf>
    <xf numFmtId="14" fontId="50" fillId="0" borderId="24" xfId="0" applyNumberFormat="1" applyFont="1" applyBorder="1" applyAlignment="1">
      <alignment horizontal="center" vertical="center" wrapText="1"/>
    </xf>
    <xf numFmtId="0" fontId="51" fillId="0" borderId="20" xfId="0" applyFont="1" applyBorder="1" applyAlignment="1">
      <alignment vertical="center" wrapText="1"/>
    </xf>
    <xf numFmtId="0" fontId="51" fillId="0" borderId="18" xfId="0" applyFont="1" applyBorder="1" applyAlignment="1">
      <alignment vertical="center" wrapText="1"/>
    </xf>
    <xf numFmtId="0" fontId="50" fillId="0" borderId="18" xfId="0" applyFont="1" applyBorder="1" applyAlignment="1">
      <alignment vertical="center" wrapText="1"/>
    </xf>
    <xf numFmtId="3" fontId="9" fillId="0" borderId="0" xfId="281" applyNumberFormat="1" applyFont="1" applyFill="1" applyBorder="1" applyAlignment="1">
      <alignment horizontal="right"/>
    </xf>
    <xf numFmtId="3" fontId="6" fillId="0" borderId="11" xfId="281" applyNumberFormat="1" applyFont="1" applyFill="1" applyBorder="1" applyAlignment="1">
      <alignment horizontal="right"/>
    </xf>
    <xf numFmtId="4" fontId="36" fillId="0" borderId="20" xfId="0" applyNumberFormat="1" applyFont="1" applyBorder="1" applyAlignment="1">
      <alignment horizontal="right" vertical="center" wrapText="1"/>
    </xf>
    <xf numFmtId="4" fontId="36" fillId="0" borderId="23" xfId="0" applyNumberFormat="1" applyFont="1" applyBorder="1" applyAlignment="1">
      <alignment horizontal="right" vertical="center" wrapText="1"/>
    </xf>
    <xf numFmtId="3" fontId="36" fillId="0" borderId="24" xfId="0" applyNumberFormat="1" applyFont="1" applyBorder="1" applyAlignment="1">
      <alignment horizontal="right" vertical="center" wrapText="1"/>
    </xf>
    <xf numFmtId="4" fontId="5" fillId="0" borderId="18" xfId="0" applyNumberFormat="1" applyFont="1" applyBorder="1" applyAlignment="1">
      <alignment horizontal="right" vertical="center" wrapText="1"/>
    </xf>
    <xf numFmtId="164" fontId="9" fillId="0" borderId="23" xfId="281" applyNumberFormat="1" applyFont="1" applyFill="1" applyBorder="1" applyAlignment="1">
      <alignment horizontal="right"/>
    </xf>
    <xf numFmtId="3" fontId="36" fillId="0" borderId="21" xfId="0" applyNumberFormat="1" applyFont="1" applyBorder="1" applyAlignment="1">
      <alignment horizontal="right" vertical="center"/>
    </xf>
    <xf numFmtId="3" fontId="5" fillId="0" borderId="23" xfId="0" applyNumberFormat="1" applyFont="1" applyBorder="1" applyAlignment="1">
      <alignment horizontal="right" vertical="center" wrapText="1"/>
    </xf>
    <xf numFmtId="4" fontId="36" fillId="0" borderId="21" xfId="0" applyNumberFormat="1" applyFont="1" applyBorder="1" applyAlignment="1">
      <alignment horizontal="right" vertical="center"/>
    </xf>
    <xf numFmtId="4" fontId="37" fillId="0" borderId="19" xfId="0" applyNumberFormat="1" applyFont="1" applyBorder="1" applyAlignment="1">
      <alignment horizontal="right" vertical="center"/>
    </xf>
    <xf numFmtId="3" fontId="36" fillId="0" borderId="20" xfId="0" applyNumberFormat="1" applyFont="1" applyBorder="1" applyAlignment="1">
      <alignment horizontal="right" vertical="center"/>
    </xf>
    <xf numFmtId="3" fontId="36" fillId="0" borderId="18" xfId="0" applyNumberFormat="1" applyFont="1" applyBorder="1" applyAlignment="1">
      <alignment horizontal="right" vertical="center"/>
    </xf>
    <xf numFmtId="3" fontId="36" fillId="0" borderId="19" xfId="0" applyNumberFormat="1" applyFont="1" applyBorder="1" applyAlignment="1">
      <alignment horizontal="right" vertical="center"/>
    </xf>
    <xf numFmtId="3" fontId="37" fillId="0" borderId="19" xfId="0" applyNumberFormat="1" applyFont="1" applyBorder="1" applyAlignment="1">
      <alignment horizontal="right" vertical="center"/>
    </xf>
    <xf numFmtId="3" fontId="36" fillId="0" borderId="16" xfId="0" applyNumberFormat="1" applyFont="1" applyBorder="1" applyAlignment="1">
      <alignment horizontal="right" vertical="center"/>
    </xf>
    <xf numFmtId="3" fontId="37" fillId="0" borderId="18" xfId="0" applyNumberFormat="1" applyFont="1" applyBorder="1" applyAlignment="1">
      <alignment horizontal="right" vertical="center" wrapText="1"/>
    </xf>
    <xf numFmtId="3" fontId="37" fillId="0" borderId="19" xfId="0" applyNumberFormat="1" applyFont="1" applyBorder="1" applyAlignment="1">
      <alignment horizontal="right" vertical="center" wrapText="1"/>
    </xf>
    <xf numFmtId="3" fontId="37" fillId="19" borderId="30" xfId="0" applyNumberFormat="1" applyFont="1" applyFill="1" applyBorder="1" applyAlignment="1">
      <alignment horizontal="right" vertical="center"/>
    </xf>
    <xf numFmtId="3" fontId="37" fillId="0" borderId="31" xfId="0" applyNumberFormat="1" applyFont="1" applyBorder="1" applyAlignment="1">
      <alignment horizontal="right" vertical="center"/>
    </xf>
    <xf numFmtId="3" fontId="36" fillId="0" borderId="30" xfId="0" applyNumberFormat="1" applyFont="1" applyBorder="1" applyAlignment="1">
      <alignment horizontal="right" vertical="center"/>
    </xf>
    <xf numFmtId="3" fontId="37" fillId="0" borderId="30" xfId="0" applyNumberFormat="1" applyFont="1" applyBorder="1" applyAlignment="1">
      <alignment horizontal="right" vertical="center"/>
    </xf>
    <xf numFmtId="3" fontId="37" fillId="0" borderId="23" xfId="0" applyNumberFormat="1" applyFont="1" applyBorder="1" applyAlignment="1">
      <alignment horizontal="right" vertical="center"/>
    </xf>
    <xf numFmtId="3" fontId="5" fillId="0" borderId="18" xfId="0" applyNumberFormat="1" applyFont="1" applyBorder="1" applyAlignment="1">
      <alignment horizontal="right" vertical="center" wrapText="1"/>
    </xf>
    <xf numFmtId="3" fontId="51" fillId="0" borderId="21" xfId="0" applyNumberFormat="1" applyFont="1" applyBorder="1" applyAlignment="1">
      <alignment horizontal="right" vertical="center" wrapText="1"/>
    </xf>
    <xf numFmtId="3" fontId="2" fillId="0" borderId="21" xfId="0" applyNumberFormat="1" applyFont="1" applyBorder="1" applyAlignment="1">
      <alignment horizontal="right" vertical="center" wrapText="1"/>
    </xf>
    <xf numFmtId="3" fontId="2" fillId="0" borderId="0" xfId="0" applyNumberFormat="1" applyFont="1" applyAlignment="1">
      <alignment horizontal="right"/>
    </xf>
    <xf numFmtId="3" fontId="2" fillId="17" borderId="0" xfId="0" applyNumberFormat="1" applyFont="1" applyFill="1" applyAlignment="1">
      <alignment horizontal="right"/>
    </xf>
    <xf numFmtId="3" fontId="5" fillId="17" borderId="1" xfId="0" applyNumberFormat="1" applyFont="1" applyFill="1" applyBorder="1" applyAlignment="1">
      <alignment horizontal="right"/>
    </xf>
    <xf numFmtId="3" fontId="35" fillId="0" borderId="0" xfId="291" applyNumberFormat="1" applyFont="1" applyFill="1" applyAlignment="1">
      <alignment horizontal="right"/>
    </xf>
    <xf numFmtId="3" fontId="5" fillId="17" borderId="11" xfId="0" applyNumberFormat="1" applyFont="1" applyFill="1" applyBorder="1" applyAlignment="1">
      <alignment horizontal="right"/>
    </xf>
    <xf numFmtId="10" fontId="2" fillId="0" borderId="18" xfId="0" applyNumberFormat="1" applyFont="1" applyBorder="1" applyAlignment="1">
      <alignment horizontal="center"/>
    </xf>
    <xf numFmtId="10" fontId="36" fillId="0" borderId="23" xfId="0" applyNumberFormat="1" applyFont="1" applyBorder="1" applyAlignment="1">
      <alignment horizontal="center" vertical="center" wrapText="1"/>
    </xf>
    <xf numFmtId="10" fontId="36" fillId="0" borderId="18" xfId="0" applyNumberFormat="1" applyFont="1" applyBorder="1" applyAlignment="1">
      <alignment horizontal="center" vertical="center" wrapText="1"/>
    </xf>
    <xf numFmtId="167" fontId="50" fillId="0" borderId="23" xfId="281" applyFont="1" applyBorder="1" applyAlignment="1">
      <alignment horizontal="right" vertical="center" wrapText="1"/>
    </xf>
    <xf numFmtId="0" fontId="36" fillId="0" borderId="29" xfId="0" applyFont="1" applyBorder="1" applyAlignment="1">
      <alignment vertical="center"/>
    </xf>
    <xf numFmtId="0" fontId="36" fillId="0" borderId="25" xfId="0" applyFont="1" applyBorder="1" applyAlignment="1">
      <alignment vertical="center"/>
    </xf>
    <xf numFmtId="164" fontId="9" fillId="0" borderId="20" xfId="281" applyNumberFormat="1" applyFont="1" applyFill="1" applyBorder="1" applyAlignment="1">
      <alignment horizontal="right"/>
    </xf>
    <xf numFmtId="164" fontId="9" fillId="0" borderId="18" xfId="281" applyNumberFormat="1" applyFont="1" applyFill="1" applyBorder="1" applyAlignment="1">
      <alignment horizontal="right"/>
    </xf>
    <xf numFmtId="3" fontId="2" fillId="0" borderId="28" xfId="0" applyNumberFormat="1" applyFont="1" applyBorder="1" applyAlignment="1">
      <alignment horizontal="right" vertical="center" wrapText="1"/>
    </xf>
    <xf numFmtId="3" fontId="2" fillId="0" borderId="20" xfId="0" applyNumberFormat="1" applyFont="1" applyBorder="1" applyAlignment="1">
      <alignment horizontal="right" vertical="center" wrapText="1"/>
    </xf>
    <xf numFmtId="164" fontId="9" fillId="0" borderId="16" xfId="281" applyNumberFormat="1" applyFont="1" applyFill="1" applyBorder="1" applyAlignment="1">
      <alignment horizontal="right"/>
    </xf>
    <xf numFmtId="3" fontId="36" fillId="0" borderId="19" xfId="0" applyNumberFormat="1" applyFont="1" applyBorder="1" applyAlignment="1">
      <alignment horizontal="right" vertical="center" wrapText="1"/>
    </xf>
    <xf numFmtId="3" fontId="2" fillId="0" borderId="23" xfId="0" applyNumberFormat="1" applyFont="1" applyBorder="1" applyAlignment="1">
      <alignment horizontal="right" vertical="center" wrapText="1"/>
    </xf>
    <xf numFmtId="0" fontId="5" fillId="0" borderId="0" xfId="0" applyFont="1" applyAlignment="1">
      <alignment horizontal="center" vertical="top" wrapText="1"/>
    </xf>
    <xf numFmtId="0" fontId="38" fillId="0" borderId="0" xfId="0" applyFont="1" applyAlignment="1">
      <alignment horizontal="left" vertical="center" wrapText="1"/>
    </xf>
    <xf numFmtId="0" fontId="5" fillId="0" borderId="0" xfId="0" applyFont="1" applyAlignment="1">
      <alignment horizontal="center" vertical="center" wrapText="1"/>
    </xf>
    <xf numFmtId="0" fontId="5" fillId="19" borderId="20" xfId="0" applyFont="1" applyFill="1" applyBorder="1" applyAlignment="1">
      <alignment horizontal="center" vertical="center"/>
    </xf>
    <xf numFmtId="0" fontId="5" fillId="19" borderId="24"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5" fillId="19" borderId="29" xfId="0" applyFont="1" applyFill="1" applyBorder="1" applyAlignment="1">
      <alignment horizontal="center" vertical="center" wrapText="1"/>
    </xf>
    <xf numFmtId="0" fontId="5" fillId="19" borderId="25" xfId="0" applyFont="1" applyFill="1" applyBorder="1" applyAlignment="1">
      <alignment horizontal="center" vertical="center" wrapText="1"/>
    </xf>
    <xf numFmtId="0" fontId="37" fillId="19" borderId="20" xfId="0" applyFont="1" applyFill="1" applyBorder="1" applyAlignment="1">
      <alignment horizontal="center" vertical="center" wrapText="1"/>
    </xf>
    <xf numFmtId="0" fontId="37" fillId="19" borderId="18" xfId="0" applyFont="1" applyFill="1" applyBorder="1" applyAlignment="1">
      <alignment horizontal="center" vertical="center" wrapText="1"/>
    </xf>
    <xf numFmtId="0" fontId="5" fillId="19" borderId="18" xfId="0" applyFont="1" applyFill="1" applyBorder="1" applyAlignment="1">
      <alignment vertical="center" wrapText="1"/>
    </xf>
    <xf numFmtId="3" fontId="52" fillId="0" borderId="0" xfId="0" applyNumberFormat="1" applyFont="1"/>
    <xf numFmtId="3" fontId="53" fillId="20" borderId="0" xfId="0" applyNumberFormat="1" applyFont="1" applyFill="1" applyAlignment="1">
      <alignment horizontal="right" vertical="center"/>
    </xf>
    <xf numFmtId="10" fontId="2" fillId="0" borderId="0" xfId="0" applyNumberFormat="1" applyFont="1"/>
    <xf numFmtId="4" fontId="2" fillId="0" borderId="0" xfId="0" applyNumberFormat="1" applyFont="1"/>
    <xf numFmtId="0" fontId="56" fillId="0" borderId="0" xfId="0" applyFont="1" applyAlignment="1">
      <alignment horizontal="justify" vertical="center"/>
    </xf>
    <xf numFmtId="0" fontId="59" fillId="0" borderId="0" xfId="0" applyFont="1" applyAlignment="1">
      <alignment horizontal="justify" vertical="center"/>
    </xf>
    <xf numFmtId="0" fontId="56" fillId="0" borderId="0" xfId="0" applyFont="1"/>
    <xf numFmtId="0" fontId="55" fillId="0" borderId="0" xfId="0" applyFont="1" applyAlignment="1">
      <alignment horizontal="justify" vertical="center"/>
    </xf>
    <xf numFmtId="0" fontId="57" fillId="0" borderId="0" xfId="0" applyFont="1" applyAlignment="1">
      <alignment vertical="center"/>
    </xf>
    <xf numFmtId="3" fontId="2" fillId="0" borderId="0" xfId="0" applyNumberFormat="1" applyFont="1" applyAlignment="1">
      <alignment horizontal="center" vertical="center"/>
    </xf>
    <xf numFmtId="3" fontId="2" fillId="0" borderId="0" xfId="0" applyNumberFormat="1" applyFont="1" applyAlignment="1">
      <alignment horizontal="center"/>
    </xf>
    <xf numFmtId="3" fontId="2" fillId="0" borderId="16" xfId="0" applyNumberFormat="1" applyFont="1" applyBorder="1" applyAlignment="1">
      <alignment horizontal="center" vertical="center"/>
    </xf>
    <xf numFmtId="3" fontId="2" fillId="0" borderId="20" xfId="0" applyNumberFormat="1" applyFont="1" applyBorder="1" applyAlignment="1">
      <alignment horizontal="center" vertical="center"/>
    </xf>
    <xf numFmtId="3" fontId="2" fillId="0" borderId="18" xfId="0" applyNumberFormat="1" applyFont="1" applyBorder="1" applyAlignment="1">
      <alignment horizontal="center" vertical="center"/>
    </xf>
    <xf numFmtId="3" fontId="2" fillId="0" borderId="18" xfId="0" applyNumberFormat="1" applyFont="1" applyBorder="1" applyAlignment="1">
      <alignment horizontal="center"/>
    </xf>
    <xf numFmtId="0" fontId="60" fillId="0" borderId="0" xfId="0" applyFont="1" applyAlignment="1">
      <alignment horizontal="justify" vertical="center"/>
    </xf>
    <xf numFmtId="0" fontId="59" fillId="0" borderId="0" xfId="0" applyFont="1" applyAlignment="1">
      <alignment vertical="center"/>
    </xf>
    <xf numFmtId="0" fontId="5" fillId="0" borderId="0" xfId="0" applyFont="1" applyAlignment="1">
      <alignment horizontal="center" vertical="center"/>
    </xf>
    <xf numFmtId="0" fontId="57" fillId="0" borderId="0" xfId="0" applyFont="1" applyAlignment="1">
      <alignment horizontal="left" vertical="center" wrapText="1"/>
    </xf>
    <xf numFmtId="0" fontId="2" fillId="0" borderId="0" xfId="0" applyFont="1" applyAlignment="1">
      <alignment vertical="center" wrapText="1"/>
    </xf>
    <xf numFmtId="0" fontId="59" fillId="0" borderId="0" xfId="0" applyFont="1" applyAlignment="1">
      <alignment horizontal="left" vertical="center" indent="7"/>
    </xf>
    <xf numFmtId="0" fontId="59" fillId="0" borderId="0" xfId="0" applyFont="1" applyAlignment="1">
      <alignment horizontal="left" vertical="center"/>
    </xf>
    <xf numFmtId="0" fontId="68" fillId="0" borderId="0" xfId="0" applyFont="1" applyAlignment="1">
      <alignment horizontal="justify" vertical="center"/>
    </xf>
    <xf numFmtId="0" fontId="55" fillId="0" borderId="0" xfId="0" applyFont="1" applyAlignment="1">
      <alignment horizontal="left" vertical="center" wrapText="1"/>
    </xf>
    <xf numFmtId="0" fontId="57" fillId="0" borderId="0" xfId="0" applyFont="1" applyAlignment="1">
      <alignment vertical="center" wrapText="1"/>
    </xf>
    <xf numFmtId="0" fontId="54" fillId="0" borderId="0" xfId="0" applyFont="1" applyAlignment="1">
      <alignment horizontal="justify" vertical="center"/>
    </xf>
    <xf numFmtId="4" fontId="5" fillId="0" borderId="0" xfId="0" applyNumberFormat="1" applyFont="1" applyAlignment="1">
      <alignment horizontal="right" vertical="center" wrapText="1"/>
    </xf>
    <xf numFmtId="3" fontId="5" fillId="0" borderId="0" xfId="0" applyNumberFormat="1" applyFont="1" applyAlignment="1">
      <alignment horizontal="right" vertical="center" wrapText="1"/>
    </xf>
    <xf numFmtId="0" fontId="73" fillId="0" borderId="0" xfId="0" applyFont="1" applyAlignment="1">
      <alignment horizontal="justify" vertical="center"/>
    </xf>
    <xf numFmtId="0" fontId="62" fillId="0" borderId="20" xfId="0" applyFont="1" applyBorder="1" applyAlignment="1">
      <alignment vertical="center"/>
    </xf>
    <xf numFmtId="0" fontId="64" fillId="0" borderId="0" xfId="0" applyFont="1" applyAlignment="1">
      <alignment horizontal="center" vertical="center" wrapText="1"/>
    </xf>
    <xf numFmtId="0" fontId="55" fillId="0" borderId="0" xfId="0" applyFont="1" applyAlignment="1">
      <alignment vertical="center"/>
    </xf>
    <xf numFmtId="0" fontId="55" fillId="0" borderId="0" xfId="0" applyFont="1" applyAlignment="1">
      <alignment horizontal="center" vertical="center" wrapText="1"/>
    </xf>
    <xf numFmtId="0" fontId="55" fillId="0" borderId="0" xfId="0" applyFont="1" applyAlignment="1">
      <alignment horizontal="center" vertical="center"/>
    </xf>
    <xf numFmtId="3" fontId="55" fillId="0" borderId="0" xfId="0" applyNumberFormat="1" applyFont="1" applyAlignment="1">
      <alignment horizontal="right" vertical="center"/>
    </xf>
    <xf numFmtId="0" fontId="55" fillId="0" borderId="0" xfId="0" applyFont="1" applyAlignment="1">
      <alignment horizontal="right" vertical="center"/>
    </xf>
    <xf numFmtId="10" fontId="55" fillId="0" borderId="0" xfId="0" applyNumberFormat="1" applyFont="1" applyAlignment="1">
      <alignment horizontal="right" vertical="center"/>
    </xf>
    <xf numFmtId="0" fontId="26" fillId="0" borderId="0" xfId="0" applyFont="1"/>
    <xf numFmtId="0" fontId="60" fillId="0" borderId="0" xfId="0" applyFont="1" applyAlignment="1">
      <alignment horizontal="center" vertical="center"/>
    </xf>
    <xf numFmtId="0" fontId="60" fillId="0" borderId="0" xfId="0" applyFont="1" applyAlignment="1">
      <alignment horizontal="center" vertical="center" wrapText="1"/>
    </xf>
    <xf numFmtId="0" fontId="31" fillId="0" borderId="0" xfId="0" applyFont="1" applyAlignment="1">
      <alignment horizontal="center" vertical="center"/>
    </xf>
    <xf numFmtId="0" fontId="57" fillId="0" borderId="0" xfId="0" applyFont="1" applyAlignment="1">
      <alignment horizontal="center" vertical="center" wrapText="1"/>
    </xf>
    <xf numFmtId="0" fontId="57" fillId="0" borderId="0" xfId="0" applyFont="1" applyAlignment="1">
      <alignment horizontal="center" vertical="center"/>
    </xf>
    <xf numFmtId="3" fontId="57" fillId="0" borderId="0" xfId="0" applyNumberFormat="1" applyFont="1" applyAlignment="1">
      <alignment horizontal="right" vertical="center"/>
    </xf>
    <xf numFmtId="0" fontId="57" fillId="0" borderId="0" xfId="0" applyFont="1" applyAlignment="1">
      <alignment horizontal="right" vertical="center"/>
    </xf>
    <xf numFmtId="10" fontId="57" fillId="0" borderId="0" xfId="0" applyNumberFormat="1" applyFont="1" applyAlignment="1">
      <alignment horizontal="right" vertical="center"/>
    </xf>
    <xf numFmtId="0" fontId="64" fillId="0" borderId="0" xfId="0" applyFont="1" applyAlignment="1">
      <alignment horizontal="center" vertical="center"/>
    </xf>
    <xf numFmtId="0" fontId="65" fillId="0" borderId="0" xfId="0" applyFont="1" applyAlignment="1">
      <alignment horizontal="center" vertical="center" wrapText="1"/>
    </xf>
    <xf numFmtId="10" fontId="55" fillId="0" borderId="0" xfId="0" applyNumberFormat="1" applyFont="1" applyAlignment="1">
      <alignment horizontal="center" vertical="center"/>
    </xf>
    <xf numFmtId="10" fontId="64" fillId="0" borderId="0" xfId="0" applyNumberFormat="1" applyFont="1" applyAlignment="1">
      <alignment horizontal="center" vertical="center"/>
    </xf>
    <xf numFmtId="0" fontId="51" fillId="0" borderId="0" xfId="0" applyFont="1" applyAlignment="1">
      <alignment vertical="center"/>
    </xf>
    <xf numFmtId="0" fontId="55" fillId="0" borderId="0" xfId="0" applyFont="1" applyAlignment="1">
      <alignment vertical="center" wrapText="1"/>
    </xf>
    <xf numFmtId="4" fontId="55" fillId="0" borderId="0" xfId="0" applyNumberFormat="1" applyFont="1" applyAlignment="1">
      <alignment horizontal="right" vertical="center" wrapText="1"/>
    </xf>
    <xf numFmtId="0" fontId="55" fillId="0" borderId="0" xfId="0" applyFont="1" applyAlignment="1">
      <alignment horizontal="right" vertical="center" wrapText="1"/>
    </xf>
    <xf numFmtId="0" fontId="64" fillId="0" borderId="0" xfId="0" applyFont="1" applyAlignment="1">
      <alignment vertical="center" wrapText="1"/>
    </xf>
    <xf numFmtId="4" fontId="64" fillId="0" borderId="0" xfId="0" applyNumberFormat="1" applyFont="1" applyAlignment="1">
      <alignment horizontal="right" vertical="center" wrapText="1"/>
    </xf>
    <xf numFmtId="3" fontId="64" fillId="0" borderId="0" xfId="0" applyNumberFormat="1" applyFont="1" applyAlignment="1">
      <alignment horizontal="right" vertical="center" wrapText="1"/>
    </xf>
    <xf numFmtId="3" fontId="55" fillId="0" borderId="0" xfId="0" applyNumberFormat="1" applyFont="1" applyAlignment="1">
      <alignment horizontal="right" vertical="center" wrapText="1"/>
    </xf>
    <xf numFmtId="0" fontId="65" fillId="0" borderId="0" xfId="0" applyFont="1" applyAlignment="1">
      <alignment horizontal="center" vertical="center"/>
    </xf>
    <xf numFmtId="0" fontId="0" fillId="0" borderId="0" xfId="0" applyAlignment="1">
      <alignment vertical="center"/>
    </xf>
    <xf numFmtId="4" fontId="55" fillId="0" borderId="0" xfId="0" applyNumberFormat="1" applyFont="1" applyAlignment="1">
      <alignment horizontal="right" vertical="center"/>
    </xf>
    <xf numFmtId="0" fontId="64" fillId="0" borderId="0" xfId="0" applyFont="1" applyAlignment="1">
      <alignment vertical="center"/>
    </xf>
    <xf numFmtId="3" fontId="64" fillId="0" borderId="0" xfId="0" applyNumberFormat="1" applyFont="1" applyAlignment="1">
      <alignment horizontal="right" vertical="center"/>
    </xf>
    <xf numFmtId="0" fontId="64" fillId="0" borderId="0" xfId="0" applyFont="1" applyAlignment="1">
      <alignment horizontal="right" vertical="center"/>
    </xf>
    <xf numFmtId="4" fontId="64" fillId="0" borderId="0" xfId="0" applyNumberFormat="1" applyFont="1" applyAlignment="1">
      <alignment horizontal="right" vertical="center"/>
    </xf>
    <xf numFmtId="0" fontId="70" fillId="0" borderId="0" xfId="0" applyFont="1" applyAlignment="1">
      <alignment vertical="center" wrapText="1"/>
    </xf>
    <xf numFmtId="0" fontId="57" fillId="0" borderId="0" xfId="0" applyFont="1" applyAlignment="1">
      <alignment horizontal="justify" vertical="center"/>
    </xf>
    <xf numFmtId="0" fontId="26" fillId="0" borderId="0" xfId="0" applyFont="1" applyAlignment="1">
      <alignment vertical="center" wrapText="1"/>
    </xf>
    <xf numFmtId="0" fontId="60" fillId="0" borderId="0" xfId="0" applyFont="1" applyAlignment="1">
      <alignment vertical="center" wrapText="1"/>
    </xf>
    <xf numFmtId="3" fontId="60" fillId="0" borderId="0" xfId="0" applyNumberFormat="1" applyFont="1" applyAlignment="1">
      <alignment horizontal="right" vertical="center" wrapText="1"/>
    </xf>
    <xf numFmtId="0" fontId="31" fillId="0" borderId="0" xfId="0" applyFont="1" applyAlignment="1">
      <alignment horizontal="center" vertical="center" wrapText="1"/>
    </xf>
    <xf numFmtId="3" fontId="57" fillId="0" borderId="0" xfId="0" applyNumberFormat="1" applyFont="1" applyAlignment="1">
      <alignment horizontal="right" vertical="center" wrapText="1"/>
    </xf>
    <xf numFmtId="0" fontId="57" fillId="0" borderId="0" xfId="0" applyFont="1" applyAlignment="1">
      <alignment horizontal="right" vertical="center" wrapText="1"/>
    </xf>
    <xf numFmtId="0" fontId="60" fillId="0" borderId="0" xfId="0" applyFont="1" applyAlignment="1">
      <alignment horizontal="right" vertical="center" wrapText="1"/>
    </xf>
    <xf numFmtId="3" fontId="51" fillId="0" borderId="0" xfId="0" applyNumberFormat="1" applyFont="1" applyAlignment="1">
      <alignment horizontal="right" vertical="center" wrapText="1"/>
    </xf>
    <xf numFmtId="0" fontId="51" fillId="0" borderId="0" xfId="0" applyFont="1" applyAlignment="1">
      <alignment horizontal="center" vertical="center" wrapText="1"/>
    </xf>
    <xf numFmtId="167" fontId="58" fillId="0" borderId="0" xfId="281" applyFont="1" applyFill="1" applyBorder="1"/>
    <xf numFmtId="0" fontId="64" fillId="0" borderId="0" xfId="0" applyFont="1" applyAlignment="1">
      <alignment horizontal="right" vertical="center" wrapText="1"/>
    </xf>
    <xf numFmtId="0" fontId="74" fillId="0" borderId="0" xfId="0" applyFont="1" applyAlignment="1">
      <alignment horizontal="justify" vertical="center" wrapText="1"/>
    </xf>
    <xf numFmtId="0" fontId="74" fillId="0" borderId="0" xfId="0" applyFont="1" applyAlignment="1">
      <alignment horizontal="center" vertical="center" wrapText="1"/>
    </xf>
    <xf numFmtId="0" fontId="34" fillId="0" borderId="0" xfId="0" applyFont="1"/>
    <xf numFmtId="10" fontId="57" fillId="0" borderId="0" xfId="0" applyNumberFormat="1" applyFont="1" applyAlignment="1">
      <alignment horizontal="center" vertical="center"/>
    </xf>
    <xf numFmtId="10" fontId="57" fillId="0" borderId="0" xfId="0" applyNumberFormat="1" applyFont="1" applyAlignment="1">
      <alignment horizontal="center" vertical="center" wrapText="1"/>
    </xf>
    <xf numFmtId="0" fontId="74" fillId="0" borderId="0" xfId="0" applyFont="1" applyAlignment="1">
      <alignment vertical="center" wrapText="1"/>
    </xf>
    <xf numFmtId="0" fontId="57" fillId="0" borderId="0" xfId="0" applyFont="1" applyAlignment="1">
      <alignment horizontal="justify" vertical="center" wrapText="1"/>
    </xf>
    <xf numFmtId="0" fontId="60" fillId="0" borderId="0" xfId="0" applyFont="1" applyAlignment="1">
      <alignment horizontal="justify" vertical="center" wrapText="1"/>
    </xf>
    <xf numFmtId="0" fontId="58" fillId="0" borderId="0" xfId="0" applyFont="1"/>
    <xf numFmtId="0" fontId="59" fillId="0" borderId="0" xfId="0" applyFont="1" applyAlignment="1">
      <alignment horizontal="center" vertical="center" wrapText="1"/>
    </xf>
    <xf numFmtId="0" fontId="66" fillId="0" borderId="0" xfId="0" applyFont="1" applyAlignment="1">
      <alignment vertical="center" wrapText="1"/>
    </xf>
    <xf numFmtId="0" fontId="43" fillId="0" borderId="0" xfId="0" applyFont="1" applyAlignment="1">
      <alignment horizontal="center" vertical="center" wrapText="1"/>
    </xf>
    <xf numFmtId="0" fontId="56" fillId="0" borderId="0" xfId="0" applyFont="1" applyAlignment="1">
      <alignment vertical="center" wrapText="1"/>
    </xf>
    <xf numFmtId="3" fontId="56" fillId="0" borderId="0" xfId="0" applyNumberFormat="1" applyFont="1" applyAlignment="1">
      <alignment horizontal="right" vertical="center" wrapText="1"/>
    </xf>
    <xf numFmtId="0" fontId="56" fillId="0" borderId="0" xfId="0" applyFont="1" applyAlignment="1">
      <alignment horizontal="center" vertical="center" wrapText="1"/>
    </xf>
    <xf numFmtId="0" fontId="59" fillId="0" borderId="0" xfId="0" applyFont="1" applyAlignment="1">
      <alignment vertical="center" wrapText="1"/>
    </xf>
    <xf numFmtId="3" fontId="59" fillId="0" borderId="0" xfId="0" applyNumberFormat="1" applyFont="1" applyAlignment="1">
      <alignment horizontal="right" vertical="center" wrapText="1"/>
    </xf>
    <xf numFmtId="0" fontId="57" fillId="0" borderId="0" xfId="0" applyFont="1" applyAlignment="1">
      <alignment horizontal="left" vertical="center" wrapText="1" indent="1"/>
    </xf>
    <xf numFmtId="0" fontId="57" fillId="0" borderId="0" xfId="0" applyFont="1"/>
    <xf numFmtId="0" fontId="69" fillId="0" borderId="0" xfId="0" applyFont="1" applyAlignment="1">
      <alignment vertical="center" wrapText="1"/>
    </xf>
    <xf numFmtId="0" fontId="69" fillId="0" borderId="0" xfId="0" applyFont="1" applyAlignment="1">
      <alignment horizontal="center" vertical="center" wrapText="1"/>
    </xf>
    <xf numFmtId="3" fontId="69" fillId="0" borderId="0" xfId="0" applyNumberFormat="1" applyFont="1" applyAlignment="1">
      <alignment horizontal="right" vertical="center" wrapText="1"/>
    </xf>
    <xf numFmtId="0" fontId="59" fillId="0" borderId="0" xfId="0" applyFont="1" applyAlignment="1">
      <alignment horizontal="center" vertical="center"/>
    </xf>
    <xf numFmtId="3" fontId="51" fillId="0" borderId="0" xfId="0" applyNumberFormat="1" applyFont="1" applyAlignment="1">
      <alignment horizontal="right" vertical="center"/>
    </xf>
    <xf numFmtId="3" fontId="50" fillId="0" borderId="0" xfId="0" applyNumberFormat="1" applyFont="1" applyAlignment="1">
      <alignment horizontal="right" vertical="center"/>
    </xf>
    <xf numFmtId="0" fontId="50" fillId="0" borderId="0" xfId="0" applyFont="1" applyAlignment="1">
      <alignment horizontal="right" vertical="center"/>
    </xf>
    <xf numFmtId="0" fontId="55" fillId="0" borderId="0" xfId="0" applyFont="1" applyAlignment="1">
      <alignment horizontal="left" vertical="top" wrapText="1"/>
    </xf>
    <xf numFmtId="0" fontId="67" fillId="0" borderId="0" xfId="0" applyFont="1" applyAlignment="1">
      <alignment horizontal="right" vertical="center" wrapText="1"/>
    </xf>
    <xf numFmtId="167" fontId="55" fillId="0" borderId="0" xfId="281" applyFont="1" applyFill="1" applyBorder="1" applyAlignment="1">
      <alignment horizontal="right" vertical="center" wrapText="1"/>
    </xf>
    <xf numFmtId="0" fontId="71" fillId="0" borderId="0" xfId="0" applyFont="1" applyAlignment="1">
      <alignment horizontal="center" vertical="center" wrapText="1"/>
    </xf>
    <xf numFmtId="0" fontId="50" fillId="0" borderId="0" xfId="0" applyFont="1" applyAlignment="1">
      <alignment horizontal="center" vertical="center" wrapText="1"/>
    </xf>
    <xf numFmtId="14" fontId="50" fillId="0" borderId="0" xfId="0" applyNumberFormat="1" applyFont="1" applyAlignment="1">
      <alignment horizontal="center" vertical="center" wrapText="1"/>
    </xf>
    <xf numFmtId="0" fontId="51" fillId="0" borderId="0" xfId="0" applyFont="1" applyAlignment="1">
      <alignment vertical="center" wrapText="1"/>
    </xf>
    <xf numFmtId="0" fontId="50" fillId="0" borderId="0" xfId="0" applyFont="1" applyAlignment="1">
      <alignment vertical="center" wrapText="1"/>
    </xf>
    <xf numFmtId="3" fontId="50" fillId="0" borderId="0" xfId="0" applyNumberFormat="1" applyFont="1" applyAlignment="1">
      <alignment horizontal="right" vertical="center" wrapText="1"/>
    </xf>
    <xf numFmtId="0" fontId="75" fillId="0" borderId="0" xfId="0" applyFont="1" applyAlignment="1">
      <alignment horizontal="center" vertical="center" wrapText="1"/>
    </xf>
    <xf numFmtId="0" fontId="76" fillId="0" borderId="0" xfId="0" applyFont="1" applyAlignment="1">
      <alignment horizontal="center" vertical="center" wrapText="1"/>
    </xf>
    <xf numFmtId="0" fontId="76" fillId="0" borderId="0" xfId="0" applyFont="1" applyAlignment="1">
      <alignment horizontal="center" vertical="center"/>
    </xf>
    <xf numFmtId="0" fontId="55" fillId="0" borderId="0" xfId="0" applyFont="1" applyAlignment="1">
      <alignment horizontal="justify" vertical="top" wrapText="1"/>
    </xf>
    <xf numFmtId="0" fontId="55"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9" fontId="55" fillId="0" borderId="0" xfId="0" applyNumberFormat="1" applyFont="1" applyAlignment="1">
      <alignment horizontal="center" vertical="center"/>
    </xf>
    <xf numFmtId="0" fontId="55" fillId="0" borderId="0" xfId="0" applyFont="1" applyAlignment="1">
      <alignment vertical="top" wrapText="1"/>
    </xf>
    <xf numFmtId="10" fontId="55" fillId="0" borderId="0" xfId="0" applyNumberFormat="1" applyFont="1" applyAlignment="1">
      <alignment horizontal="center" vertical="center" wrapText="1"/>
    </xf>
    <xf numFmtId="9" fontId="55" fillId="0" borderId="0" xfId="0" applyNumberFormat="1" applyFont="1" applyAlignment="1">
      <alignment horizontal="center" vertical="center" wrapText="1"/>
    </xf>
    <xf numFmtId="0" fontId="63" fillId="0" borderId="0" xfId="0" applyFont="1" applyAlignment="1">
      <alignment vertical="center"/>
    </xf>
    <xf numFmtId="0" fontId="2" fillId="0" borderId="21" xfId="0" applyFont="1" applyBorder="1" applyAlignment="1">
      <alignment horizontal="center"/>
    </xf>
    <xf numFmtId="10" fontId="2" fillId="0" borderId="20" xfId="0" applyNumberFormat="1" applyFont="1" applyBorder="1" applyAlignment="1">
      <alignment horizontal="center"/>
    </xf>
    <xf numFmtId="0" fontId="2" fillId="0" borderId="29" xfId="0" applyFont="1" applyBorder="1" applyAlignment="1">
      <alignment horizontal="justify" vertical="center"/>
    </xf>
    <xf numFmtId="0" fontId="2" fillId="0" borderId="28" xfId="0" applyFont="1" applyBorder="1" applyAlignment="1">
      <alignment horizontal="center"/>
    </xf>
    <xf numFmtId="3" fontId="2" fillId="0" borderId="19" xfId="0" applyNumberFormat="1" applyFont="1" applyBorder="1" applyAlignment="1">
      <alignment horizontal="center"/>
    </xf>
    <xf numFmtId="0" fontId="2" fillId="0" borderId="13" xfId="0" applyFont="1" applyBorder="1" applyAlignment="1">
      <alignment horizontal="center" vertical="center"/>
    </xf>
    <xf numFmtId="3" fontId="2" fillId="0" borderId="21" xfId="0" applyNumberFormat="1" applyFont="1" applyBorder="1" applyAlignment="1">
      <alignment horizontal="center"/>
    </xf>
    <xf numFmtId="0" fontId="36" fillId="0" borderId="5" xfId="0" applyFont="1" applyBorder="1" applyAlignment="1">
      <alignment vertical="center" wrapText="1"/>
    </xf>
    <xf numFmtId="4" fontId="36" fillId="0" borderId="5" xfId="0" applyNumberFormat="1" applyFont="1" applyBorder="1" applyAlignment="1">
      <alignment horizontal="right" vertical="center" wrapText="1"/>
    </xf>
    <xf numFmtId="2" fontId="36" fillId="0" borderId="18" xfId="0" applyNumberFormat="1" applyFont="1" applyBorder="1" applyAlignment="1">
      <alignment horizontal="right" vertical="center" wrapText="1"/>
    </xf>
    <xf numFmtId="164" fontId="2" fillId="0" borderId="23" xfId="281" applyNumberFormat="1" applyFont="1" applyFill="1" applyBorder="1" applyAlignment="1">
      <alignment horizontal="right"/>
    </xf>
    <xf numFmtId="176" fontId="2" fillId="0" borderId="23" xfId="281" applyNumberFormat="1" applyFont="1" applyFill="1" applyBorder="1" applyAlignment="1">
      <alignment horizontal="right"/>
    </xf>
    <xf numFmtId="4" fontId="37" fillId="0" borderId="23" xfId="0" applyNumberFormat="1" applyFont="1" applyBorder="1" applyAlignment="1">
      <alignment horizontal="right" vertical="center"/>
    </xf>
    <xf numFmtId="0" fontId="57" fillId="0" borderId="0" xfId="0" applyFont="1" applyAlignment="1">
      <alignment horizontal="left" vertical="top" wrapText="1"/>
    </xf>
    <xf numFmtId="164" fontId="2" fillId="0" borderId="20" xfId="281" applyNumberFormat="1" applyFont="1" applyFill="1" applyBorder="1" applyAlignment="1">
      <alignment horizontal="right"/>
    </xf>
    <xf numFmtId="164" fontId="2" fillId="0" borderId="18" xfId="281" applyNumberFormat="1" applyFont="1" applyFill="1" applyBorder="1" applyAlignment="1">
      <alignment horizontal="right"/>
    </xf>
    <xf numFmtId="164" fontId="6" fillId="0" borderId="18" xfId="281" applyNumberFormat="1" applyFont="1" applyFill="1" applyBorder="1" applyAlignment="1">
      <alignment horizontal="right"/>
    </xf>
    <xf numFmtId="167" fontId="2" fillId="0" borderId="0" xfId="281" applyFont="1"/>
    <xf numFmtId="167" fontId="2" fillId="0" borderId="0" xfId="0" applyNumberFormat="1" applyFont="1"/>
    <xf numFmtId="167" fontId="72" fillId="0" borderId="0" xfId="0" applyNumberFormat="1" applyFont="1" applyAlignment="1">
      <alignment horizontal="justify" vertical="center"/>
    </xf>
    <xf numFmtId="164" fontId="5" fillId="22" borderId="18" xfId="281" applyNumberFormat="1" applyFont="1" applyFill="1" applyBorder="1" applyAlignment="1">
      <alignment horizontal="right"/>
    </xf>
    <xf numFmtId="164" fontId="5" fillId="0" borderId="18" xfId="281" applyNumberFormat="1" applyFont="1" applyFill="1" applyBorder="1" applyAlignment="1">
      <alignment horizontal="right"/>
    </xf>
    <xf numFmtId="3" fontId="2" fillId="0" borderId="16" xfId="0" applyNumberFormat="1" applyFont="1" applyBorder="1" applyAlignment="1">
      <alignment horizontal="right" vertical="center" wrapText="1"/>
    </xf>
    <xf numFmtId="0" fontId="2" fillId="0" borderId="20" xfId="0" applyFont="1" applyBorder="1" applyAlignment="1">
      <alignment horizontal="right" vertical="center" wrapText="1"/>
    </xf>
    <xf numFmtId="3" fontId="0" fillId="0" borderId="20" xfId="0" applyNumberFormat="1" applyBorder="1"/>
    <xf numFmtId="3" fontId="2" fillId="0" borderId="0" xfId="0" applyNumberFormat="1" applyFont="1" applyAlignment="1">
      <alignment horizontal="right" vertical="center" wrapText="1"/>
    </xf>
    <xf numFmtId="164" fontId="5" fillId="0" borderId="23" xfId="281" applyNumberFormat="1" applyFont="1" applyFill="1" applyBorder="1" applyAlignment="1">
      <alignment horizontal="right"/>
    </xf>
    <xf numFmtId="0" fontId="2" fillId="0" borderId="22" xfId="0" applyFont="1" applyBorder="1" applyAlignment="1">
      <alignment horizontal="right" vertical="center" wrapText="1"/>
    </xf>
    <xf numFmtId="0" fontId="2" fillId="0" borderId="29" xfId="0" applyFont="1" applyBorder="1" applyAlignment="1">
      <alignment horizontal="right" vertical="center" wrapText="1"/>
    </xf>
    <xf numFmtId="164" fontId="2" fillId="0" borderId="29" xfId="281" applyNumberFormat="1" applyFont="1" applyFill="1" applyBorder="1" applyAlignment="1">
      <alignment horizontal="right"/>
    </xf>
    <xf numFmtId="164" fontId="5" fillId="0" borderId="26" xfId="281" applyNumberFormat="1" applyFont="1" applyFill="1" applyBorder="1" applyAlignment="1">
      <alignment horizontal="right"/>
    </xf>
    <xf numFmtId="164" fontId="9" fillId="0" borderId="17" xfId="281" applyNumberFormat="1" applyFont="1" applyFill="1" applyBorder="1" applyAlignment="1">
      <alignment horizontal="right"/>
    </xf>
    <xf numFmtId="164" fontId="9" fillId="0" borderId="21" xfId="281" applyNumberFormat="1" applyFont="1" applyFill="1" applyBorder="1" applyAlignment="1">
      <alignment horizontal="right"/>
    </xf>
    <xf numFmtId="164" fontId="2" fillId="0" borderId="16" xfId="281" applyNumberFormat="1" applyFont="1" applyFill="1" applyBorder="1" applyAlignment="1">
      <alignment horizontal="right"/>
    </xf>
    <xf numFmtId="164" fontId="6" fillId="0" borderId="23" xfId="281" applyNumberFormat="1" applyFont="1" applyFill="1" applyBorder="1" applyAlignment="1">
      <alignment horizontal="right"/>
    </xf>
    <xf numFmtId="164" fontId="2" fillId="0" borderId="25" xfId="281" applyNumberFormat="1" applyFont="1" applyFill="1" applyBorder="1" applyAlignment="1">
      <alignment horizontal="right"/>
    </xf>
    <xf numFmtId="164" fontId="2" fillId="0" borderId="26" xfId="281" applyNumberFormat="1" applyFont="1" applyFill="1" applyBorder="1" applyAlignment="1">
      <alignment horizontal="right"/>
    </xf>
    <xf numFmtId="3" fontId="36" fillId="0" borderId="23" xfId="0" applyNumberFormat="1" applyFont="1" applyBorder="1" applyAlignment="1">
      <alignment horizontal="right" vertical="center" wrapText="1"/>
    </xf>
    <xf numFmtId="3" fontId="36" fillId="0" borderId="18" xfId="0" applyNumberFormat="1" applyFont="1" applyBorder="1" applyAlignment="1">
      <alignment horizontal="right" vertical="center" wrapText="1"/>
    </xf>
    <xf numFmtId="3" fontId="37" fillId="0" borderId="23" xfId="0" applyNumberFormat="1" applyFont="1" applyBorder="1" applyAlignment="1">
      <alignment horizontal="right" vertical="center" wrapText="1"/>
    </xf>
    <xf numFmtId="0" fontId="0" fillId="0" borderId="0" xfId="0" applyAlignment="1">
      <alignment horizontal="left" wrapText="1"/>
    </xf>
    <xf numFmtId="10" fontId="2" fillId="20" borderId="16" xfId="0" applyNumberFormat="1" applyFont="1" applyFill="1" applyBorder="1" applyAlignment="1">
      <alignment horizontal="center" vertical="center"/>
    </xf>
    <xf numFmtId="10" fontId="2" fillId="20" borderId="20" xfId="0" applyNumberFormat="1" applyFont="1" applyFill="1" applyBorder="1" applyAlignment="1">
      <alignment horizontal="center" vertical="center"/>
    </xf>
    <xf numFmtId="10" fontId="2" fillId="20" borderId="21" xfId="0" applyNumberFormat="1" applyFont="1" applyFill="1" applyBorder="1" applyAlignment="1">
      <alignment horizontal="center" vertical="center"/>
    </xf>
    <xf numFmtId="177" fontId="2" fillId="20" borderId="21" xfId="0" applyNumberFormat="1" applyFont="1" applyFill="1" applyBorder="1" applyAlignment="1">
      <alignment horizontal="center" vertical="center"/>
    </xf>
    <xf numFmtId="177" fontId="2" fillId="20" borderId="19" xfId="0" applyNumberFormat="1" applyFont="1" applyFill="1" applyBorder="1" applyAlignment="1">
      <alignment horizontal="center" vertical="center"/>
    </xf>
    <xf numFmtId="0" fontId="0" fillId="0" borderId="0" xfId="0" applyAlignment="1">
      <alignment horizontal="center"/>
    </xf>
    <xf numFmtId="3" fontId="6" fillId="0" borderId="10" xfId="281" applyNumberFormat="1" applyFont="1" applyFill="1" applyBorder="1" applyAlignment="1">
      <alignment horizontal="right"/>
    </xf>
    <xf numFmtId="3" fontId="6" fillId="0" borderId="0" xfId="281" applyNumberFormat="1" applyFont="1" applyFill="1" applyBorder="1" applyAlignment="1">
      <alignment horizontal="right"/>
    </xf>
    <xf numFmtId="172" fontId="9" fillId="0" borderId="0" xfId="280" applyNumberFormat="1" applyFont="1" applyFill="1" applyBorder="1" applyAlignment="1">
      <alignment horizontal="left" indent="1"/>
    </xf>
    <xf numFmtId="172" fontId="6" fillId="0" borderId="0" xfId="280" applyNumberFormat="1" applyFont="1" applyFill="1" applyBorder="1" applyAlignment="1">
      <alignment horizontal="left" indent="1"/>
    </xf>
    <xf numFmtId="164" fontId="9" fillId="0" borderId="11" xfId="281" applyNumberFormat="1" applyFont="1" applyFill="1" applyBorder="1" applyAlignment="1">
      <alignment horizontal="right"/>
    </xf>
    <xf numFmtId="164" fontId="6" fillId="0" borderId="12" xfId="281" applyNumberFormat="1" applyFont="1" applyFill="1" applyBorder="1"/>
    <xf numFmtId="164" fontId="31" fillId="0" borderId="12" xfId="281" applyNumberFormat="1" applyFont="1" applyFill="1" applyBorder="1" applyAlignment="1">
      <alignment horizontal="right"/>
    </xf>
    <xf numFmtId="3" fontId="5" fillId="19" borderId="19" xfId="0" applyNumberFormat="1" applyFont="1" applyFill="1" applyBorder="1" applyAlignment="1">
      <alignment horizontal="right" vertical="center" wrapText="1"/>
    </xf>
    <xf numFmtId="0" fontId="37" fillId="0" borderId="23" xfId="0" applyFont="1" applyBorder="1" applyAlignment="1">
      <alignment horizontal="right" vertical="center" wrapText="1"/>
    </xf>
    <xf numFmtId="167" fontId="55" fillId="0" borderId="0" xfId="281" applyFont="1" applyAlignment="1">
      <alignment vertical="center" wrapText="1"/>
    </xf>
    <xf numFmtId="167" fontId="64" fillId="0" borderId="0" xfId="281" applyFont="1" applyAlignment="1">
      <alignment vertical="center" wrapText="1"/>
    </xf>
    <xf numFmtId="3" fontId="55" fillId="0" borderId="0" xfId="0" applyNumberFormat="1" applyFont="1" applyAlignment="1">
      <alignment vertical="center"/>
    </xf>
    <xf numFmtId="3" fontId="64" fillId="0" borderId="0" xfId="0" applyNumberFormat="1" applyFont="1" applyAlignment="1">
      <alignment vertical="center"/>
    </xf>
    <xf numFmtId="0" fontId="37" fillId="0" borderId="23" xfId="0" applyFont="1" applyBorder="1" applyAlignment="1">
      <alignment horizontal="left" vertical="center"/>
    </xf>
    <xf numFmtId="0" fontId="41" fillId="21" borderId="0" xfId="417" applyFont="1" applyFill="1" applyAlignment="1">
      <alignment horizontal="center"/>
    </xf>
    <xf numFmtId="0" fontId="42" fillId="21" borderId="0" xfId="417" applyFont="1" applyFill="1" applyAlignment="1">
      <alignment horizontal="center"/>
    </xf>
    <xf numFmtId="0" fontId="40" fillId="21" borderId="0" xfId="417" applyFont="1" applyFill="1" applyAlignment="1">
      <alignment horizontal="center"/>
    </xf>
    <xf numFmtId="0" fontId="40" fillId="21" borderId="0" xfId="417" applyFont="1" applyFill="1" applyAlignment="1">
      <alignment horizontal="center" wrapText="1"/>
    </xf>
    <xf numFmtId="0" fontId="10" fillId="17" borderId="0" xfId="0" applyFont="1" applyFill="1" applyAlignment="1">
      <alignment horizontal="left"/>
    </xf>
    <xf numFmtId="0" fontId="5" fillId="0" borderId="0" xfId="0" applyFont="1" applyAlignment="1">
      <alignment horizontal="center" vertical="top" wrapText="1"/>
    </xf>
    <xf numFmtId="0" fontId="2" fillId="0" borderId="0" xfId="0" applyFont="1" applyAlignment="1">
      <alignment horizontal="left" vertical="center" wrapText="1"/>
    </xf>
    <xf numFmtId="0" fontId="2" fillId="0" borderId="0" xfId="0" applyFont="1" applyAlignment="1">
      <alignment horizontal="left" vertical="top" wrapText="1"/>
    </xf>
    <xf numFmtId="0" fontId="64" fillId="0" borderId="0" xfId="0" applyFont="1" applyAlignment="1">
      <alignment horizontal="center" vertical="center" wrapText="1"/>
    </xf>
    <xf numFmtId="0" fontId="2" fillId="0" borderId="0" xfId="0" applyFont="1" applyAlignment="1">
      <alignment horizontal="center" vertical="center" wrapText="1"/>
    </xf>
    <xf numFmtId="0" fontId="5" fillId="0" borderId="0" xfId="0" applyFont="1" applyAlignment="1">
      <alignment horizontal="left" vertical="center" wrapText="1"/>
    </xf>
    <xf numFmtId="0" fontId="5" fillId="19" borderId="0" xfId="0" applyFont="1" applyFill="1" applyAlignment="1">
      <alignment horizontal="center" vertical="center"/>
    </xf>
    <xf numFmtId="0" fontId="64" fillId="0" borderId="0" xfId="0" applyFont="1" applyAlignment="1">
      <alignment horizontal="center" vertical="center"/>
    </xf>
    <xf numFmtId="0" fontId="5" fillId="0" borderId="0" xfId="0" applyFont="1" applyAlignment="1">
      <alignment horizontal="center" vertical="center"/>
    </xf>
    <xf numFmtId="0" fontId="50" fillId="0" borderId="0" xfId="0" applyFont="1" applyAlignment="1">
      <alignment horizontal="center" vertical="center"/>
    </xf>
    <xf numFmtId="0" fontId="5" fillId="0" borderId="16" xfId="0" applyFont="1" applyBorder="1" applyAlignment="1">
      <alignment horizontal="center" vertical="center" wrapText="1"/>
    </xf>
    <xf numFmtId="0" fontId="5" fillId="0" borderId="18" xfId="0" applyFont="1" applyBorder="1" applyAlignment="1">
      <alignment horizontal="center" vertical="center" wrapText="1"/>
    </xf>
    <xf numFmtId="0" fontId="0" fillId="0" borderId="0" xfId="0" applyAlignment="1">
      <alignment horizontal="left" wrapText="1"/>
    </xf>
    <xf numFmtId="0" fontId="37" fillId="19" borderId="26" xfId="0" applyFont="1" applyFill="1" applyBorder="1" applyAlignment="1">
      <alignment horizontal="left" vertical="center" wrapText="1"/>
    </xf>
    <xf numFmtId="0" fontId="37" fillId="19" borderId="27" xfId="0" applyFont="1" applyFill="1" applyBorder="1" applyAlignment="1">
      <alignment horizontal="left" vertical="center" wrapText="1"/>
    </xf>
    <xf numFmtId="0" fontId="37" fillId="19" borderId="24" xfId="0" applyFont="1" applyFill="1" applyBorder="1" applyAlignment="1">
      <alignment horizontal="left" vertical="center" wrapText="1"/>
    </xf>
    <xf numFmtId="0" fontId="5" fillId="19" borderId="22" xfId="0" applyFont="1" applyFill="1" applyBorder="1" applyAlignment="1">
      <alignment horizontal="center" vertical="center" wrapText="1"/>
    </xf>
    <xf numFmtId="0" fontId="5" fillId="19" borderId="29" xfId="0" applyFont="1" applyFill="1" applyBorder="1" applyAlignment="1">
      <alignment horizontal="center" vertical="center" wrapText="1"/>
    </xf>
    <xf numFmtId="0" fontId="5" fillId="19" borderId="25" xfId="0" applyFont="1" applyFill="1" applyBorder="1" applyAlignment="1">
      <alignment horizontal="center" vertical="center" wrapText="1"/>
    </xf>
    <xf numFmtId="0" fontId="5" fillId="19" borderId="16" xfId="0" applyFont="1" applyFill="1" applyBorder="1" applyAlignment="1">
      <alignment horizontal="center" vertical="center" wrapText="1"/>
    </xf>
    <xf numFmtId="0" fontId="5" fillId="19" borderId="20" xfId="0" applyFont="1" applyFill="1" applyBorder="1" applyAlignment="1">
      <alignment horizontal="center" vertical="center" wrapText="1"/>
    </xf>
    <xf numFmtId="0" fontId="5" fillId="19" borderId="18" xfId="0" applyFont="1" applyFill="1" applyBorder="1" applyAlignment="1">
      <alignment horizontal="center" vertical="center" wrapText="1"/>
    </xf>
    <xf numFmtId="0" fontId="5" fillId="19" borderId="17" xfId="0" applyFont="1" applyFill="1" applyBorder="1" applyAlignment="1">
      <alignment horizontal="center" vertical="center" wrapText="1"/>
    </xf>
    <xf numFmtId="0" fontId="5" fillId="19" borderId="19" xfId="0" applyFont="1" applyFill="1" applyBorder="1" applyAlignment="1">
      <alignment horizontal="center" vertical="center" wrapText="1"/>
    </xf>
    <xf numFmtId="0" fontId="5" fillId="0" borderId="26" xfId="0" applyFont="1" applyBorder="1" applyAlignment="1">
      <alignment vertical="center" wrapText="1"/>
    </xf>
    <xf numFmtId="0" fontId="5" fillId="0" borderId="27" xfId="0" applyFont="1" applyBorder="1" applyAlignment="1">
      <alignment vertical="center" wrapText="1"/>
    </xf>
    <xf numFmtId="0" fontId="5" fillId="0" borderId="24" xfId="0" applyFont="1" applyBorder="1" applyAlignment="1">
      <alignment vertical="center" wrapText="1"/>
    </xf>
    <xf numFmtId="0" fontId="2" fillId="0" borderId="0" xfId="0" applyFont="1" applyAlignment="1">
      <alignment horizontal="left" vertical="center"/>
    </xf>
    <xf numFmtId="0" fontId="5" fillId="19" borderId="22" xfId="0" applyFont="1" applyFill="1" applyBorder="1" applyAlignment="1">
      <alignment horizontal="center" vertical="center"/>
    </xf>
    <xf numFmtId="0" fontId="5" fillId="19" borderId="17" xfId="0" applyFont="1" applyFill="1" applyBorder="1" applyAlignment="1">
      <alignment horizontal="center" vertical="center"/>
    </xf>
    <xf numFmtId="0" fontId="57" fillId="0" borderId="0" xfId="0" applyFont="1" applyAlignment="1">
      <alignment horizontal="left" vertical="center"/>
    </xf>
    <xf numFmtId="0" fontId="60" fillId="0" borderId="0" xfId="0" applyFont="1" applyAlignment="1">
      <alignment horizontal="center" vertical="center" wrapText="1"/>
    </xf>
    <xf numFmtId="0" fontId="56" fillId="0" borderId="0" xfId="0" applyFont="1" applyAlignment="1">
      <alignment vertical="center"/>
    </xf>
    <xf numFmtId="0" fontId="57" fillId="0" borderId="0" xfId="0" applyFont="1" applyAlignment="1">
      <alignment horizontal="left" vertical="center" wrapText="1"/>
    </xf>
    <xf numFmtId="0" fontId="59" fillId="0" borderId="0" xfId="0" applyFont="1" applyAlignment="1">
      <alignment horizontal="center" vertical="center" wrapText="1"/>
    </xf>
    <xf numFmtId="0" fontId="9" fillId="0" borderId="0" xfId="0" applyFont="1" applyAlignment="1">
      <alignment horizontal="left"/>
    </xf>
    <xf numFmtId="0" fontId="2" fillId="0" borderId="0" xfId="0" applyFont="1" applyAlignment="1">
      <alignment horizontal="center"/>
    </xf>
    <xf numFmtId="0" fontId="60" fillId="0" borderId="0" xfId="0" applyFont="1" applyAlignment="1">
      <alignment vertical="center" wrapText="1"/>
    </xf>
    <xf numFmtId="0" fontId="59" fillId="0" borderId="0" xfId="0" applyFont="1" applyAlignment="1">
      <alignment horizontal="left" vertical="center" wrapText="1"/>
    </xf>
    <xf numFmtId="0" fontId="55" fillId="0" borderId="0" xfId="0" applyFont="1" applyAlignment="1">
      <alignment vertical="center" wrapText="1"/>
    </xf>
    <xf numFmtId="0" fontId="64" fillId="0" borderId="0" xfId="0" applyFont="1" applyAlignment="1">
      <alignment vertical="center" wrapText="1"/>
    </xf>
    <xf numFmtId="0" fontId="57" fillId="0" borderId="0" xfId="0" applyFont="1" applyAlignment="1">
      <alignment vertical="center" wrapText="1"/>
    </xf>
    <xf numFmtId="0" fontId="37" fillId="19" borderId="16" xfId="0" applyFont="1" applyFill="1" applyBorder="1" applyAlignment="1">
      <alignment horizontal="center" vertical="center"/>
    </xf>
    <xf numFmtId="0" fontId="37" fillId="19" borderId="20" xfId="0" applyFont="1" applyFill="1" applyBorder="1" applyAlignment="1">
      <alignment horizontal="center" vertical="center"/>
    </xf>
    <xf numFmtId="0" fontId="37" fillId="19" borderId="18" xfId="0" applyFont="1" applyFill="1" applyBorder="1" applyAlignment="1">
      <alignment horizontal="center" vertical="center"/>
    </xf>
    <xf numFmtId="0" fontId="65" fillId="0" borderId="0" xfId="0" applyFont="1" applyAlignment="1">
      <alignment horizontal="center" vertical="center" wrapText="1"/>
    </xf>
    <xf numFmtId="0" fontId="31" fillId="0" borderId="0" xfId="0" applyFont="1" applyAlignment="1">
      <alignment horizontal="center" vertical="center" wrapText="1"/>
    </xf>
    <xf numFmtId="0" fontId="60" fillId="0" borderId="0" xfId="0" applyFont="1" applyAlignment="1">
      <alignment horizontal="left" vertical="center"/>
    </xf>
    <xf numFmtId="3" fontId="55" fillId="0" borderId="0" xfId="0" applyNumberFormat="1" applyFont="1" applyAlignment="1">
      <alignment horizontal="right" vertical="center" wrapText="1"/>
    </xf>
    <xf numFmtId="3" fontId="64" fillId="0" borderId="0" xfId="0" applyNumberFormat="1" applyFont="1" applyAlignment="1">
      <alignment horizontal="right" vertical="center" wrapText="1"/>
    </xf>
    <xf numFmtId="0" fontId="59" fillId="0" borderId="0" xfId="0" applyFont="1" applyAlignment="1">
      <alignment horizontal="left" vertical="center"/>
    </xf>
    <xf numFmtId="0" fontId="37" fillId="19" borderId="16" xfId="0" applyFont="1" applyFill="1" applyBorder="1" applyAlignment="1">
      <alignment horizontal="center" vertical="center" wrapText="1"/>
    </xf>
    <xf numFmtId="0" fontId="37" fillId="19" borderId="20" xfId="0" applyFont="1" applyFill="1" applyBorder="1" applyAlignment="1">
      <alignment horizontal="center" vertical="center" wrapText="1"/>
    </xf>
    <xf numFmtId="0" fontId="37" fillId="19" borderId="18" xfId="0" applyFont="1" applyFill="1" applyBorder="1" applyAlignment="1">
      <alignment horizontal="center" vertical="center" wrapText="1"/>
    </xf>
    <xf numFmtId="0" fontId="37" fillId="19" borderId="22" xfId="0" applyFont="1" applyFill="1" applyBorder="1" applyAlignment="1">
      <alignment horizontal="center" vertical="center" wrapText="1"/>
    </xf>
    <xf numFmtId="0" fontId="37" fillId="19" borderId="17" xfId="0" applyFont="1" applyFill="1" applyBorder="1" applyAlignment="1">
      <alignment horizontal="center" vertical="center" wrapText="1"/>
    </xf>
    <xf numFmtId="0" fontId="37" fillId="19" borderId="25" xfId="0" applyFont="1" applyFill="1" applyBorder="1" applyAlignment="1">
      <alignment horizontal="center" vertical="center" wrapText="1"/>
    </xf>
    <xf numFmtId="0" fontId="37" fillId="19" borderId="19" xfId="0" applyFont="1" applyFill="1" applyBorder="1" applyAlignment="1">
      <alignment horizontal="center" vertical="center" wrapText="1"/>
    </xf>
    <xf numFmtId="0" fontId="2" fillId="0" borderId="0" xfId="0" applyFont="1" applyAlignment="1">
      <alignment horizontal="center" vertical="center"/>
    </xf>
    <xf numFmtId="0" fontId="35" fillId="0" borderId="0" xfId="0" applyFont="1" applyAlignment="1">
      <alignment vertical="center" wrapText="1"/>
    </xf>
    <xf numFmtId="0" fontId="5" fillId="19" borderId="16" xfId="0" applyFont="1" applyFill="1" applyBorder="1" applyAlignment="1">
      <alignment horizontal="center" vertical="center"/>
    </xf>
    <xf numFmtId="0" fontId="5" fillId="19" borderId="18" xfId="0" applyFont="1" applyFill="1" applyBorder="1" applyAlignment="1">
      <alignment horizontal="center" vertical="center"/>
    </xf>
    <xf numFmtId="0" fontId="37" fillId="19" borderId="26" xfId="0" applyFont="1" applyFill="1" applyBorder="1" applyAlignment="1">
      <alignment horizontal="center" vertical="center"/>
    </xf>
    <xf numFmtId="0" fontId="37" fillId="19" borderId="24" xfId="0" applyFont="1" applyFill="1" applyBorder="1" applyAlignment="1">
      <alignment horizontal="center" vertical="center"/>
    </xf>
    <xf numFmtId="0" fontId="64" fillId="0" borderId="0" xfId="0" applyFont="1" applyAlignment="1">
      <alignment vertical="center"/>
    </xf>
    <xf numFmtId="0" fontId="2" fillId="0" borderId="0" xfId="0" applyFont="1" applyAlignment="1">
      <alignment horizontal="left"/>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24" xfId="0" applyFont="1" applyBorder="1" applyAlignment="1">
      <alignment vertical="center" wrapText="1"/>
    </xf>
    <xf numFmtId="3" fontId="37" fillId="19" borderId="26" xfId="0" applyNumberFormat="1" applyFont="1" applyFill="1" applyBorder="1" applyAlignment="1">
      <alignment horizontal="center" vertical="center" wrapText="1"/>
    </xf>
    <xf numFmtId="3" fontId="37" fillId="19" borderId="27" xfId="0" applyNumberFormat="1" applyFont="1" applyFill="1" applyBorder="1" applyAlignment="1">
      <alignment horizontal="center" vertical="center" wrapText="1"/>
    </xf>
    <xf numFmtId="3" fontId="37" fillId="19" borderId="24" xfId="0" applyNumberFormat="1" applyFont="1" applyFill="1" applyBorder="1" applyAlignment="1">
      <alignment horizontal="center" vertical="center" wrapText="1"/>
    </xf>
    <xf numFmtId="3" fontId="57" fillId="0" borderId="0" xfId="0" applyNumberFormat="1" applyFont="1" applyAlignment="1">
      <alignment horizontal="right" vertical="center" wrapText="1"/>
    </xf>
    <xf numFmtId="3" fontId="60" fillId="0" borderId="0" xfId="0" applyNumberFormat="1" applyFont="1" applyAlignment="1">
      <alignment horizontal="right" vertical="center" wrapText="1"/>
    </xf>
    <xf numFmtId="0" fontId="60" fillId="0" borderId="0" xfId="0" applyFont="1" applyAlignment="1">
      <alignment horizontal="left" vertical="center" wrapText="1"/>
    </xf>
    <xf numFmtId="0" fontId="55" fillId="0" borderId="0" xfId="0" applyFont="1" applyAlignment="1">
      <alignment horizontal="left" vertical="center" wrapText="1"/>
    </xf>
    <xf numFmtId="0" fontId="57" fillId="0" borderId="0" xfId="0" applyFont="1" applyAlignment="1">
      <alignment horizontal="left" vertical="top" wrapText="1"/>
    </xf>
    <xf numFmtId="0" fontId="5" fillId="0" borderId="0" xfId="0" applyFont="1" applyAlignment="1">
      <alignment horizontal="center" vertical="center" wrapText="1"/>
    </xf>
    <xf numFmtId="0" fontId="57" fillId="0" borderId="0" xfId="0" applyFont="1" applyAlignment="1">
      <alignment vertical="center"/>
    </xf>
    <xf numFmtId="0" fontId="5" fillId="19" borderId="20" xfId="0" applyFont="1" applyFill="1" applyBorder="1" applyAlignment="1">
      <alignment horizontal="center" vertical="center"/>
    </xf>
    <xf numFmtId="0" fontId="5" fillId="19" borderId="26" xfId="0" applyFont="1" applyFill="1" applyBorder="1" applyAlignment="1">
      <alignment horizontal="center" vertical="center"/>
    </xf>
    <xf numFmtId="0" fontId="5" fillId="19" borderId="27" xfId="0" applyFont="1" applyFill="1" applyBorder="1" applyAlignment="1">
      <alignment horizontal="center" vertical="center"/>
    </xf>
    <xf numFmtId="0" fontId="5" fillId="19" borderId="24" xfId="0" applyFont="1" applyFill="1" applyBorder="1" applyAlignment="1">
      <alignment horizontal="center" vertical="center"/>
    </xf>
    <xf numFmtId="0" fontId="5" fillId="19" borderId="26" xfId="0" applyFont="1" applyFill="1" applyBorder="1" applyAlignment="1">
      <alignment horizontal="center" vertical="center" wrapText="1"/>
    </xf>
    <xf numFmtId="0" fontId="5" fillId="19" borderId="27" xfId="0" applyFont="1" applyFill="1" applyBorder="1" applyAlignment="1">
      <alignment horizontal="center" vertical="center" wrapText="1"/>
    </xf>
    <xf numFmtId="0" fontId="5" fillId="19" borderId="24" xfId="0" applyFont="1" applyFill="1" applyBorder="1" applyAlignment="1">
      <alignment horizontal="center" vertical="center" wrapText="1"/>
    </xf>
    <xf numFmtId="0" fontId="2" fillId="0" borderId="1" xfId="0" applyFont="1" applyBorder="1" applyAlignment="1">
      <alignment horizontal="left" vertical="center" wrapText="1"/>
    </xf>
    <xf numFmtId="0" fontId="36" fillId="0" borderId="0" xfId="0" applyFont="1" applyAlignment="1">
      <alignment horizontal="left" vertical="center" wrapText="1"/>
    </xf>
    <xf numFmtId="0" fontId="61" fillId="0" borderId="0" xfId="0" applyFont="1" applyAlignment="1">
      <alignment horizontal="left" vertical="center"/>
    </xf>
    <xf numFmtId="2" fontId="5" fillId="19" borderId="16" xfId="0" applyNumberFormat="1" applyFont="1" applyFill="1" applyBorder="1" applyAlignment="1">
      <alignment horizontal="center" vertical="center" wrapText="1"/>
    </xf>
    <xf numFmtId="2" fontId="5" fillId="19" borderId="20" xfId="0" applyNumberFormat="1" applyFont="1" applyFill="1" applyBorder="1" applyAlignment="1">
      <alignment horizontal="center" vertical="center" wrapText="1"/>
    </xf>
    <xf numFmtId="0" fontId="5" fillId="19" borderId="16" xfId="0" applyFont="1" applyFill="1" applyBorder="1" applyAlignment="1">
      <alignment vertical="center" wrapText="1"/>
    </xf>
    <xf numFmtId="0" fontId="5" fillId="19" borderId="18" xfId="0" applyFont="1" applyFill="1" applyBorder="1" applyAlignment="1">
      <alignment vertical="center" wrapText="1"/>
    </xf>
    <xf numFmtId="3" fontId="2" fillId="0" borderId="0" xfId="0" applyNumberFormat="1" applyFont="1" applyAlignment="1">
      <alignment horizontal="left" wrapText="1"/>
    </xf>
  </cellXfs>
  <cellStyles count="419">
    <cellStyle name="20% - Énfasis1 10" xfId="1" xr:uid="{00000000-0005-0000-0000-000000000000}"/>
    <cellStyle name="20% - Énfasis1 11" xfId="2" xr:uid="{00000000-0005-0000-0000-000001000000}"/>
    <cellStyle name="20% - Énfasis1 12" xfId="3" xr:uid="{00000000-0005-0000-0000-000002000000}"/>
    <cellStyle name="20% - Énfasis1 13" xfId="4" xr:uid="{00000000-0005-0000-0000-000003000000}"/>
    <cellStyle name="20% - Énfasis1 14" xfId="5" xr:uid="{00000000-0005-0000-0000-000004000000}"/>
    <cellStyle name="20% - Énfasis1 15" xfId="6" xr:uid="{00000000-0005-0000-0000-000005000000}"/>
    <cellStyle name="20% - Énfasis1 16" xfId="7" xr:uid="{00000000-0005-0000-0000-000006000000}"/>
    <cellStyle name="20% - Énfasis1 2" xfId="8" xr:uid="{00000000-0005-0000-0000-000007000000}"/>
    <cellStyle name="20% - Énfasis1 2 2" xfId="9" xr:uid="{00000000-0005-0000-0000-000008000000}"/>
    <cellStyle name="20% - Énfasis1 2 3" xfId="10" xr:uid="{00000000-0005-0000-0000-000009000000}"/>
    <cellStyle name="20% - Énfasis1 3" xfId="11" xr:uid="{00000000-0005-0000-0000-00000A000000}"/>
    <cellStyle name="20% - Énfasis1 3 2" xfId="12" xr:uid="{00000000-0005-0000-0000-00000B000000}"/>
    <cellStyle name="20% - Énfasis1 3 3" xfId="13" xr:uid="{00000000-0005-0000-0000-00000C000000}"/>
    <cellStyle name="20% - Énfasis1 4" xfId="14" xr:uid="{00000000-0005-0000-0000-00000D000000}"/>
    <cellStyle name="20% - Énfasis1 4 2" xfId="15" xr:uid="{00000000-0005-0000-0000-00000E000000}"/>
    <cellStyle name="20% - Énfasis1 4 3" xfId="16" xr:uid="{00000000-0005-0000-0000-00000F000000}"/>
    <cellStyle name="20% - Énfasis1 5" xfId="17" xr:uid="{00000000-0005-0000-0000-000010000000}"/>
    <cellStyle name="20% - Énfasis1 5 2" xfId="18" xr:uid="{00000000-0005-0000-0000-000011000000}"/>
    <cellStyle name="20% - Énfasis1 5 3" xfId="19" xr:uid="{00000000-0005-0000-0000-000012000000}"/>
    <cellStyle name="20% - Énfasis1 6" xfId="20" xr:uid="{00000000-0005-0000-0000-000013000000}"/>
    <cellStyle name="20% - Énfasis1 7" xfId="21" xr:uid="{00000000-0005-0000-0000-000014000000}"/>
    <cellStyle name="20% - Énfasis1 8" xfId="22" xr:uid="{00000000-0005-0000-0000-000015000000}"/>
    <cellStyle name="20% - Énfasis1 9" xfId="23" xr:uid="{00000000-0005-0000-0000-000016000000}"/>
    <cellStyle name="20% - Énfasis2 10" xfId="24" xr:uid="{00000000-0005-0000-0000-000017000000}"/>
    <cellStyle name="20% - Énfasis2 11" xfId="25" xr:uid="{00000000-0005-0000-0000-000018000000}"/>
    <cellStyle name="20% - Énfasis2 12" xfId="26" xr:uid="{00000000-0005-0000-0000-000019000000}"/>
    <cellStyle name="20% - Énfasis2 13" xfId="27" xr:uid="{00000000-0005-0000-0000-00001A000000}"/>
    <cellStyle name="20% - Énfasis2 14" xfId="28" xr:uid="{00000000-0005-0000-0000-00001B000000}"/>
    <cellStyle name="20% - Énfasis2 15" xfId="29" xr:uid="{00000000-0005-0000-0000-00001C000000}"/>
    <cellStyle name="20% - Énfasis2 16" xfId="30" xr:uid="{00000000-0005-0000-0000-00001D000000}"/>
    <cellStyle name="20% - Énfasis2 2" xfId="31" xr:uid="{00000000-0005-0000-0000-00001E000000}"/>
    <cellStyle name="20% - Énfasis2 2 2" xfId="32" xr:uid="{00000000-0005-0000-0000-00001F000000}"/>
    <cellStyle name="20% - Énfasis2 2 3" xfId="33" xr:uid="{00000000-0005-0000-0000-000020000000}"/>
    <cellStyle name="20% - Énfasis2 3" xfId="34" xr:uid="{00000000-0005-0000-0000-000021000000}"/>
    <cellStyle name="20% - Énfasis2 3 2" xfId="35" xr:uid="{00000000-0005-0000-0000-000022000000}"/>
    <cellStyle name="20% - Énfasis2 3 3" xfId="36" xr:uid="{00000000-0005-0000-0000-000023000000}"/>
    <cellStyle name="20% - Énfasis2 4" xfId="37" xr:uid="{00000000-0005-0000-0000-000024000000}"/>
    <cellStyle name="20% - Énfasis2 4 2" xfId="38" xr:uid="{00000000-0005-0000-0000-000025000000}"/>
    <cellStyle name="20% - Énfasis2 4 3" xfId="39" xr:uid="{00000000-0005-0000-0000-000026000000}"/>
    <cellStyle name="20% - Énfasis2 5" xfId="40" xr:uid="{00000000-0005-0000-0000-000027000000}"/>
    <cellStyle name="20% - Énfasis2 5 2" xfId="41" xr:uid="{00000000-0005-0000-0000-000028000000}"/>
    <cellStyle name="20% - Énfasis2 5 3" xfId="42" xr:uid="{00000000-0005-0000-0000-000029000000}"/>
    <cellStyle name="20% - Énfasis2 6" xfId="43" xr:uid="{00000000-0005-0000-0000-00002A000000}"/>
    <cellStyle name="20% - Énfasis2 7" xfId="44" xr:uid="{00000000-0005-0000-0000-00002B000000}"/>
    <cellStyle name="20% - Énfasis2 8" xfId="45" xr:uid="{00000000-0005-0000-0000-00002C000000}"/>
    <cellStyle name="20% - Énfasis2 9" xfId="46" xr:uid="{00000000-0005-0000-0000-00002D000000}"/>
    <cellStyle name="20% - Énfasis3 10" xfId="47" xr:uid="{00000000-0005-0000-0000-00002E000000}"/>
    <cellStyle name="20% - Énfasis3 11" xfId="48" xr:uid="{00000000-0005-0000-0000-00002F000000}"/>
    <cellStyle name="20% - Énfasis3 12" xfId="49" xr:uid="{00000000-0005-0000-0000-000030000000}"/>
    <cellStyle name="20% - Énfasis3 13" xfId="50" xr:uid="{00000000-0005-0000-0000-000031000000}"/>
    <cellStyle name="20% - Énfasis3 14" xfId="51" xr:uid="{00000000-0005-0000-0000-000032000000}"/>
    <cellStyle name="20% - Énfasis3 15" xfId="52" xr:uid="{00000000-0005-0000-0000-000033000000}"/>
    <cellStyle name="20% - Énfasis3 16" xfId="53" xr:uid="{00000000-0005-0000-0000-000034000000}"/>
    <cellStyle name="20% - Énfasis3 2" xfId="54" xr:uid="{00000000-0005-0000-0000-000035000000}"/>
    <cellStyle name="20% - Énfasis3 2 2" xfId="55" xr:uid="{00000000-0005-0000-0000-000036000000}"/>
    <cellStyle name="20% - Énfasis3 2 3" xfId="56" xr:uid="{00000000-0005-0000-0000-000037000000}"/>
    <cellStyle name="20% - Énfasis3 3" xfId="57" xr:uid="{00000000-0005-0000-0000-000038000000}"/>
    <cellStyle name="20% - Énfasis3 3 2" xfId="58" xr:uid="{00000000-0005-0000-0000-000039000000}"/>
    <cellStyle name="20% - Énfasis3 3 3" xfId="59" xr:uid="{00000000-0005-0000-0000-00003A000000}"/>
    <cellStyle name="20% - Énfasis3 4" xfId="60" xr:uid="{00000000-0005-0000-0000-00003B000000}"/>
    <cellStyle name="20% - Énfasis3 4 2" xfId="61" xr:uid="{00000000-0005-0000-0000-00003C000000}"/>
    <cellStyle name="20% - Énfasis3 4 3" xfId="62" xr:uid="{00000000-0005-0000-0000-00003D000000}"/>
    <cellStyle name="20% - Énfasis3 5" xfId="63" xr:uid="{00000000-0005-0000-0000-00003E000000}"/>
    <cellStyle name="20% - Énfasis3 5 2" xfId="64" xr:uid="{00000000-0005-0000-0000-00003F000000}"/>
    <cellStyle name="20% - Énfasis3 5 3" xfId="65" xr:uid="{00000000-0005-0000-0000-000040000000}"/>
    <cellStyle name="20% - Énfasis3 6" xfId="66" xr:uid="{00000000-0005-0000-0000-000041000000}"/>
    <cellStyle name="20% - Énfasis3 7" xfId="67" xr:uid="{00000000-0005-0000-0000-000042000000}"/>
    <cellStyle name="20% - Énfasis3 8" xfId="68" xr:uid="{00000000-0005-0000-0000-000043000000}"/>
    <cellStyle name="20% - Énfasis3 9" xfId="69" xr:uid="{00000000-0005-0000-0000-000044000000}"/>
    <cellStyle name="20% - Énfasis4 10" xfId="70" xr:uid="{00000000-0005-0000-0000-000045000000}"/>
    <cellStyle name="20% - Énfasis4 11" xfId="71" xr:uid="{00000000-0005-0000-0000-000046000000}"/>
    <cellStyle name="20% - Énfasis4 12" xfId="72" xr:uid="{00000000-0005-0000-0000-000047000000}"/>
    <cellStyle name="20% - Énfasis4 13" xfId="73" xr:uid="{00000000-0005-0000-0000-000048000000}"/>
    <cellStyle name="20% - Énfasis4 14" xfId="74" xr:uid="{00000000-0005-0000-0000-000049000000}"/>
    <cellStyle name="20% - Énfasis4 15" xfId="75" xr:uid="{00000000-0005-0000-0000-00004A000000}"/>
    <cellStyle name="20% - Énfasis4 16" xfId="76" xr:uid="{00000000-0005-0000-0000-00004B000000}"/>
    <cellStyle name="20% - Énfasis4 2" xfId="77" xr:uid="{00000000-0005-0000-0000-00004C000000}"/>
    <cellStyle name="20% - Énfasis4 2 2" xfId="78" xr:uid="{00000000-0005-0000-0000-00004D000000}"/>
    <cellStyle name="20% - Énfasis4 2 3" xfId="79" xr:uid="{00000000-0005-0000-0000-00004E000000}"/>
    <cellStyle name="20% - Énfasis4 3" xfId="80" xr:uid="{00000000-0005-0000-0000-00004F000000}"/>
    <cellStyle name="20% - Énfasis4 3 2" xfId="81" xr:uid="{00000000-0005-0000-0000-000050000000}"/>
    <cellStyle name="20% - Énfasis4 3 3" xfId="82" xr:uid="{00000000-0005-0000-0000-000051000000}"/>
    <cellStyle name="20% - Énfasis4 4" xfId="83" xr:uid="{00000000-0005-0000-0000-000052000000}"/>
    <cellStyle name="20% - Énfasis4 4 2" xfId="84" xr:uid="{00000000-0005-0000-0000-000053000000}"/>
    <cellStyle name="20% - Énfasis4 4 3" xfId="85" xr:uid="{00000000-0005-0000-0000-000054000000}"/>
    <cellStyle name="20% - Énfasis4 5" xfId="86" xr:uid="{00000000-0005-0000-0000-000055000000}"/>
    <cellStyle name="20% - Énfasis4 5 2" xfId="87" xr:uid="{00000000-0005-0000-0000-000056000000}"/>
    <cellStyle name="20% - Énfasis4 5 3" xfId="88" xr:uid="{00000000-0005-0000-0000-000057000000}"/>
    <cellStyle name="20% - Énfasis4 6" xfId="89" xr:uid="{00000000-0005-0000-0000-000058000000}"/>
    <cellStyle name="20% - Énfasis4 7" xfId="90" xr:uid="{00000000-0005-0000-0000-000059000000}"/>
    <cellStyle name="20% - Énfasis4 8" xfId="91" xr:uid="{00000000-0005-0000-0000-00005A000000}"/>
    <cellStyle name="20% - Énfasis4 9" xfId="92" xr:uid="{00000000-0005-0000-0000-00005B000000}"/>
    <cellStyle name="20% - Énfasis5 10" xfId="93" xr:uid="{00000000-0005-0000-0000-00005C000000}"/>
    <cellStyle name="20% - Énfasis5 11" xfId="94" xr:uid="{00000000-0005-0000-0000-00005D000000}"/>
    <cellStyle name="20% - Énfasis5 12" xfId="95" xr:uid="{00000000-0005-0000-0000-00005E000000}"/>
    <cellStyle name="20% - Énfasis5 13" xfId="96" xr:uid="{00000000-0005-0000-0000-00005F000000}"/>
    <cellStyle name="20% - Énfasis5 14" xfId="97" xr:uid="{00000000-0005-0000-0000-000060000000}"/>
    <cellStyle name="20% - Énfasis5 15" xfId="98" xr:uid="{00000000-0005-0000-0000-000061000000}"/>
    <cellStyle name="20% - Énfasis5 16" xfId="99" xr:uid="{00000000-0005-0000-0000-000062000000}"/>
    <cellStyle name="20% - Énfasis5 2" xfId="100" xr:uid="{00000000-0005-0000-0000-000063000000}"/>
    <cellStyle name="20% - Énfasis5 2 2" xfId="101" xr:uid="{00000000-0005-0000-0000-000064000000}"/>
    <cellStyle name="20% - Énfasis5 2 3" xfId="102" xr:uid="{00000000-0005-0000-0000-000065000000}"/>
    <cellStyle name="20% - Énfasis5 3" xfId="103" xr:uid="{00000000-0005-0000-0000-000066000000}"/>
    <cellStyle name="20% - Énfasis5 3 2" xfId="104" xr:uid="{00000000-0005-0000-0000-000067000000}"/>
    <cellStyle name="20% - Énfasis5 3 3" xfId="105" xr:uid="{00000000-0005-0000-0000-000068000000}"/>
    <cellStyle name="20% - Énfasis5 4" xfId="106" xr:uid="{00000000-0005-0000-0000-000069000000}"/>
    <cellStyle name="20% - Énfasis5 4 2" xfId="107" xr:uid="{00000000-0005-0000-0000-00006A000000}"/>
    <cellStyle name="20% - Énfasis5 4 3" xfId="108" xr:uid="{00000000-0005-0000-0000-00006B000000}"/>
    <cellStyle name="20% - Énfasis5 5" xfId="109" xr:uid="{00000000-0005-0000-0000-00006C000000}"/>
    <cellStyle name="20% - Énfasis5 5 2" xfId="110" xr:uid="{00000000-0005-0000-0000-00006D000000}"/>
    <cellStyle name="20% - Énfasis5 5 3" xfId="111" xr:uid="{00000000-0005-0000-0000-00006E000000}"/>
    <cellStyle name="20% - Énfasis5 6" xfId="112" xr:uid="{00000000-0005-0000-0000-00006F000000}"/>
    <cellStyle name="20% - Énfasis5 7" xfId="113" xr:uid="{00000000-0005-0000-0000-000070000000}"/>
    <cellStyle name="20% - Énfasis5 8" xfId="114" xr:uid="{00000000-0005-0000-0000-000071000000}"/>
    <cellStyle name="20% - Énfasis5 9" xfId="115" xr:uid="{00000000-0005-0000-0000-000072000000}"/>
    <cellStyle name="20% - Énfasis6 10" xfId="116" xr:uid="{00000000-0005-0000-0000-000073000000}"/>
    <cellStyle name="20% - Énfasis6 11" xfId="117" xr:uid="{00000000-0005-0000-0000-000074000000}"/>
    <cellStyle name="20% - Énfasis6 12" xfId="118" xr:uid="{00000000-0005-0000-0000-000075000000}"/>
    <cellStyle name="20% - Énfasis6 13" xfId="119" xr:uid="{00000000-0005-0000-0000-000076000000}"/>
    <cellStyle name="20% - Énfasis6 14" xfId="120" xr:uid="{00000000-0005-0000-0000-000077000000}"/>
    <cellStyle name="20% - Énfasis6 15" xfId="121" xr:uid="{00000000-0005-0000-0000-000078000000}"/>
    <cellStyle name="20% - Énfasis6 16" xfId="122" xr:uid="{00000000-0005-0000-0000-000079000000}"/>
    <cellStyle name="20% - Énfasis6 2" xfId="123" xr:uid="{00000000-0005-0000-0000-00007A000000}"/>
    <cellStyle name="20% - Énfasis6 2 2" xfId="124" xr:uid="{00000000-0005-0000-0000-00007B000000}"/>
    <cellStyle name="20% - Énfasis6 2 3" xfId="125" xr:uid="{00000000-0005-0000-0000-00007C000000}"/>
    <cellStyle name="20% - Énfasis6 3" xfId="126" xr:uid="{00000000-0005-0000-0000-00007D000000}"/>
    <cellStyle name="20% - Énfasis6 3 2" xfId="127" xr:uid="{00000000-0005-0000-0000-00007E000000}"/>
    <cellStyle name="20% - Énfasis6 3 3" xfId="128" xr:uid="{00000000-0005-0000-0000-00007F000000}"/>
    <cellStyle name="20% - Énfasis6 4" xfId="129" xr:uid="{00000000-0005-0000-0000-000080000000}"/>
    <cellStyle name="20% - Énfasis6 4 2" xfId="130" xr:uid="{00000000-0005-0000-0000-000081000000}"/>
    <cellStyle name="20% - Énfasis6 4 3" xfId="131" xr:uid="{00000000-0005-0000-0000-000082000000}"/>
    <cellStyle name="20% - Énfasis6 5" xfId="132" xr:uid="{00000000-0005-0000-0000-000083000000}"/>
    <cellStyle name="20% - Énfasis6 5 2" xfId="133" xr:uid="{00000000-0005-0000-0000-000084000000}"/>
    <cellStyle name="20% - Énfasis6 5 3" xfId="134" xr:uid="{00000000-0005-0000-0000-000085000000}"/>
    <cellStyle name="20% - Énfasis6 6" xfId="135" xr:uid="{00000000-0005-0000-0000-000086000000}"/>
    <cellStyle name="20% - Énfasis6 7" xfId="136" xr:uid="{00000000-0005-0000-0000-000087000000}"/>
    <cellStyle name="20% - Énfasis6 8" xfId="137" xr:uid="{00000000-0005-0000-0000-000088000000}"/>
    <cellStyle name="20% - Énfasis6 9" xfId="138" xr:uid="{00000000-0005-0000-0000-000089000000}"/>
    <cellStyle name="40% - Énfasis1 10" xfId="139" xr:uid="{00000000-0005-0000-0000-00008A000000}"/>
    <cellStyle name="40% - Énfasis1 11" xfId="140" xr:uid="{00000000-0005-0000-0000-00008B000000}"/>
    <cellStyle name="40% - Énfasis1 12" xfId="141" xr:uid="{00000000-0005-0000-0000-00008C000000}"/>
    <cellStyle name="40% - Énfasis1 13" xfId="142" xr:uid="{00000000-0005-0000-0000-00008D000000}"/>
    <cellStyle name="40% - Énfasis1 14" xfId="143" xr:uid="{00000000-0005-0000-0000-00008E000000}"/>
    <cellStyle name="40% - Énfasis1 15" xfId="144" xr:uid="{00000000-0005-0000-0000-00008F000000}"/>
    <cellStyle name="40% - Énfasis1 16" xfId="145" xr:uid="{00000000-0005-0000-0000-000090000000}"/>
    <cellStyle name="40% - Énfasis1 2" xfId="146" xr:uid="{00000000-0005-0000-0000-000091000000}"/>
    <cellStyle name="40% - Énfasis1 2 2" xfId="147" xr:uid="{00000000-0005-0000-0000-000092000000}"/>
    <cellStyle name="40% - Énfasis1 2 3" xfId="148" xr:uid="{00000000-0005-0000-0000-000093000000}"/>
    <cellStyle name="40% - Énfasis1 3" xfId="149" xr:uid="{00000000-0005-0000-0000-000094000000}"/>
    <cellStyle name="40% - Énfasis1 3 2" xfId="150" xr:uid="{00000000-0005-0000-0000-000095000000}"/>
    <cellStyle name="40% - Énfasis1 3 3" xfId="151" xr:uid="{00000000-0005-0000-0000-000096000000}"/>
    <cellStyle name="40% - Énfasis1 4" xfId="152" xr:uid="{00000000-0005-0000-0000-000097000000}"/>
    <cellStyle name="40% - Énfasis1 4 2" xfId="153" xr:uid="{00000000-0005-0000-0000-000098000000}"/>
    <cellStyle name="40% - Énfasis1 4 3" xfId="154" xr:uid="{00000000-0005-0000-0000-000099000000}"/>
    <cellStyle name="40% - Énfasis1 5" xfId="155" xr:uid="{00000000-0005-0000-0000-00009A000000}"/>
    <cellStyle name="40% - Énfasis1 5 2" xfId="156" xr:uid="{00000000-0005-0000-0000-00009B000000}"/>
    <cellStyle name="40% - Énfasis1 5 3" xfId="157" xr:uid="{00000000-0005-0000-0000-00009C000000}"/>
    <cellStyle name="40% - Énfasis1 6" xfId="158" xr:uid="{00000000-0005-0000-0000-00009D000000}"/>
    <cellStyle name="40% - Énfasis1 7" xfId="159" xr:uid="{00000000-0005-0000-0000-00009E000000}"/>
    <cellStyle name="40% - Énfasis1 8" xfId="160" xr:uid="{00000000-0005-0000-0000-00009F000000}"/>
    <cellStyle name="40% - Énfasis1 9" xfId="161" xr:uid="{00000000-0005-0000-0000-0000A0000000}"/>
    <cellStyle name="40% - Énfasis2 10" xfId="162" xr:uid="{00000000-0005-0000-0000-0000A1000000}"/>
    <cellStyle name="40% - Énfasis2 11" xfId="163" xr:uid="{00000000-0005-0000-0000-0000A2000000}"/>
    <cellStyle name="40% - Énfasis2 12" xfId="164" xr:uid="{00000000-0005-0000-0000-0000A3000000}"/>
    <cellStyle name="40% - Énfasis2 13" xfId="165" xr:uid="{00000000-0005-0000-0000-0000A4000000}"/>
    <cellStyle name="40% - Énfasis2 14" xfId="166" xr:uid="{00000000-0005-0000-0000-0000A5000000}"/>
    <cellStyle name="40% - Énfasis2 15" xfId="167" xr:uid="{00000000-0005-0000-0000-0000A6000000}"/>
    <cellStyle name="40% - Énfasis2 16" xfId="168" xr:uid="{00000000-0005-0000-0000-0000A7000000}"/>
    <cellStyle name="40% - Énfasis2 2" xfId="169" xr:uid="{00000000-0005-0000-0000-0000A8000000}"/>
    <cellStyle name="40% - Énfasis2 2 2" xfId="170" xr:uid="{00000000-0005-0000-0000-0000A9000000}"/>
    <cellStyle name="40% - Énfasis2 2 3" xfId="171" xr:uid="{00000000-0005-0000-0000-0000AA000000}"/>
    <cellStyle name="40% - Énfasis2 3" xfId="172" xr:uid="{00000000-0005-0000-0000-0000AB000000}"/>
    <cellStyle name="40% - Énfasis2 3 2" xfId="173" xr:uid="{00000000-0005-0000-0000-0000AC000000}"/>
    <cellStyle name="40% - Énfasis2 3 3" xfId="174" xr:uid="{00000000-0005-0000-0000-0000AD000000}"/>
    <cellStyle name="40% - Énfasis2 4" xfId="175" xr:uid="{00000000-0005-0000-0000-0000AE000000}"/>
    <cellStyle name="40% - Énfasis2 4 2" xfId="176" xr:uid="{00000000-0005-0000-0000-0000AF000000}"/>
    <cellStyle name="40% - Énfasis2 4 3" xfId="177" xr:uid="{00000000-0005-0000-0000-0000B0000000}"/>
    <cellStyle name="40% - Énfasis2 5" xfId="178" xr:uid="{00000000-0005-0000-0000-0000B1000000}"/>
    <cellStyle name="40% - Énfasis2 5 2" xfId="179" xr:uid="{00000000-0005-0000-0000-0000B2000000}"/>
    <cellStyle name="40% - Énfasis2 5 3" xfId="180" xr:uid="{00000000-0005-0000-0000-0000B3000000}"/>
    <cellStyle name="40% - Énfasis2 6" xfId="181" xr:uid="{00000000-0005-0000-0000-0000B4000000}"/>
    <cellStyle name="40% - Énfasis2 7" xfId="182" xr:uid="{00000000-0005-0000-0000-0000B5000000}"/>
    <cellStyle name="40% - Énfasis2 8" xfId="183" xr:uid="{00000000-0005-0000-0000-0000B6000000}"/>
    <cellStyle name="40% - Énfasis2 9" xfId="184" xr:uid="{00000000-0005-0000-0000-0000B7000000}"/>
    <cellStyle name="40% - Énfasis3 10" xfId="185" xr:uid="{00000000-0005-0000-0000-0000B8000000}"/>
    <cellStyle name="40% - Énfasis3 11" xfId="186" xr:uid="{00000000-0005-0000-0000-0000B9000000}"/>
    <cellStyle name="40% - Énfasis3 12" xfId="187" xr:uid="{00000000-0005-0000-0000-0000BA000000}"/>
    <cellStyle name="40% - Énfasis3 13" xfId="188" xr:uid="{00000000-0005-0000-0000-0000BB000000}"/>
    <cellStyle name="40% - Énfasis3 14" xfId="189" xr:uid="{00000000-0005-0000-0000-0000BC000000}"/>
    <cellStyle name="40% - Énfasis3 15" xfId="190" xr:uid="{00000000-0005-0000-0000-0000BD000000}"/>
    <cellStyle name="40% - Énfasis3 16" xfId="191" xr:uid="{00000000-0005-0000-0000-0000BE000000}"/>
    <cellStyle name="40% - Énfasis3 2" xfId="192" xr:uid="{00000000-0005-0000-0000-0000BF000000}"/>
    <cellStyle name="40% - Énfasis3 2 2" xfId="193" xr:uid="{00000000-0005-0000-0000-0000C0000000}"/>
    <cellStyle name="40% - Énfasis3 2 3" xfId="194" xr:uid="{00000000-0005-0000-0000-0000C1000000}"/>
    <cellStyle name="40% - Énfasis3 3" xfId="195" xr:uid="{00000000-0005-0000-0000-0000C2000000}"/>
    <cellStyle name="40% - Énfasis3 3 2" xfId="196" xr:uid="{00000000-0005-0000-0000-0000C3000000}"/>
    <cellStyle name="40% - Énfasis3 3 3" xfId="197" xr:uid="{00000000-0005-0000-0000-0000C4000000}"/>
    <cellStyle name="40% - Énfasis3 4" xfId="198" xr:uid="{00000000-0005-0000-0000-0000C5000000}"/>
    <cellStyle name="40% - Énfasis3 4 2" xfId="199" xr:uid="{00000000-0005-0000-0000-0000C6000000}"/>
    <cellStyle name="40% - Énfasis3 4 3" xfId="200" xr:uid="{00000000-0005-0000-0000-0000C7000000}"/>
    <cellStyle name="40% - Énfasis3 5" xfId="201" xr:uid="{00000000-0005-0000-0000-0000C8000000}"/>
    <cellStyle name="40% - Énfasis3 5 2" xfId="202" xr:uid="{00000000-0005-0000-0000-0000C9000000}"/>
    <cellStyle name="40% - Énfasis3 5 3" xfId="203" xr:uid="{00000000-0005-0000-0000-0000CA000000}"/>
    <cellStyle name="40% - Énfasis3 6" xfId="204" xr:uid="{00000000-0005-0000-0000-0000CB000000}"/>
    <cellStyle name="40% - Énfasis3 7" xfId="205" xr:uid="{00000000-0005-0000-0000-0000CC000000}"/>
    <cellStyle name="40% - Énfasis3 8" xfId="206" xr:uid="{00000000-0005-0000-0000-0000CD000000}"/>
    <cellStyle name="40% - Énfasis3 9" xfId="207" xr:uid="{00000000-0005-0000-0000-0000CE000000}"/>
    <cellStyle name="40% - Énfasis4 10" xfId="208" xr:uid="{00000000-0005-0000-0000-0000CF000000}"/>
    <cellStyle name="40% - Énfasis4 11" xfId="209" xr:uid="{00000000-0005-0000-0000-0000D0000000}"/>
    <cellStyle name="40% - Énfasis4 12" xfId="210" xr:uid="{00000000-0005-0000-0000-0000D1000000}"/>
    <cellStyle name="40% - Énfasis4 13" xfId="211" xr:uid="{00000000-0005-0000-0000-0000D2000000}"/>
    <cellStyle name="40% - Énfasis4 14" xfId="212" xr:uid="{00000000-0005-0000-0000-0000D3000000}"/>
    <cellStyle name="40% - Énfasis4 15" xfId="213" xr:uid="{00000000-0005-0000-0000-0000D4000000}"/>
    <cellStyle name="40% - Énfasis4 16" xfId="214" xr:uid="{00000000-0005-0000-0000-0000D5000000}"/>
    <cellStyle name="40% - Énfasis4 2" xfId="215" xr:uid="{00000000-0005-0000-0000-0000D6000000}"/>
    <cellStyle name="40% - Énfasis4 2 2" xfId="216" xr:uid="{00000000-0005-0000-0000-0000D7000000}"/>
    <cellStyle name="40% - Énfasis4 2 3" xfId="217" xr:uid="{00000000-0005-0000-0000-0000D8000000}"/>
    <cellStyle name="40% - Énfasis4 3" xfId="218" xr:uid="{00000000-0005-0000-0000-0000D9000000}"/>
    <cellStyle name="40% - Énfasis4 3 2" xfId="219" xr:uid="{00000000-0005-0000-0000-0000DA000000}"/>
    <cellStyle name="40% - Énfasis4 3 3" xfId="220" xr:uid="{00000000-0005-0000-0000-0000DB000000}"/>
    <cellStyle name="40% - Énfasis4 4" xfId="221" xr:uid="{00000000-0005-0000-0000-0000DC000000}"/>
    <cellStyle name="40% - Énfasis4 4 2" xfId="222" xr:uid="{00000000-0005-0000-0000-0000DD000000}"/>
    <cellStyle name="40% - Énfasis4 4 3" xfId="223" xr:uid="{00000000-0005-0000-0000-0000DE000000}"/>
    <cellStyle name="40% - Énfasis4 5" xfId="224" xr:uid="{00000000-0005-0000-0000-0000DF000000}"/>
    <cellStyle name="40% - Énfasis4 5 2" xfId="225" xr:uid="{00000000-0005-0000-0000-0000E0000000}"/>
    <cellStyle name="40% - Énfasis4 5 3" xfId="226" xr:uid="{00000000-0005-0000-0000-0000E1000000}"/>
    <cellStyle name="40% - Énfasis4 6" xfId="227" xr:uid="{00000000-0005-0000-0000-0000E2000000}"/>
    <cellStyle name="40% - Énfasis4 7" xfId="228" xr:uid="{00000000-0005-0000-0000-0000E3000000}"/>
    <cellStyle name="40% - Énfasis4 8" xfId="229" xr:uid="{00000000-0005-0000-0000-0000E4000000}"/>
    <cellStyle name="40% - Énfasis4 9" xfId="230" xr:uid="{00000000-0005-0000-0000-0000E5000000}"/>
    <cellStyle name="40% - Énfasis5 10" xfId="231" xr:uid="{00000000-0005-0000-0000-0000E6000000}"/>
    <cellStyle name="40% - Énfasis5 11" xfId="232" xr:uid="{00000000-0005-0000-0000-0000E7000000}"/>
    <cellStyle name="40% - Énfasis5 12" xfId="233" xr:uid="{00000000-0005-0000-0000-0000E8000000}"/>
    <cellStyle name="40% - Énfasis5 13" xfId="234" xr:uid="{00000000-0005-0000-0000-0000E9000000}"/>
    <cellStyle name="40% - Énfasis5 14" xfId="235" xr:uid="{00000000-0005-0000-0000-0000EA000000}"/>
    <cellStyle name="40% - Énfasis5 15" xfId="236" xr:uid="{00000000-0005-0000-0000-0000EB000000}"/>
    <cellStyle name="40% - Énfasis5 16" xfId="237" xr:uid="{00000000-0005-0000-0000-0000EC000000}"/>
    <cellStyle name="40% - Énfasis5 2" xfId="238" xr:uid="{00000000-0005-0000-0000-0000ED000000}"/>
    <cellStyle name="40% - Énfasis5 2 2" xfId="239" xr:uid="{00000000-0005-0000-0000-0000EE000000}"/>
    <cellStyle name="40% - Énfasis5 2 3" xfId="240" xr:uid="{00000000-0005-0000-0000-0000EF000000}"/>
    <cellStyle name="40% - Énfasis5 3" xfId="241" xr:uid="{00000000-0005-0000-0000-0000F0000000}"/>
    <cellStyle name="40% - Énfasis5 3 2" xfId="242" xr:uid="{00000000-0005-0000-0000-0000F1000000}"/>
    <cellStyle name="40% - Énfasis5 3 3" xfId="243" xr:uid="{00000000-0005-0000-0000-0000F2000000}"/>
    <cellStyle name="40% - Énfasis5 4" xfId="244" xr:uid="{00000000-0005-0000-0000-0000F3000000}"/>
    <cellStyle name="40% - Énfasis5 4 2" xfId="245" xr:uid="{00000000-0005-0000-0000-0000F4000000}"/>
    <cellStyle name="40% - Énfasis5 4 3" xfId="246" xr:uid="{00000000-0005-0000-0000-0000F5000000}"/>
    <cellStyle name="40% - Énfasis5 5" xfId="247" xr:uid="{00000000-0005-0000-0000-0000F6000000}"/>
    <cellStyle name="40% - Énfasis5 5 2" xfId="248" xr:uid="{00000000-0005-0000-0000-0000F7000000}"/>
    <cellStyle name="40% - Énfasis5 5 3" xfId="249" xr:uid="{00000000-0005-0000-0000-0000F8000000}"/>
    <cellStyle name="40% - Énfasis5 6" xfId="250" xr:uid="{00000000-0005-0000-0000-0000F9000000}"/>
    <cellStyle name="40% - Énfasis5 7" xfId="251" xr:uid="{00000000-0005-0000-0000-0000FA000000}"/>
    <cellStyle name="40% - Énfasis5 8" xfId="252" xr:uid="{00000000-0005-0000-0000-0000FB000000}"/>
    <cellStyle name="40% - Énfasis5 9" xfId="253" xr:uid="{00000000-0005-0000-0000-0000FC000000}"/>
    <cellStyle name="40% - Énfasis6 10" xfId="254" xr:uid="{00000000-0005-0000-0000-0000FD000000}"/>
    <cellStyle name="40% - Énfasis6 11" xfId="255" xr:uid="{00000000-0005-0000-0000-0000FE000000}"/>
    <cellStyle name="40% - Énfasis6 12" xfId="256" xr:uid="{00000000-0005-0000-0000-0000FF000000}"/>
    <cellStyle name="40% - Énfasis6 13" xfId="257" xr:uid="{00000000-0005-0000-0000-000000010000}"/>
    <cellStyle name="40% - Énfasis6 14" xfId="258" xr:uid="{00000000-0005-0000-0000-000001010000}"/>
    <cellStyle name="40% - Énfasis6 15" xfId="259" xr:uid="{00000000-0005-0000-0000-000002010000}"/>
    <cellStyle name="40% - Énfasis6 16" xfId="260" xr:uid="{00000000-0005-0000-0000-000003010000}"/>
    <cellStyle name="40% - Énfasis6 2" xfId="261" xr:uid="{00000000-0005-0000-0000-000004010000}"/>
    <cellStyle name="40% - Énfasis6 2 2" xfId="262" xr:uid="{00000000-0005-0000-0000-000005010000}"/>
    <cellStyle name="40% - Énfasis6 2 3" xfId="263" xr:uid="{00000000-0005-0000-0000-000006010000}"/>
    <cellStyle name="40% - Énfasis6 3" xfId="264" xr:uid="{00000000-0005-0000-0000-000007010000}"/>
    <cellStyle name="40% - Énfasis6 3 2" xfId="265" xr:uid="{00000000-0005-0000-0000-000008010000}"/>
    <cellStyle name="40% - Énfasis6 3 3" xfId="266" xr:uid="{00000000-0005-0000-0000-000009010000}"/>
    <cellStyle name="40% - Énfasis6 4" xfId="267" xr:uid="{00000000-0005-0000-0000-00000A010000}"/>
    <cellStyle name="40% - Énfasis6 4 2" xfId="268" xr:uid="{00000000-0005-0000-0000-00000B010000}"/>
    <cellStyle name="40% - Énfasis6 4 3" xfId="269" xr:uid="{00000000-0005-0000-0000-00000C010000}"/>
    <cellStyle name="40% - Énfasis6 5" xfId="270" xr:uid="{00000000-0005-0000-0000-00000D010000}"/>
    <cellStyle name="40% - Énfasis6 5 2" xfId="271" xr:uid="{00000000-0005-0000-0000-00000E010000}"/>
    <cellStyle name="40% - Énfasis6 5 3" xfId="272" xr:uid="{00000000-0005-0000-0000-00000F010000}"/>
    <cellStyle name="40% - Énfasis6 6" xfId="273" xr:uid="{00000000-0005-0000-0000-000010010000}"/>
    <cellStyle name="40% - Énfasis6 7" xfId="274" xr:uid="{00000000-0005-0000-0000-000011010000}"/>
    <cellStyle name="40% - Énfasis6 8" xfId="275" xr:uid="{00000000-0005-0000-0000-000012010000}"/>
    <cellStyle name="40% - Énfasis6 9" xfId="276" xr:uid="{00000000-0005-0000-0000-000013010000}"/>
    <cellStyle name="Comma" xfId="280" builtinId="3"/>
    <cellStyle name="Comma [0]" xfId="281" builtinId="6"/>
    <cellStyle name="Comma [0] 2" xfId="277" xr:uid="{00000000-0005-0000-0000-000014010000}"/>
    <cellStyle name="Euro" xfId="278" xr:uid="{00000000-0005-0000-0000-000015010000}"/>
    <cellStyle name="Excel Built-in Normal" xfId="279" xr:uid="{00000000-0005-0000-0000-000016010000}"/>
    <cellStyle name="Hyperlink 2" xfId="418" xr:uid="{B4F07EC9-6C7B-4219-8261-713D7835FC06}"/>
    <cellStyle name="Millares [0] 2" xfId="282" xr:uid="{00000000-0005-0000-0000-000019010000}"/>
    <cellStyle name="Millares [0] 2 2" xfId="283" xr:uid="{00000000-0005-0000-0000-00001A010000}"/>
    <cellStyle name="Millares [0] 3" xfId="284" xr:uid="{00000000-0005-0000-0000-00001B010000}"/>
    <cellStyle name="Millares 10" xfId="285" xr:uid="{00000000-0005-0000-0000-00001C010000}"/>
    <cellStyle name="Millares 11" xfId="286" xr:uid="{00000000-0005-0000-0000-00001D010000}"/>
    <cellStyle name="Millares 12" xfId="287" xr:uid="{00000000-0005-0000-0000-00001E010000}"/>
    <cellStyle name="Millares 13" xfId="288" xr:uid="{00000000-0005-0000-0000-00001F010000}"/>
    <cellStyle name="Millares 14" xfId="289" xr:uid="{00000000-0005-0000-0000-000020010000}"/>
    <cellStyle name="Millares 15" xfId="290" xr:uid="{00000000-0005-0000-0000-000021010000}"/>
    <cellStyle name="Millares 16" xfId="291" xr:uid="{00000000-0005-0000-0000-000022010000}"/>
    <cellStyle name="Millares 17" xfId="292" xr:uid="{00000000-0005-0000-0000-000023010000}"/>
    <cellStyle name="Millares 18" xfId="293" xr:uid="{00000000-0005-0000-0000-000024010000}"/>
    <cellStyle name="Millares 19" xfId="294" xr:uid="{00000000-0005-0000-0000-000025010000}"/>
    <cellStyle name="Millares 2" xfId="295" xr:uid="{00000000-0005-0000-0000-000026010000}"/>
    <cellStyle name="Millares 2 2" xfId="296" xr:uid="{00000000-0005-0000-0000-000027010000}"/>
    <cellStyle name="Millares 2 2 2" xfId="297" xr:uid="{00000000-0005-0000-0000-000028010000}"/>
    <cellStyle name="Millares 2 2 3" xfId="298" xr:uid="{00000000-0005-0000-0000-000029010000}"/>
    <cellStyle name="Millares 2 2 4" xfId="299" xr:uid="{00000000-0005-0000-0000-00002A010000}"/>
    <cellStyle name="Millares 2 2 5" xfId="300" xr:uid="{00000000-0005-0000-0000-00002B010000}"/>
    <cellStyle name="Millares 2 3" xfId="301" xr:uid="{00000000-0005-0000-0000-00002C010000}"/>
    <cellStyle name="Millares 2 3 2" xfId="302" xr:uid="{00000000-0005-0000-0000-00002D010000}"/>
    <cellStyle name="Millares 2 4" xfId="303" xr:uid="{00000000-0005-0000-0000-00002E010000}"/>
    <cellStyle name="Millares 2 5" xfId="304" xr:uid="{00000000-0005-0000-0000-00002F010000}"/>
    <cellStyle name="Millares 2 6" xfId="305" xr:uid="{00000000-0005-0000-0000-000030010000}"/>
    <cellStyle name="Millares 2 7" xfId="306" xr:uid="{00000000-0005-0000-0000-000031010000}"/>
    <cellStyle name="Millares 20" xfId="307" xr:uid="{00000000-0005-0000-0000-000032010000}"/>
    <cellStyle name="Millares 21" xfId="308" xr:uid="{00000000-0005-0000-0000-000033010000}"/>
    <cellStyle name="Millares 3" xfId="309" xr:uid="{00000000-0005-0000-0000-000034010000}"/>
    <cellStyle name="Millares 3 2" xfId="310" xr:uid="{00000000-0005-0000-0000-000035010000}"/>
    <cellStyle name="Millares 3 3" xfId="311" xr:uid="{00000000-0005-0000-0000-000036010000}"/>
    <cellStyle name="Millares 3 4" xfId="312" xr:uid="{00000000-0005-0000-0000-000037010000}"/>
    <cellStyle name="Millares 3 5" xfId="313" xr:uid="{00000000-0005-0000-0000-000038010000}"/>
    <cellStyle name="Millares 4" xfId="314" xr:uid="{00000000-0005-0000-0000-000039010000}"/>
    <cellStyle name="Millares 4 2" xfId="315" xr:uid="{00000000-0005-0000-0000-00003A010000}"/>
    <cellStyle name="Millares 4 3" xfId="316" xr:uid="{00000000-0005-0000-0000-00003B010000}"/>
    <cellStyle name="Millares 4 4" xfId="317" xr:uid="{00000000-0005-0000-0000-00003C010000}"/>
    <cellStyle name="Millares 4 5" xfId="318" xr:uid="{00000000-0005-0000-0000-00003D010000}"/>
    <cellStyle name="Millares 5" xfId="319" xr:uid="{00000000-0005-0000-0000-00003E010000}"/>
    <cellStyle name="Millares 5 2" xfId="320" xr:uid="{00000000-0005-0000-0000-00003F010000}"/>
    <cellStyle name="Millares 5 3" xfId="321" xr:uid="{00000000-0005-0000-0000-000040010000}"/>
    <cellStyle name="Millares 5 4" xfId="322" xr:uid="{00000000-0005-0000-0000-000041010000}"/>
    <cellStyle name="Millares 6" xfId="323" xr:uid="{00000000-0005-0000-0000-000042010000}"/>
    <cellStyle name="Millares 6 2" xfId="324" xr:uid="{00000000-0005-0000-0000-000043010000}"/>
    <cellStyle name="Millares 6 2 2" xfId="325" xr:uid="{00000000-0005-0000-0000-000044010000}"/>
    <cellStyle name="Millares 6 3" xfId="326" xr:uid="{00000000-0005-0000-0000-000045010000}"/>
    <cellStyle name="Millares 6 4" xfId="327" xr:uid="{00000000-0005-0000-0000-000046010000}"/>
    <cellStyle name="Millares 6 5" xfId="328" xr:uid="{00000000-0005-0000-0000-000047010000}"/>
    <cellStyle name="Millares 7" xfId="329" xr:uid="{00000000-0005-0000-0000-000048010000}"/>
    <cellStyle name="Millares 7 2" xfId="330" xr:uid="{00000000-0005-0000-0000-000049010000}"/>
    <cellStyle name="Millares 7 3" xfId="331" xr:uid="{00000000-0005-0000-0000-00004A010000}"/>
    <cellStyle name="Millares 74" xfId="332" xr:uid="{00000000-0005-0000-0000-00004B010000}"/>
    <cellStyle name="Millares 74 2" xfId="333" xr:uid="{00000000-0005-0000-0000-00004C010000}"/>
    <cellStyle name="Millares 74 3" xfId="334" xr:uid="{00000000-0005-0000-0000-00004D010000}"/>
    <cellStyle name="Millares 8" xfId="335" xr:uid="{00000000-0005-0000-0000-00004E010000}"/>
    <cellStyle name="Millares 8 2" xfId="336" xr:uid="{00000000-0005-0000-0000-00004F010000}"/>
    <cellStyle name="Millares 8 3" xfId="337" xr:uid="{00000000-0005-0000-0000-000050010000}"/>
    <cellStyle name="Millares 9" xfId="338" xr:uid="{00000000-0005-0000-0000-000051010000}"/>
    <cellStyle name="Millares 9 2" xfId="339" xr:uid="{00000000-0005-0000-0000-000052010000}"/>
    <cellStyle name="Moneda 2" xfId="340" xr:uid="{00000000-0005-0000-0000-000053010000}"/>
    <cellStyle name="Moneda 2 2" xfId="341" xr:uid="{00000000-0005-0000-0000-000054010000}"/>
    <cellStyle name="Moneda 2 3" xfId="342" xr:uid="{00000000-0005-0000-0000-000055010000}"/>
    <cellStyle name="Moneda 2 4" xfId="343" xr:uid="{00000000-0005-0000-0000-000056010000}"/>
    <cellStyle name="Moneda 3" xfId="344" xr:uid="{00000000-0005-0000-0000-000057010000}"/>
    <cellStyle name="Moneda 3 2" xfId="345" xr:uid="{00000000-0005-0000-0000-000058010000}"/>
    <cellStyle name="Moneda 3 3" xfId="346" xr:uid="{00000000-0005-0000-0000-000059010000}"/>
    <cellStyle name="Neutral" xfId="347" builtinId="28" customBuiltin="1"/>
    <cellStyle name="Normal" xfId="0" builtinId="0"/>
    <cellStyle name="Normal 10" xfId="348" xr:uid="{00000000-0005-0000-0000-00005C010000}"/>
    <cellStyle name="Normal 10 2" xfId="349" xr:uid="{00000000-0005-0000-0000-00005D010000}"/>
    <cellStyle name="Normal 11" xfId="350" xr:uid="{00000000-0005-0000-0000-00005E010000}"/>
    <cellStyle name="Normal 12" xfId="351" xr:uid="{00000000-0005-0000-0000-00005F010000}"/>
    <cellStyle name="Normal 13" xfId="352" xr:uid="{00000000-0005-0000-0000-000060010000}"/>
    <cellStyle name="Normal 14" xfId="353" xr:uid="{00000000-0005-0000-0000-000061010000}"/>
    <cellStyle name="Normal 15" xfId="354" xr:uid="{00000000-0005-0000-0000-000062010000}"/>
    <cellStyle name="Normal 2" xfId="355" xr:uid="{00000000-0005-0000-0000-000063010000}"/>
    <cellStyle name="Normal 2 14 2" xfId="356" xr:uid="{00000000-0005-0000-0000-000064010000}"/>
    <cellStyle name="Normal 2 2" xfId="357" xr:uid="{00000000-0005-0000-0000-000065010000}"/>
    <cellStyle name="Normal 2 3" xfId="358" xr:uid="{00000000-0005-0000-0000-000066010000}"/>
    <cellStyle name="Normal 2 4" xfId="359" xr:uid="{00000000-0005-0000-0000-000067010000}"/>
    <cellStyle name="Normal 2 5" xfId="360" xr:uid="{00000000-0005-0000-0000-000068010000}"/>
    <cellStyle name="Normal 2 6" xfId="361" xr:uid="{00000000-0005-0000-0000-000069010000}"/>
    <cellStyle name="Normal 3" xfId="362" xr:uid="{00000000-0005-0000-0000-00006A010000}"/>
    <cellStyle name="Normal 3 2" xfId="363" xr:uid="{00000000-0005-0000-0000-00006B010000}"/>
    <cellStyle name="Normal 3 2 2" xfId="417" xr:uid="{95BF793C-D4D7-4520-9364-04ECB0E7014E}"/>
    <cellStyle name="Normal 3 3" xfId="364" xr:uid="{00000000-0005-0000-0000-00006C010000}"/>
    <cellStyle name="Normal 3 4" xfId="365" xr:uid="{00000000-0005-0000-0000-00006D010000}"/>
    <cellStyle name="Normal 4" xfId="366" xr:uid="{00000000-0005-0000-0000-00006E010000}"/>
    <cellStyle name="Normal 4 2" xfId="367" xr:uid="{00000000-0005-0000-0000-00006F010000}"/>
    <cellStyle name="Normal 4 3" xfId="368" xr:uid="{00000000-0005-0000-0000-000070010000}"/>
    <cellStyle name="Normal 4 4" xfId="369" xr:uid="{00000000-0005-0000-0000-000071010000}"/>
    <cellStyle name="Normal 4 5" xfId="370" xr:uid="{00000000-0005-0000-0000-000072010000}"/>
    <cellStyle name="Normal 5" xfId="371" xr:uid="{00000000-0005-0000-0000-000073010000}"/>
    <cellStyle name="Normal 5 2" xfId="372" xr:uid="{00000000-0005-0000-0000-000074010000}"/>
    <cellStyle name="Normal 5 3" xfId="373" xr:uid="{00000000-0005-0000-0000-000075010000}"/>
    <cellStyle name="Normal 5 4" xfId="374" xr:uid="{00000000-0005-0000-0000-000076010000}"/>
    <cellStyle name="Normal 5 5" xfId="375" xr:uid="{00000000-0005-0000-0000-000077010000}"/>
    <cellStyle name="Normal 6" xfId="376" xr:uid="{00000000-0005-0000-0000-000078010000}"/>
    <cellStyle name="Normal 6 2" xfId="377" xr:uid="{00000000-0005-0000-0000-000079010000}"/>
    <cellStyle name="Normal 6 3" xfId="378" xr:uid="{00000000-0005-0000-0000-00007A010000}"/>
    <cellStyle name="Normal 6 4" xfId="379" xr:uid="{00000000-0005-0000-0000-00007B010000}"/>
    <cellStyle name="Normal 6 5" xfId="380" xr:uid="{00000000-0005-0000-0000-00007C010000}"/>
    <cellStyle name="Normal 7" xfId="381" xr:uid="{00000000-0005-0000-0000-00007D010000}"/>
    <cellStyle name="Normal 7 2" xfId="382" xr:uid="{00000000-0005-0000-0000-00007E010000}"/>
    <cellStyle name="Normal 7 3" xfId="383" xr:uid="{00000000-0005-0000-0000-00007F010000}"/>
    <cellStyle name="Normal 7 4" xfId="384" xr:uid="{00000000-0005-0000-0000-000080010000}"/>
    <cellStyle name="Normal 8" xfId="385" xr:uid="{00000000-0005-0000-0000-000081010000}"/>
    <cellStyle name="Normal 8 2" xfId="386" xr:uid="{00000000-0005-0000-0000-000082010000}"/>
    <cellStyle name="Normal 8 3" xfId="387" xr:uid="{00000000-0005-0000-0000-000083010000}"/>
    <cellStyle name="Normal 9" xfId="388" xr:uid="{00000000-0005-0000-0000-000084010000}"/>
    <cellStyle name="Normal 9 2" xfId="389" xr:uid="{00000000-0005-0000-0000-000085010000}"/>
    <cellStyle name="Notas 10" xfId="390" xr:uid="{00000000-0005-0000-0000-000086010000}"/>
    <cellStyle name="Notas 11" xfId="391" xr:uid="{00000000-0005-0000-0000-000087010000}"/>
    <cellStyle name="Notas 12" xfId="392" xr:uid="{00000000-0005-0000-0000-000088010000}"/>
    <cellStyle name="Notas 13" xfId="393" xr:uid="{00000000-0005-0000-0000-000089010000}"/>
    <cellStyle name="Notas 14" xfId="394" xr:uid="{00000000-0005-0000-0000-00008A010000}"/>
    <cellStyle name="Notas 15" xfId="395" xr:uid="{00000000-0005-0000-0000-00008B010000}"/>
    <cellStyle name="Notas 2" xfId="396" xr:uid="{00000000-0005-0000-0000-00008C010000}"/>
    <cellStyle name="Notas 3" xfId="397" xr:uid="{00000000-0005-0000-0000-00008D010000}"/>
    <cellStyle name="Notas 3 2" xfId="398" xr:uid="{00000000-0005-0000-0000-00008E010000}"/>
    <cellStyle name="Notas 3 3" xfId="399" xr:uid="{00000000-0005-0000-0000-00008F010000}"/>
    <cellStyle name="Notas 4" xfId="400" xr:uid="{00000000-0005-0000-0000-000090010000}"/>
    <cellStyle name="Notas 4 2" xfId="401" xr:uid="{00000000-0005-0000-0000-000091010000}"/>
    <cellStyle name="Notas 4 3" xfId="402" xr:uid="{00000000-0005-0000-0000-000092010000}"/>
    <cellStyle name="Notas 5" xfId="403" xr:uid="{00000000-0005-0000-0000-000093010000}"/>
    <cellStyle name="Notas 5 2" xfId="404" xr:uid="{00000000-0005-0000-0000-000094010000}"/>
    <cellStyle name="Notas 5 3" xfId="405" xr:uid="{00000000-0005-0000-0000-000095010000}"/>
    <cellStyle name="Notas 6" xfId="406" xr:uid="{00000000-0005-0000-0000-000096010000}"/>
    <cellStyle name="Notas 6 2" xfId="407" xr:uid="{00000000-0005-0000-0000-000097010000}"/>
    <cellStyle name="Notas 6 3" xfId="408" xr:uid="{00000000-0005-0000-0000-000098010000}"/>
    <cellStyle name="Notas 7" xfId="409" xr:uid="{00000000-0005-0000-0000-000099010000}"/>
    <cellStyle name="Notas 8" xfId="410" xr:uid="{00000000-0005-0000-0000-00009A010000}"/>
    <cellStyle name="Notas 9" xfId="411" xr:uid="{00000000-0005-0000-0000-00009B010000}"/>
    <cellStyle name="Porcentaje 2" xfId="412" xr:uid="{00000000-0005-0000-0000-00009C010000}"/>
    <cellStyle name="Porcentual 2" xfId="413" xr:uid="{00000000-0005-0000-0000-00009D010000}"/>
    <cellStyle name="Título 4" xfId="414" xr:uid="{00000000-0005-0000-0000-00009E010000}"/>
    <cellStyle name="Título 4 2" xfId="415" xr:uid="{00000000-0005-0000-0000-00009F010000}"/>
    <cellStyle name="Total" xfId="416" builtinId="25" customBuiltin="1"/>
  </cellStyles>
  <dxfs count="0"/>
  <tableStyles count="1" defaultTableStyle="TableStyleMedium9" defaultPivotStyle="PivotStyleLight16">
    <tableStyle name="Estilo de tabla dinámica 1"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1190624</xdr:colOff>
      <xdr:row>1</xdr:row>
      <xdr:rowOff>114300</xdr:rowOff>
    </xdr:from>
    <xdr:to>
      <xdr:col>3</xdr:col>
      <xdr:colOff>1303253</xdr:colOff>
      <xdr:row>5</xdr:row>
      <xdr:rowOff>0</xdr:rowOff>
    </xdr:to>
    <xdr:pic>
      <xdr:nvPicPr>
        <xdr:cNvPr id="3" name="Picture 8" descr="Logo Banco">
          <a:extLst>
            <a:ext uri="{FF2B5EF4-FFF2-40B4-BE49-F238E27FC236}">
              <a16:creationId xmlns:a16="http://schemas.microsoft.com/office/drawing/2014/main" id="{2D0118CB-27B9-437E-8592-3B75A19102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86224" y="304800"/>
          <a:ext cx="2227179"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8F49E0AC-111F-4391-A44E-C36756AABCB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4F7C17E3-F2DB-4EE1-8FA4-0CDD3B73071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2308225</xdr:colOff>
      <xdr:row>165</xdr:row>
      <xdr:rowOff>142240</xdr:rowOff>
    </xdr:from>
    <xdr:to>
      <xdr:col>2</xdr:col>
      <xdr:colOff>2308225</xdr:colOff>
      <xdr:row>165</xdr:row>
      <xdr:rowOff>142240</xdr:rowOff>
    </xdr:to>
    <xdr:cxnSp macro="">
      <xdr:nvCxnSpPr>
        <xdr:cNvPr id="4" name="Straight Connector 3">
          <a:extLst>
            <a:ext uri="{FF2B5EF4-FFF2-40B4-BE49-F238E27FC236}">
              <a16:creationId xmlns:a16="http://schemas.microsoft.com/office/drawing/2014/main" id="{55A3D436-9426-06E0-90EA-9862F639D9D6}"/>
            </a:ext>
          </a:extLst>
        </xdr:cNvPr>
        <xdr:cNvCxnSpPr>
          <a:cxnSpLocks noChangeShapeType="1"/>
        </xdr:cNvCxnSpPr>
      </xdr:nvCxnSpPr>
      <xdr:spPr bwMode="auto">
        <a:xfrm>
          <a:off x="2060575" y="4257040"/>
          <a:ext cx="0" cy="0"/>
        </a:xfrm>
        <a:prstGeom prst="line">
          <a:avLst/>
        </a:prstGeom>
        <a:noFill/>
        <a:ln w="9525">
          <a:solidFill>
            <a:srgbClr val="000000"/>
          </a:solidFill>
          <a:round/>
          <a:headEnd/>
          <a:tailEnd/>
        </a:ln>
      </xdr:spPr>
    </xdr:cxnSp>
    <xdr:clientData/>
  </xdr:twoCellAnchor>
  <xdr:twoCellAnchor>
    <xdr:from>
      <xdr:col>2</xdr:col>
      <xdr:colOff>2308225</xdr:colOff>
      <xdr:row>166</xdr:row>
      <xdr:rowOff>18415</xdr:rowOff>
    </xdr:from>
    <xdr:to>
      <xdr:col>2</xdr:col>
      <xdr:colOff>2308225</xdr:colOff>
      <xdr:row>166</xdr:row>
      <xdr:rowOff>18415</xdr:rowOff>
    </xdr:to>
    <xdr:cxnSp macro="">
      <xdr:nvCxnSpPr>
        <xdr:cNvPr id="5" name="Straight Connector 4">
          <a:extLst>
            <a:ext uri="{FF2B5EF4-FFF2-40B4-BE49-F238E27FC236}">
              <a16:creationId xmlns:a16="http://schemas.microsoft.com/office/drawing/2014/main" id="{019229C5-841C-D771-D644-7DB130E59596}"/>
            </a:ext>
          </a:extLst>
        </xdr:cNvPr>
        <xdr:cNvCxnSpPr>
          <a:cxnSpLocks noChangeShapeType="1"/>
        </xdr:cNvCxnSpPr>
      </xdr:nvCxnSpPr>
      <xdr:spPr bwMode="auto">
        <a:xfrm>
          <a:off x="2060575" y="4276090"/>
          <a:ext cx="0" cy="0"/>
        </a:xfrm>
        <a:prstGeom prst="line">
          <a:avLst/>
        </a:prstGeom>
        <a:noFill/>
        <a:ln w="9525">
          <a:solidFill>
            <a:srgbClr val="000000"/>
          </a:solidFill>
          <a:round/>
          <a:headEnd/>
          <a:tailEnd/>
        </a:ln>
      </xdr:spPr>
    </xdr:cxnSp>
    <xdr:clientData/>
  </xdr:twoCellAnchor>
  <xdr:twoCellAnchor>
    <xdr:from>
      <xdr:col>2</xdr:col>
      <xdr:colOff>2308225</xdr:colOff>
      <xdr:row>165</xdr:row>
      <xdr:rowOff>142240</xdr:rowOff>
    </xdr:from>
    <xdr:to>
      <xdr:col>2</xdr:col>
      <xdr:colOff>2308225</xdr:colOff>
      <xdr:row>165</xdr:row>
      <xdr:rowOff>142240</xdr:rowOff>
    </xdr:to>
    <xdr:cxnSp macro="">
      <xdr:nvCxnSpPr>
        <xdr:cNvPr id="6" name="Straight Connector 5">
          <a:extLst>
            <a:ext uri="{FF2B5EF4-FFF2-40B4-BE49-F238E27FC236}">
              <a16:creationId xmlns:a16="http://schemas.microsoft.com/office/drawing/2014/main" id="{003A0EA6-2541-DFB8-BDE4-254140E69DE1}"/>
            </a:ext>
          </a:extLst>
        </xdr:cNvPr>
        <xdr:cNvCxnSpPr>
          <a:cxnSpLocks noChangeShapeType="1"/>
        </xdr:cNvCxnSpPr>
      </xdr:nvCxnSpPr>
      <xdr:spPr bwMode="auto">
        <a:xfrm>
          <a:off x="2060575" y="4257040"/>
          <a:ext cx="0" cy="0"/>
        </a:xfrm>
        <a:prstGeom prst="line">
          <a:avLst/>
        </a:prstGeom>
        <a:noFill/>
        <a:ln w="9525">
          <a:solidFill>
            <a:srgbClr val="000000"/>
          </a:solidFill>
          <a:round/>
          <a:headEnd/>
          <a:tailEnd/>
        </a:ln>
      </xdr:spPr>
    </xdr:cxnSp>
    <xdr:clientData/>
  </xdr:twoCellAnchor>
  <xdr:twoCellAnchor>
    <xdr:from>
      <xdr:col>2</xdr:col>
      <xdr:colOff>2308225</xdr:colOff>
      <xdr:row>166</xdr:row>
      <xdr:rowOff>18415</xdr:rowOff>
    </xdr:from>
    <xdr:to>
      <xdr:col>2</xdr:col>
      <xdr:colOff>2308225</xdr:colOff>
      <xdr:row>166</xdr:row>
      <xdr:rowOff>18415</xdr:rowOff>
    </xdr:to>
    <xdr:cxnSp macro="">
      <xdr:nvCxnSpPr>
        <xdr:cNvPr id="7" name="Straight Connector 6">
          <a:extLst>
            <a:ext uri="{FF2B5EF4-FFF2-40B4-BE49-F238E27FC236}">
              <a16:creationId xmlns:a16="http://schemas.microsoft.com/office/drawing/2014/main" id="{F9C8261C-D7FE-27EB-5536-7EBAAECD0FAE}"/>
            </a:ext>
          </a:extLst>
        </xdr:cNvPr>
        <xdr:cNvCxnSpPr>
          <a:cxnSpLocks noChangeShapeType="1"/>
        </xdr:cNvCxnSpPr>
      </xdr:nvCxnSpPr>
      <xdr:spPr bwMode="auto">
        <a:xfrm>
          <a:off x="2060575" y="4276090"/>
          <a:ext cx="0" cy="0"/>
        </a:xfrm>
        <a:prstGeom prst="line">
          <a:avLst/>
        </a:prstGeom>
        <a:noFill/>
        <a:ln w="9525">
          <a:solidFill>
            <a:srgbClr val="000000"/>
          </a:solidFill>
          <a:round/>
          <a:headEnd/>
          <a:tailEnd/>
        </a:ln>
      </xdr:spPr>
    </xdr:cxnSp>
    <xdr:clientData/>
  </xdr:twoCellAnchor>
  <xdr:twoCellAnchor>
    <xdr:from>
      <xdr:col>2</xdr:col>
      <xdr:colOff>2308225</xdr:colOff>
      <xdr:row>165</xdr:row>
      <xdr:rowOff>142240</xdr:rowOff>
    </xdr:from>
    <xdr:to>
      <xdr:col>2</xdr:col>
      <xdr:colOff>2308225</xdr:colOff>
      <xdr:row>165</xdr:row>
      <xdr:rowOff>142240</xdr:rowOff>
    </xdr:to>
    <xdr:cxnSp macro="">
      <xdr:nvCxnSpPr>
        <xdr:cNvPr id="8" name="Straight Connector 7">
          <a:extLst>
            <a:ext uri="{FF2B5EF4-FFF2-40B4-BE49-F238E27FC236}">
              <a16:creationId xmlns:a16="http://schemas.microsoft.com/office/drawing/2014/main" id="{6373975F-669C-7715-3651-22B804086E81}"/>
            </a:ext>
          </a:extLst>
        </xdr:cNvPr>
        <xdr:cNvCxnSpPr>
          <a:cxnSpLocks noChangeShapeType="1"/>
        </xdr:cNvCxnSpPr>
      </xdr:nvCxnSpPr>
      <xdr:spPr bwMode="auto">
        <a:xfrm>
          <a:off x="2060575" y="4257040"/>
          <a:ext cx="0" cy="0"/>
        </a:xfrm>
        <a:prstGeom prst="line">
          <a:avLst/>
        </a:prstGeom>
        <a:noFill/>
        <a:ln w="9525">
          <a:solidFill>
            <a:srgbClr val="000000"/>
          </a:solidFill>
          <a:round/>
          <a:headEnd/>
          <a:tailEnd/>
        </a:ln>
      </xdr:spPr>
    </xdr:cxnSp>
    <xdr:clientData/>
  </xdr:twoCellAnchor>
  <xdr:twoCellAnchor>
    <xdr:from>
      <xdr:col>2</xdr:col>
      <xdr:colOff>2308225</xdr:colOff>
      <xdr:row>166</xdr:row>
      <xdr:rowOff>18415</xdr:rowOff>
    </xdr:from>
    <xdr:to>
      <xdr:col>2</xdr:col>
      <xdr:colOff>2308225</xdr:colOff>
      <xdr:row>166</xdr:row>
      <xdr:rowOff>18415</xdr:rowOff>
    </xdr:to>
    <xdr:cxnSp macro="">
      <xdr:nvCxnSpPr>
        <xdr:cNvPr id="9" name="Straight Connector 8">
          <a:extLst>
            <a:ext uri="{FF2B5EF4-FFF2-40B4-BE49-F238E27FC236}">
              <a16:creationId xmlns:a16="http://schemas.microsoft.com/office/drawing/2014/main" id="{1029261D-0FF1-96CA-6220-04C1F1AC8320}"/>
            </a:ext>
          </a:extLst>
        </xdr:cNvPr>
        <xdr:cNvCxnSpPr>
          <a:cxnSpLocks noChangeShapeType="1"/>
        </xdr:cNvCxnSpPr>
      </xdr:nvCxnSpPr>
      <xdr:spPr bwMode="auto">
        <a:xfrm>
          <a:off x="2060575" y="4276090"/>
          <a:ext cx="0" cy="0"/>
        </a:xfrm>
        <a:prstGeom prst="line">
          <a:avLst/>
        </a:prstGeom>
        <a:noFill/>
        <a:ln w="9525">
          <a:solidFill>
            <a:srgbClr val="000000"/>
          </a:solidFill>
          <a:round/>
          <a:headEnd/>
          <a:tailEnd/>
        </a:ln>
      </xdr:spPr>
    </xdr:cxnSp>
    <xdr:clientData/>
  </xdr:twoCellAnchor>
  <xdr:twoCellAnchor>
    <xdr:from>
      <xdr:col>2</xdr:col>
      <xdr:colOff>2308225</xdr:colOff>
      <xdr:row>165</xdr:row>
      <xdr:rowOff>142240</xdr:rowOff>
    </xdr:from>
    <xdr:to>
      <xdr:col>2</xdr:col>
      <xdr:colOff>2308225</xdr:colOff>
      <xdr:row>165</xdr:row>
      <xdr:rowOff>142240</xdr:rowOff>
    </xdr:to>
    <xdr:cxnSp macro="">
      <xdr:nvCxnSpPr>
        <xdr:cNvPr id="10" name="Straight Connector 9">
          <a:extLst>
            <a:ext uri="{FF2B5EF4-FFF2-40B4-BE49-F238E27FC236}">
              <a16:creationId xmlns:a16="http://schemas.microsoft.com/office/drawing/2014/main" id="{CD3208EF-58BE-DDC3-244F-4C3EBBB00EF7}"/>
            </a:ext>
          </a:extLst>
        </xdr:cNvPr>
        <xdr:cNvCxnSpPr>
          <a:cxnSpLocks noChangeShapeType="1"/>
        </xdr:cNvCxnSpPr>
      </xdr:nvCxnSpPr>
      <xdr:spPr bwMode="auto">
        <a:xfrm>
          <a:off x="2060575" y="4257040"/>
          <a:ext cx="0" cy="0"/>
        </a:xfrm>
        <a:prstGeom prst="line">
          <a:avLst/>
        </a:prstGeom>
        <a:noFill/>
        <a:ln w="9525">
          <a:solidFill>
            <a:srgbClr val="000000"/>
          </a:solidFill>
          <a:round/>
          <a:headEnd/>
          <a:tailEnd/>
        </a:ln>
      </xdr:spPr>
    </xdr:cxnSp>
    <xdr:clientData/>
  </xdr:twoCellAnchor>
  <xdr:twoCellAnchor>
    <xdr:from>
      <xdr:col>2</xdr:col>
      <xdr:colOff>2308225</xdr:colOff>
      <xdr:row>166</xdr:row>
      <xdr:rowOff>18415</xdr:rowOff>
    </xdr:from>
    <xdr:to>
      <xdr:col>2</xdr:col>
      <xdr:colOff>2308225</xdr:colOff>
      <xdr:row>166</xdr:row>
      <xdr:rowOff>18415</xdr:rowOff>
    </xdr:to>
    <xdr:cxnSp macro="">
      <xdr:nvCxnSpPr>
        <xdr:cNvPr id="11" name="Straight Connector 10">
          <a:extLst>
            <a:ext uri="{FF2B5EF4-FFF2-40B4-BE49-F238E27FC236}">
              <a16:creationId xmlns:a16="http://schemas.microsoft.com/office/drawing/2014/main" id="{8DD6CB2D-B154-949B-0824-B628570650DF}"/>
            </a:ext>
          </a:extLst>
        </xdr:cNvPr>
        <xdr:cNvCxnSpPr>
          <a:cxnSpLocks noChangeShapeType="1"/>
        </xdr:cNvCxnSpPr>
      </xdr:nvCxnSpPr>
      <xdr:spPr bwMode="auto">
        <a:xfrm>
          <a:off x="2060575" y="4276090"/>
          <a:ext cx="0" cy="0"/>
        </a:xfrm>
        <a:prstGeom prst="line">
          <a:avLst/>
        </a:prstGeom>
        <a:noFill/>
        <a:ln w="9525">
          <a:solidFill>
            <a:srgbClr val="000000"/>
          </a:solidFill>
          <a:round/>
          <a:headEnd/>
          <a:tailEnd/>
        </a:ln>
      </xdr:spPr>
    </xdr:cxn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96840656-A011-44F8-BE0A-813EA3BD18D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5FB5D477-1B36-4D35-82A5-3ED0F3CC759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3730E131-9890-46E0-BEBD-2CF09E5296F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B911385E-2925-4220-BD1B-CDFE95EB5E2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FB4044BB-B9F4-4A88-9805-549BD55C27B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76B3E6F2-02F6-4F2C-9629-C6235C4AB77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EB7BFC90-C792-4CB0-8578-495CA587680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1839446" cy="699443"/>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D7FDC7F8-152A-4C24-A19E-46B6D51F81E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8F62654A-FD3D-40F1-990C-EF254C77912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5F754E1F-AA05-47EC-A7CB-47F6AD6A40D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9925862B-18E7-4288-A7F6-1FDEA9A5043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19F301A0-5379-42A0-A133-B658A593978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BEAE4DE7-91C5-4D27-9B5B-14A088F6E70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C99D99DE-E2F6-4309-856C-E6671B7EF1E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9B7CAD54-8705-464D-9005-02850DB8D85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578B3BFE-8E87-4A03-832F-B6D1CC8C412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33618</xdr:colOff>
      <xdr:row>0</xdr:row>
      <xdr:rowOff>0</xdr:rowOff>
    </xdr:from>
    <xdr:to>
      <xdr:col>2</xdr:col>
      <xdr:colOff>2207559</xdr:colOff>
      <xdr:row>2</xdr:row>
      <xdr:rowOff>206394</xdr:rowOff>
    </xdr:to>
    <xdr:pic>
      <xdr:nvPicPr>
        <xdr:cNvPr id="3" name="Picture 8" descr="Logo Banco">
          <a:extLst>
            <a:ext uri="{FF2B5EF4-FFF2-40B4-BE49-F238E27FC236}">
              <a16:creationId xmlns:a16="http://schemas.microsoft.com/office/drawing/2014/main" id="{72C37E06-4158-4B4C-AAB5-9422662C272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00383" y="0"/>
          <a:ext cx="2173941" cy="6322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1489075</xdr:colOff>
      <xdr:row>55</xdr:row>
      <xdr:rowOff>0</xdr:rowOff>
    </xdr:from>
    <xdr:to>
      <xdr:col>0</xdr:col>
      <xdr:colOff>1489075</xdr:colOff>
      <xdr:row>55</xdr:row>
      <xdr:rowOff>0</xdr:rowOff>
    </xdr:to>
    <xdr:sp macro="" textlink="">
      <xdr:nvSpPr>
        <xdr:cNvPr id="2" name="Text Box 1">
          <a:extLst>
            <a:ext uri="{FF2B5EF4-FFF2-40B4-BE49-F238E27FC236}">
              <a16:creationId xmlns:a16="http://schemas.microsoft.com/office/drawing/2014/main" id="{CE63243C-C720-7E3D-EFD0-1CC536EFECAA}"/>
            </a:ext>
          </a:extLst>
        </xdr:cNvPr>
        <xdr:cNvSpPr txBox="1">
          <a:spLocks noChangeArrowheads="1"/>
        </xdr:cNvSpPr>
      </xdr:nvSpPr>
      <xdr:spPr bwMode="auto">
        <a:xfrm>
          <a:off x="1485900" y="93980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3</xdr:col>
      <xdr:colOff>1515717</xdr:colOff>
      <xdr:row>48</xdr:row>
      <xdr:rowOff>0</xdr:rowOff>
    </xdr:from>
    <xdr:to>
      <xdr:col>3</xdr:col>
      <xdr:colOff>1515717</xdr:colOff>
      <xdr:row>50</xdr:row>
      <xdr:rowOff>43516</xdr:rowOff>
    </xdr:to>
    <xdr:sp macro="" textlink="">
      <xdr:nvSpPr>
        <xdr:cNvPr id="3" name="Text Box 4">
          <a:extLst>
            <a:ext uri="{FF2B5EF4-FFF2-40B4-BE49-F238E27FC236}">
              <a16:creationId xmlns:a16="http://schemas.microsoft.com/office/drawing/2014/main" id="{27F32324-1A8E-9233-DE16-DCBCE978DC5E}"/>
            </a:ext>
          </a:extLst>
        </xdr:cNvPr>
        <xdr:cNvSpPr txBox="1">
          <a:spLocks noChangeArrowheads="1"/>
        </xdr:cNvSpPr>
      </xdr:nvSpPr>
      <xdr:spPr bwMode="auto">
        <a:xfrm>
          <a:off x="13849350" y="8204200"/>
          <a:ext cx="0" cy="371475"/>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4</xdr:col>
      <xdr:colOff>0</xdr:colOff>
      <xdr:row>53</xdr:row>
      <xdr:rowOff>0</xdr:rowOff>
    </xdr:from>
    <xdr:to>
      <xdr:col>6</xdr:col>
      <xdr:colOff>229667</xdr:colOff>
      <xdr:row>55</xdr:row>
      <xdr:rowOff>0</xdr:rowOff>
    </xdr:to>
    <xdr:sp macro="" textlink="">
      <xdr:nvSpPr>
        <xdr:cNvPr id="4" name="Text Box 5">
          <a:extLst>
            <a:ext uri="{FF2B5EF4-FFF2-40B4-BE49-F238E27FC236}">
              <a16:creationId xmlns:a16="http://schemas.microsoft.com/office/drawing/2014/main" id="{5ED7D1ED-88C7-7DCA-DA38-11DE2E77A856}"/>
            </a:ext>
          </a:extLst>
        </xdr:cNvPr>
        <xdr:cNvSpPr txBox="1">
          <a:spLocks noChangeArrowheads="1"/>
        </xdr:cNvSpPr>
      </xdr:nvSpPr>
      <xdr:spPr bwMode="auto">
        <a:xfrm>
          <a:off x="18307050" y="9055100"/>
          <a:ext cx="1517262" cy="342900"/>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0</xdr:col>
      <xdr:colOff>0</xdr:colOff>
      <xdr:row>0</xdr:row>
      <xdr:rowOff>0</xdr:rowOff>
    </xdr:from>
    <xdr:to>
      <xdr:col>0</xdr:col>
      <xdr:colOff>1866900</xdr:colOff>
      <xdr:row>0</xdr:row>
      <xdr:rowOff>619125</xdr:rowOff>
    </xdr:to>
    <xdr:pic>
      <xdr:nvPicPr>
        <xdr:cNvPr id="1446" name="Picture 8" descr="Logo Banco">
          <a:extLst>
            <a:ext uri="{FF2B5EF4-FFF2-40B4-BE49-F238E27FC236}">
              <a16:creationId xmlns:a16="http://schemas.microsoft.com/office/drawing/2014/main" id="{BB40912B-6863-1804-FFD5-761EC649F7E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40</xdr:row>
      <xdr:rowOff>0</xdr:rowOff>
    </xdr:from>
    <xdr:to>
      <xdr:col>1</xdr:col>
      <xdr:colOff>0</xdr:colOff>
      <xdr:row>42</xdr:row>
      <xdr:rowOff>28575</xdr:rowOff>
    </xdr:to>
    <xdr:sp macro="" textlink="">
      <xdr:nvSpPr>
        <xdr:cNvPr id="3" name="Text Box 4">
          <a:extLst>
            <a:ext uri="{FF2B5EF4-FFF2-40B4-BE49-F238E27FC236}">
              <a16:creationId xmlns:a16="http://schemas.microsoft.com/office/drawing/2014/main" id="{76F1C41D-0BAB-4305-57A8-71379ACF9032}"/>
            </a:ext>
          </a:extLst>
        </xdr:cNvPr>
        <xdr:cNvSpPr txBox="1">
          <a:spLocks noChangeArrowheads="1"/>
        </xdr:cNvSpPr>
      </xdr:nvSpPr>
      <xdr:spPr bwMode="auto">
        <a:xfrm>
          <a:off x="12915900" y="8372475"/>
          <a:ext cx="0" cy="381000"/>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4</xdr:col>
      <xdr:colOff>0</xdr:colOff>
      <xdr:row>41</xdr:row>
      <xdr:rowOff>0</xdr:rowOff>
    </xdr:from>
    <xdr:to>
      <xdr:col>6</xdr:col>
      <xdr:colOff>231342</xdr:colOff>
      <xdr:row>42</xdr:row>
      <xdr:rowOff>164523</xdr:rowOff>
    </xdr:to>
    <xdr:sp macro="" textlink="">
      <xdr:nvSpPr>
        <xdr:cNvPr id="4" name="Text Box 5">
          <a:extLst>
            <a:ext uri="{FF2B5EF4-FFF2-40B4-BE49-F238E27FC236}">
              <a16:creationId xmlns:a16="http://schemas.microsoft.com/office/drawing/2014/main" id="{029DA799-BB32-0679-4986-9F6DE6FF672E}"/>
            </a:ext>
          </a:extLst>
        </xdr:cNvPr>
        <xdr:cNvSpPr txBox="1">
          <a:spLocks noChangeArrowheads="1"/>
        </xdr:cNvSpPr>
      </xdr:nvSpPr>
      <xdr:spPr bwMode="auto">
        <a:xfrm>
          <a:off x="16706850" y="9267825"/>
          <a:ext cx="1453763" cy="359452"/>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xdr:from>
      <xdr:col>0</xdr:col>
      <xdr:colOff>3939598</xdr:colOff>
      <xdr:row>50</xdr:row>
      <xdr:rowOff>22513</xdr:rowOff>
    </xdr:from>
    <xdr:to>
      <xdr:col>0</xdr:col>
      <xdr:colOff>3945164</xdr:colOff>
      <xdr:row>51</xdr:row>
      <xdr:rowOff>54263</xdr:rowOff>
    </xdr:to>
    <xdr:sp macro="" textlink="">
      <xdr:nvSpPr>
        <xdr:cNvPr id="6" name="TextBox 7">
          <a:extLst>
            <a:ext uri="{FF2B5EF4-FFF2-40B4-BE49-F238E27FC236}">
              <a16:creationId xmlns:a16="http://schemas.microsoft.com/office/drawing/2014/main" id="{E50FA4F2-6E47-266A-6774-4BF8976AA53F}"/>
            </a:ext>
          </a:extLst>
        </xdr:cNvPr>
        <xdr:cNvSpPr txBox="1"/>
      </xdr:nvSpPr>
      <xdr:spPr>
        <a:xfrm>
          <a:off x="12689898" y="11490613"/>
          <a:ext cx="220806"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a:p>
      </xdr:txBody>
    </xdr:sp>
    <xdr:clientData/>
  </xdr:twoCellAnchor>
  <xdr:twoCellAnchor>
    <xdr:from>
      <xdr:col>0</xdr:col>
      <xdr:colOff>3797300</xdr:colOff>
      <xdr:row>43</xdr:row>
      <xdr:rowOff>23376</xdr:rowOff>
    </xdr:from>
    <xdr:to>
      <xdr:col>0</xdr:col>
      <xdr:colOff>4024568</xdr:colOff>
      <xdr:row>44</xdr:row>
      <xdr:rowOff>37300</xdr:rowOff>
    </xdr:to>
    <xdr:sp macro="" textlink="">
      <xdr:nvSpPr>
        <xdr:cNvPr id="8" name="TextBox 1">
          <a:extLst>
            <a:ext uri="{FF2B5EF4-FFF2-40B4-BE49-F238E27FC236}">
              <a16:creationId xmlns:a16="http://schemas.microsoft.com/office/drawing/2014/main" id="{12125C62-3336-F687-FD7B-3F9E557F2FEF}"/>
            </a:ext>
          </a:extLst>
        </xdr:cNvPr>
        <xdr:cNvSpPr txBox="1"/>
      </xdr:nvSpPr>
      <xdr:spPr>
        <a:xfrm>
          <a:off x="3942416" y="10990200"/>
          <a:ext cx="219075" cy="1842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a:p>
      </xdr:txBody>
    </xdr:sp>
    <xdr:clientData/>
  </xdr:twoCellAnchor>
  <xdr:twoCellAnchor editAs="oneCell">
    <xdr:from>
      <xdr:col>0</xdr:col>
      <xdr:colOff>0</xdr:colOff>
      <xdr:row>0</xdr:row>
      <xdr:rowOff>0</xdr:rowOff>
    </xdr:from>
    <xdr:to>
      <xdr:col>0</xdr:col>
      <xdr:colOff>1866900</xdr:colOff>
      <xdr:row>0</xdr:row>
      <xdr:rowOff>619125</xdr:rowOff>
    </xdr:to>
    <xdr:pic>
      <xdr:nvPicPr>
        <xdr:cNvPr id="2475" name="Picture 6" descr="Logo Banco">
          <a:extLst>
            <a:ext uri="{FF2B5EF4-FFF2-40B4-BE49-F238E27FC236}">
              <a16:creationId xmlns:a16="http://schemas.microsoft.com/office/drawing/2014/main" id="{24C8956D-A78A-B7CA-93C6-BB7C5F58646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44</xdr:row>
      <xdr:rowOff>0</xdr:rowOff>
    </xdr:from>
    <xdr:to>
      <xdr:col>1</xdr:col>
      <xdr:colOff>0</xdr:colOff>
      <xdr:row>47</xdr:row>
      <xdr:rowOff>72996</xdr:rowOff>
    </xdr:to>
    <xdr:sp macro="" textlink="">
      <xdr:nvSpPr>
        <xdr:cNvPr id="2" name="Text Box 2">
          <a:extLst>
            <a:ext uri="{FF2B5EF4-FFF2-40B4-BE49-F238E27FC236}">
              <a16:creationId xmlns:a16="http://schemas.microsoft.com/office/drawing/2014/main" id="{EC73C8F7-0241-668D-F83C-ABFDF397BB1F}"/>
            </a:ext>
          </a:extLst>
        </xdr:cNvPr>
        <xdr:cNvSpPr txBox="1">
          <a:spLocks noChangeArrowheads="1"/>
        </xdr:cNvSpPr>
      </xdr:nvSpPr>
      <xdr:spPr bwMode="auto">
        <a:xfrm>
          <a:off x="4876800" y="7210425"/>
          <a:ext cx="0" cy="529260"/>
        </a:xfrm>
        <a:prstGeom prst="rect">
          <a:avLst/>
        </a:prstGeom>
        <a:noFill/>
        <a:ln>
          <a:noFill/>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xdr:from>
      <xdr:col>0</xdr:col>
      <xdr:colOff>234950</xdr:colOff>
      <xdr:row>44</xdr:row>
      <xdr:rowOff>0</xdr:rowOff>
    </xdr:from>
    <xdr:to>
      <xdr:col>1</xdr:col>
      <xdr:colOff>3</xdr:colOff>
      <xdr:row>44</xdr:row>
      <xdr:rowOff>0</xdr:rowOff>
    </xdr:to>
    <xdr:sp macro="" textlink="">
      <xdr:nvSpPr>
        <xdr:cNvPr id="3" name="Text Box 3">
          <a:extLst>
            <a:ext uri="{FF2B5EF4-FFF2-40B4-BE49-F238E27FC236}">
              <a16:creationId xmlns:a16="http://schemas.microsoft.com/office/drawing/2014/main" id="{F500EB46-6F1F-155C-1345-3EDD50172C54}"/>
            </a:ext>
          </a:extLst>
        </xdr:cNvPr>
        <xdr:cNvSpPr txBox="1">
          <a:spLocks noChangeArrowheads="1"/>
        </xdr:cNvSpPr>
      </xdr:nvSpPr>
      <xdr:spPr bwMode="auto">
        <a:xfrm>
          <a:off x="847725" y="7210425"/>
          <a:ext cx="40290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s-PY" sz="1000" b="0" i="0" u="none" strike="noStrike" baseline="0">
              <a:solidFill>
                <a:srgbClr val="000000"/>
              </a:solidFill>
              <a:latin typeface="Times New Roman"/>
              <a:cs typeface="Times New Roman"/>
            </a:rPr>
            <a:t>Lic. Sonia Rios de Coronel</a:t>
          </a:r>
        </a:p>
        <a:p>
          <a:pPr algn="ctr" rtl="0">
            <a:defRPr sz="1000"/>
          </a:pPr>
          <a:r>
            <a:rPr lang="es-PY" sz="1000" b="0" i="0" u="none" strike="noStrike" baseline="0">
              <a:solidFill>
                <a:srgbClr val="000000"/>
              </a:solidFill>
              <a:latin typeface="Times New Roman"/>
              <a:cs typeface="Times New Roman"/>
            </a:rPr>
            <a:t>Contador General</a:t>
          </a:r>
        </a:p>
        <a:p>
          <a:pPr algn="ctr" rtl="0">
            <a:defRPr sz="1000"/>
          </a:pPr>
          <a:r>
            <a:rPr lang="es-PY" sz="1000" b="0" i="0" u="none" strike="noStrike" baseline="0">
              <a:solidFill>
                <a:srgbClr val="000000"/>
              </a:solidFill>
              <a:latin typeface="Times New Roman"/>
              <a:cs typeface="Times New Roman"/>
            </a:rPr>
            <a:t>RUC RIRRS731290U</a:t>
          </a:r>
        </a:p>
        <a:p>
          <a:pPr algn="ctr" rtl="0">
            <a:defRPr sz="1000"/>
          </a:pPr>
          <a:r>
            <a:rPr lang="es-PY" sz="1000" b="0" i="0" u="none" strike="noStrike" baseline="0">
              <a:solidFill>
                <a:srgbClr val="000000"/>
              </a:solidFill>
              <a:latin typeface="Times New Roman"/>
              <a:cs typeface="Times New Roman"/>
            </a:rPr>
            <a:t>Pat. Prof. 010'0024020 Cat. A</a:t>
          </a:r>
        </a:p>
      </xdr:txBody>
    </xdr:sp>
    <xdr:clientData/>
  </xdr:twoCellAnchor>
  <xdr:twoCellAnchor editAs="oneCell">
    <xdr:from>
      <xdr:col>3</xdr:col>
      <xdr:colOff>0</xdr:colOff>
      <xdr:row>44</xdr:row>
      <xdr:rowOff>0</xdr:rowOff>
    </xdr:from>
    <xdr:to>
      <xdr:col>3</xdr:col>
      <xdr:colOff>1151710</xdr:colOff>
      <xdr:row>46</xdr:row>
      <xdr:rowOff>145993</xdr:rowOff>
    </xdr:to>
    <xdr:sp macro="" textlink="">
      <xdr:nvSpPr>
        <xdr:cNvPr id="4" name="Text Box 4">
          <a:extLst>
            <a:ext uri="{FF2B5EF4-FFF2-40B4-BE49-F238E27FC236}">
              <a16:creationId xmlns:a16="http://schemas.microsoft.com/office/drawing/2014/main" id="{41DC33CF-2EDA-057A-C846-3F880B25E096}"/>
            </a:ext>
          </a:extLst>
        </xdr:cNvPr>
        <xdr:cNvSpPr txBox="1">
          <a:spLocks noChangeArrowheads="1"/>
        </xdr:cNvSpPr>
      </xdr:nvSpPr>
      <xdr:spPr bwMode="auto">
        <a:xfrm>
          <a:off x="6534150" y="7210425"/>
          <a:ext cx="1151860" cy="441154"/>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1</xdr:col>
      <xdr:colOff>0</xdr:colOff>
      <xdr:row>45</xdr:row>
      <xdr:rowOff>0</xdr:rowOff>
    </xdr:from>
    <xdr:to>
      <xdr:col>1</xdr:col>
      <xdr:colOff>0</xdr:colOff>
      <xdr:row>48</xdr:row>
      <xdr:rowOff>65309</xdr:rowOff>
    </xdr:to>
    <xdr:sp macro="" textlink="">
      <xdr:nvSpPr>
        <xdr:cNvPr id="5" name="Text Box 6">
          <a:extLst>
            <a:ext uri="{FF2B5EF4-FFF2-40B4-BE49-F238E27FC236}">
              <a16:creationId xmlns:a16="http://schemas.microsoft.com/office/drawing/2014/main" id="{7D855310-4A1B-B0E4-3C3B-DC589562EA00}"/>
            </a:ext>
          </a:extLst>
        </xdr:cNvPr>
        <xdr:cNvSpPr txBox="1">
          <a:spLocks noChangeArrowheads="1"/>
        </xdr:cNvSpPr>
      </xdr:nvSpPr>
      <xdr:spPr bwMode="auto">
        <a:xfrm>
          <a:off x="4876800" y="7515225"/>
          <a:ext cx="0" cy="523875"/>
        </a:xfrm>
        <a:prstGeom prst="rect">
          <a:avLst/>
        </a:prstGeom>
        <a:noFill/>
        <a:ln>
          <a:noFill/>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1</xdr:col>
      <xdr:colOff>0</xdr:colOff>
      <xdr:row>46</xdr:row>
      <xdr:rowOff>0</xdr:rowOff>
    </xdr:from>
    <xdr:to>
      <xdr:col>1</xdr:col>
      <xdr:colOff>0</xdr:colOff>
      <xdr:row>49</xdr:row>
      <xdr:rowOff>58882</xdr:rowOff>
    </xdr:to>
    <xdr:sp macro="" textlink="">
      <xdr:nvSpPr>
        <xdr:cNvPr id="3670" name="Text Box 10">
          <a:extLst>
            <a:ext uri="{FF2B5EF4-FFF2-40B4-BE49-F238E27FC236}">
              <a16:creationId xmlns:a16="http://schemas.microsoft.com/office/drawing/2014/main" id="{84DD24C0-7841-9865-D5A5-F0F5848E4AFA}"/>
            </a:ext>
          </a:extLst>
        </xdr:cNvPr>
        <xdr:cNvSpPr txBox="1">
          <a:spLocks noChangeArrowheads="1"/>
        </xdr:cNvSpPr>
      </xdr:nvSpPr>
      <xdr:spPr bwMode="auto">
        <a:xfrm>
          <a:off x="4038600" y="7639050"/>
          <a:ext cx="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1195728</xdr:colOff>
      <xdr:row>47</xdr:row>
      <xdr:rowOff>70602</xdr:rowOff>
    </xdr:to>
    <xdr:sp macro="" textlink="">
      <xdr:nvSpPr>
        <xdr:cNvPr id="8" name="Text Box 1">
          <a:extLst>
            <a:ext uri="{FF2B5EF4-FFF2-40B4-BE49-F238E27FC236}">
              <a16:creationId xmlns:a16="http://schemas.microsoft.com/office/drawing/2014/main" id="{ABB4AF35-FA80-057E-1C2B-47F2E47E778E}"/>
            </a:ext>
          </a:extLst>
        </xdr:cNvPr>
        <xdr:cNvSpPr txBox="1">
          <a:spLocks noChangeArrowheads="1"/>
        </xdr:cNvSpPr>
      </xdr:nvSpPr>
      <xdr:spPr bwMode="auto">
        <a:xfrm>
          <a:off x="6534150" y="7210425"/>
          <a:ext cx="1196163" cy="526879"/>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0</xdr:col>
      <xdr:colOff>0</xdr:colOff>
      <xdr:row>0</xdr:row>
      <xdr:rowOff>0</xdr:rowOff>
    </xdr:from>
    <xdr:to>
      <xdr:col>0</xdr:col>
      <xdr:colOff>1866900</xdr:colOff>
      <xdr:row>0</xdr:row>
      <xdr:rowOff>619125</xdr:rowOff>
    </xdr:to>
    <xdr:pic>
      <xdr:nvPicPr>
        <xdr:cNvPr id="3674" name="Picture 11" descr="Logo Banco">
          <a:extLst>
            <a:ext uri="{FF2B5EF4-FFF2-40B4-BE49-F238E27FC236}">
              <a16:creationId xmlns:a16="http://schemas.microsoft.com/office/drawing/2014/main" id="{EE37C85F-34CD-36E8-BC6C-E6B1C18FEC4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419100</xdr:colOff>
      <xdr:row>32</xdr:row>
      <xdr:rowOff>0</xdr:rowOff>
    </xdr:from>
    <xdr:to>
      <xdr:col>2</xdr:col>
      <xdr:colOff>641784</xdr:colOff>
      <xdr:row>32</xdr:row>
      <xdr:rowOff>4233</xdr:rowOff>
    </xdr:to>
    <xdr:sp macro="" textlink="">
      <xdr:nvSpPr>
        <xdr:cNvPr id="2" name="TextBox 8">
          <a:extLst>
            <a:ext uri="{FF2B5EF4-FFF2-40B4-BE49-F238E27FC236}">
              <a16:creationId xmlns:a16="http://schemas.microsoft.com/office/drawing/2014/main" id="{2E4EF85B-9F98-98A7-E63D-2A1779F8F72C}"/>
            </a:ext>
          </a:extLst>
        </xdr:cNvPr>
        <xdr:cNvSpPr txBox="1"/>
      </xdr:nvSpPr>
      <xdr:spPr>
        <a:xfrm>
          <a:off x="4733925" y="6617759"/>
          <a:ext cx="222684" cy="1492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a:p>
      </xdr:txBody>
    </xdr:sp>
    <xdr:clientData/>
  </xdr:twoCellAnchor>
  <xdr:twoCellAnchor>
    <xdr:from>
      <xdr:col>0</xdr:col>
      <xdr:colOff>3257550</xdr:colOff>
      <xdr:row>32</xdr:row>
      <xdr:rowOff>0</xdr:rowOff>
    </xdr:from>
    <xdr:to>
      <xdr:col>0</xdr:col>
      <xdr:colOff>3257550</xdr:colOff>
      <xdr:row>32</xdr:row>
      <xdr:rowOff>53178</xdr:rowOff>
    </xdr:to>
    <xdr:sp macro="" textlink="">
      <xdr:nvSpPr>
        <xdr:cNvPr id="3" name="TextBox 1">
          <a:extLst>
            <a:ext uri="{FF2B5EF4-FFF2-40B4-BE49-F238E27FC236}">
              <a16:creationId xmlns:a16="http://schemas.microsoft.com/office/drawing/2014/main" id="{8D6D47D9-88AF-C2C8-B2E4-FCD6472394BF}"/>
            </a:ext>
          </a:extLst>
        </xdr:cNvPr>
        <xdr:cNvSpPr txBox="1"/>
      </xdr:nvSpPr>
      <xdr:spPr>
        <a:xfrm>
          <a:off x="3257550" y="6633726"/>
          <a:ext cx="0" cy="1822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a:p>
      </xdr:txBody>
    </xdr:sp>
    <xdr:clientData/>
  </xdr:twoCellAnchor>
  <xdr:twoCellAnchor editAs="oneCell">
    <xdr:from>
      <xdr:col>0</xdr:col>
      <xdr:colOff>0</xdr:colOff>
      <xdr:row>0</xdr:row>
      <xdr:rowOff>47625</xdr:rowOff>
    </xdr:from>
    <xdr:to>
      <xdr:col>0</xdr:col>
      <xdr:colOff>1866900</xdr:colOff>
      <xdr:row>0</xdr:row>
      <xdr:rowOff>676275</xdr:rowOff>
    </xdr:to>
    <xdr:pic>
      <xdr:nvPicPr>
        <xdr:cNvPr id="6213" name="Picture 4" descr="Logo Banco">
          <a:extLst>
            <a:ext uri="{FF2B5EF4-FFF2-40B4-BE49-F238E27FC236}">
              <a16:creationId xmlns:a16="http://schemas.microsoft.com/office/drawing/2014/main" id="{5C50901B-FE7A-B219-3A9C-2871A81F78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625"/>
          <a:ext cx="18669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3025775</xdr:colOff>
      <xdr:row>43</xdr:row>
      <xdr:rowOff>0</xdr:rowOff>
    </xdr:from>
    <xdr:to>
      <xdr:col>6</xdr:col>
      <xdr:colOff>511296</xdr:colOff>
      <xdr:row>43</xdr:row>
      <xdr:rowOff>41672</xdr:rowOff>
    </xdr:to>
    <xdr:sp macro="" textlink="">
      <xdr:nvSpPr>
        <xdr:cNvPr id="4" name="Text Box 3">
          <a:extLst>
            <a:ext uri="{FF2B5EF4-FFF2-40B4-BE49-F238E27FC236}">
              <a16:creationId xmlns:a16="http://schemas.microsoft.com/office/drawing/2014/main" id="{F50D5DDE-A905-682C-80B5-58E0655DCEF2}"/>
            </a:ext>
          </a:extLst>
        </xdr:cNvPr>
        <xdr:cNvSpPr txBox="1">
          <a:spLocks noChangeArrowheads="1"/>
        </xdr:cNvSpPr>
      </xdr:nvSpPr>
      <xdr:spPr bwMode="auto">
        <a:xfrm>
          <a:off x="3028950" y="8648699"/>
          <a:ext cx="3524250" cy="47625"/>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ES" sz="1000" b="0" i="0" u="none" strike="noStrike" baseline="0">
            <a:solidFill>
              <a:srgbClr val="000000"/>
            </a:solidFill>
            <a:latin typeface="Times New Roman"/>
            <a:cs typeface="Times New Roman"/>
          </a:endParaRPr>
        </a:p>
        <a:p>
          <a:pPr algn="ctr" rtl="0">
            <a:defRPr sz="1000"/>
          </a:pPr>
          <a:endParaRPr lang="es-ES" sz="1000" b="0" i="0" u="none" strike="noStrike" baseline="0">
            <a:solidFill>
              <a:srgbClr val="000000"/>
            </a:solidFill>
            <a:latin typeface="Times New Roman"/>
            <a:cs typeface="Times New Roman"/>
          </a:endParaRPr>
        </a:p>
      </xdr:txBody>
    </xdr:sp>
    <xdr:clientData/>
  </xdr:twoCellAnchor>
  <xdr:twoCellAnchor editAs="oneCell">
    <xdr:from>
      <xdr:col>1</xdr:col>
      <xdr:colOff>0</xdr:colOff>
      <xdr:row>43</xdr:row>
      <xdr:rowOff>0</xdr:rowOff>
    </xdr:from>
    <xdr:to>
      <xdr:col>6</xdr:col>
      <xdr:colOff>422418</xdr:colOff>
      <xdr:row>44</xdr:row>
      <xdr:rowOff>139828</xdr:rowOff>
    </xdr:to>
    <xdr:sp macro="" textlink="">
      <xdr:nvSpPr>
        <xdr:cNvPr id="5" name="Text Box 4">
          <a:extLst>
            <a:ext uri="{FF2B5EF4-FFF2-40B4-BE49-F238E27FC236}">
              <a16:creationId xmlns:a16="http://schemas.microsoft.com/office/drawing/2014/main" id="{A3D4E366-9325-BE9D-A4D5-4EA82C165F69}"/>
            </a:ext>
          </a:extLst>
        </xdr:cNvPr>
        <xdr:cNvSpPr txBox="1">
          <a:spLocks noChangeArrowheads="1"/>
        </xdr:cNvSpPr>
      </xdr:nvSpPr>
      <xdr:spPr bwMode="auto">
        <a:xfrm>
          <a:off x="3876675" y="8353425"/>
          <a:ext cx="3076575" cy="333375"/>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ES" sz="1000" b="0" i="0" u="none" strike="noStrike" baseline="0">
            <a:solidFill>
              <a:srgbClr val="000000"/>
            </a:solidFill>
            <a:latin typeface="Times New Roman"/>
            <a:cs typeface="Times New Roman"/>
          </a:endParaRPr>
        </a:p>
      </xdr:txBody>
    </xdr:sp>
    <xdr:clientData/>
  </xdr:twoCellAnchor>
  <xdr:twoCellAnchor editAs="oneCell">
    <xdr:from>
      <xdr:col>2</xdr:col>
      <xdr:colOff>0</xdr:colOff>
      <xdr:row>43</xdr:row>
      <xdr:rowOff>0</xdr:rowOff>
    </xdr:from>
    <xdr:to>
      <xdr:col>6</xdr:col>
      <xdr:colOff>206413</xdr:colOff>
      <xdr:row>44</xdr:row>
      <xdr:rowOff>120785</xdr:rowOff>
    </xdr:to>
    <xdr:sp macro="" textlink="">
      <xdr:nvSpPr>
        <xdr:cNvPr id="6" name="Text Box 2">
          <a:extLst>
            <a:ext uri="{FF2B5EF4-FFF2-40B4-BE49-F238E27FC236}">
              <a16:creationId xmlns:a16="http://schemas.microsoft.com/office/drawing/2014/main" id="{AB904C7D-7B7F-EE08-4A30-4DC057C295D5}"/>
            </a:ext>
          </a:extLst>
        </xdr:cNvPr>
        <xdr:cNvSpPr txBox="1">
          <a:spLocks noChangeArrowheads="1"/>
        </xdr:cNvSpPr>
      </xdr:nvSpPr>
      <xdr:spPr bwMode="auto">
        <a:xfrm>
          <a:off x="5410200" y="8382000"/>
          <a:ext cx="2171700" cy="314325"/>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ES" sz="1000" b="0" i="0" u="none" strike="noStrike" baseline="0">
            <a:solidFill>
              <a:srgbClr val="000000"/>
            </a:solidFill>
            <a:latin typeface="Times New Roman"/>
            <a:cs typeface="Times New Roman"/>
          </a:endParaRPr>
        </a:p>
        <a:p>
          <a:pPr algn="ctr" rtl="0">
            <a:defRPr sz="1000"/>
          </a:pPr>
          <a:endParaRPr lang="es-ES" sz="1000" b="0" i="0" u="none" strike="noStrike" baseline="0">
            <a:solidFill>
              <a:srgbClr val="000000"/>
            </a:solidFill>
            <a:latin typeface="Times New Roman"/>
            <a:cs typeface="Times New Roman"/>
          </a:endParaRPr>
        </a:p>
      </xdr:txBody>
    </xdr:sp>
    <xdr:clientData/>
  </xdr:twoCellAnchor>
  <xdr:twoCellAnchor editAs="oneCell">
    <xdr:from>
      <xdr:col>2</xdr:col>
      <xdr:colOff>0</xdr:colOff>
      <xdr:row>43</xdr:row>
      <xdr:rowOff>0</xdr:rowOff>
    </xdr:from>
    <xdr:to>
      <xdr:col>6</xdr:col>
      <xdr:colOff>234990</xdr:colOff>
      <xdr:row>43</xdr:row>
      <xdr:rowOff>41672</xdr:rowOff>
    </xdr:to>
    <xdr:sp macro="" textlink="">
      <xdr:nvSpPr>
        <xdr:cNvPr id="7" name="Text Box 3">
          <a:extLst>
            <a:ext uri="{FF2B5EF4-FFF2-40B4-BE49-F238E27FC236}">
              <a16:creationId xmlns:a16="http://schemas.microsoft.com/office/drawing/2014/main" id="{5A9C032E-0897-7CA2-318B-5408A1494E97}"/>
            </a:ext>
          </a:extLst>
        </xdr:cNvPr>
        <xdr:cNvSpPr txBox="1">
          <a:spLocks noChangeArrowheads="1"/>
        </xdr:cNvSpPr>
      </xdr:nvSpPr>
      <xdr:spPr bwMode="auto">
        <a:xfrm>
          <a:off x="5410200" y="8648699"/>
          <a:ext cx="2209800" cy="47625"/>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ES" sz="1000" b="0" i="0" u="none" strike="noStrike" baseline="0">
            <a:solidFill>
              <a:srgbClr val="000000"/>
            </a:solidFill>
            <a:latin typeface="Times New Roman"/>
            <a:cs typeface="Times New Roman"/>
          </a:endParaRPr>
        </a:p>
        <a:p>
          <a:pPr algn="ctr" rtl="0">
            <a:defRPr sz="1000"/>
          </a:pPr>
          <a:endParaRPr lang="es-ES" sz="1000" b="0" i="0" u="none" strike="noStrike" baseline="0">
            <a:solidFill>
              <a:srgbClr val="000000"/>
            </a:solidFill>
            <a:latin typeface="Times New Roman"/>
            <a:cs typeface="Times New Roman"/>
          </a:endParaRPr>
        </a:p>
      </xdr:txBody>
    </xdr:sp>
    <xdr:clientData/>
  </xdr:twoCellAnchor>
  <xdr:twoCellAnchor>
    <xdr:from>
      <xdr:col>0</xdr:col>
      <xdr:colOff>3797300</xdr:colOff>
      <xdr:row>43</xdr:row>
      <xdr:rowOff>0</xdr:rowOff>
    </xdr:from>
    <xdr:to>
      <xdr:col>0</xdr:col>
      <xdr:colOff>4019890</xdr:colOff>
      <xdr:row>43</xdr:row>
      <xdr:rowOff>37289</xdr:rowOff>
    </xdr:to>
    <xdr:sp macro="" textlink="">
      <xdr:nvSpPr>
        <xdr:cNvPr id="8" name="TextBox 1">
          <a:extLst>
            <a:ext uri="{FF2B5EF4-FFF2-40B4-BE49-F238E27FC236}">
              <a16:creationId xmlns:a16="http://schemas.microsoft.com/office/drawing/2014/main" id="{1D1F7160-B5AD-C71F-020A-528A85E3BC1D}"/>
            </a:ext>
          </a:extLst>
        </xdr:cNvPr>
        <xdr:cNvSpPr txBox="1"/>
      </xdr:nvSpPr>
      <xdr:spPr>
        <a:xfrm>
          <a:off x="3635375" y="7046476"/>
          <a:ext cx="3175" cy="1659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a:p>
      </xdr:txBody>
    </xdr:sp>
    <xdr:clientData/>
  </xdr:twoCellAnchor>
  <xdr:twoCellAnchor editAs="oneCell">
    <xdr:from>
      <xdr:col>0</xdr:col>
      <xdr:colOff>0</xdr:colOff>
      <xdr:row>0</xdr:row>
      <xdr:rowOff>0</xdr:rowOff>
    </xdr:from>
    <xdr:to>
      <xdr:col>0</xdr:col>
      <xdr:colOff>1866900</xdr:colOff>
      <xdr:row>0</xdr:row>
      <xdr:rowOff>619125</xdr:rowOff>
    </xdr:to>
    <xdr:pic>
      <xdr:nvPicPr>
        <xdr:cNvPr id="5611" name="Picture 8" descr="Logo Banco">
          <a:extLst>
            <a:ext uri="{FF2B5EF4-FFF2-40B4-BE49-F238E27FC236}">
              <a16:creationId xmlns:a16="http://schemas.microsoft.com/office/drawing/2014/main" id="{28148BBF-B200-67E1-35BF-73C5463915C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B4F5922C-9CB0-46CB-B2FF-8AB3E8BCD08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F0EDB54C-472B-4A3E-8902-E1FB7ADAADB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DE81FCAD-085A-4A57-A3D1-4D06AF973F5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421CA556-1736-4F1F-BD7C-1D5574DDDD4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2708275</xdr:colOff>
      <xdr:row>96</xdr:row>
      <xdr:rowOff>41275</xdr:rowOff>
    </xdr:from>
    <xdr:to>
      <xdr:col>2</xdr:col>
      <xdr:colOff>2708275</xdr:colOff>
      <xdr:row>96</xdr:row>
      <xdr:rowOff>41275</xdr:rowOff>
    </xdr:to>
    <xdr:cxnSp macro="">
      <xdr:nvCxnSpPr>
        <xdr:cNvPr id="4" name="Straight Connector 3">
          <a:extLst>
            <a:ext uri="{FF2B5EF4-FFF2-40B4-BE49-F238E27FC236}">
              <a16:creationId xmlns:a16="http://schemas.microsoft.com/office/drawing/2014/main" id="{EEF9760E-9D0E-6CCC-EF4E-7916A7116E3D}"/>
            </a:ext>
          </a:extLst>
        </xdr:cNvPr>
        <xdr:cNvCxnSpPr>
          <a:cxnSpLocks noChangeShapeType="1"/>
        </xdr:cNvCxnSpPr>
      </xdr:nvCxnSpPr>
      <xdr:spPr bwMode="auto">
        <a:xfrm>
          <a:off x="2193925" y="4394200"/>
          <a:ext cx="0" cy="0"/>
        </a:xfrm>
        <a:prstGeom prst="line">
          <a:avLst/>
        </a:prstGeom>
        <a:noFill/>
        <a:ln w="9525">
          <a:solidFill>
            <a:srgbClr val="000000"/>
          </a:solidFill>
          <a:round/>
          <a:headEnd/>
          <a:tailEnd/>
        </a:ln>
      </xdr:spPr>
    </xdr:cxnSp>
    <xdr:clientData/>
  </xdr:twoCellAnchor>
  <xdr:twoCellAnchor>
    <xdr:from>
      <xdr:col>2</xdr:col>
      <xdr:colOff>2708275</xdr:colOff>
      <xdr:row>96</xdr:row>
      <xdr:rowOff>79375</xdr:rowOff>
    </xdr:from>
    <xdr:to>
      <xdr:col>2</xdr:col>
      <xdr:colOff>2708275</xdr:colOff>
      <xdr:row>96</xdr:row>
      <xdr:rowOff>79375</xdr:rowOff>
    </xdr:to>
    <xdr:cxnSp macro="">
      <xdr:nvCxnSpPr>
        <xdr:cNvPr id="5" name="Straight Connector 4">
          <a:extLst>
            <a:ext uri="{FF2B5EF4-FFF2-40B4-BE49-F238E27FC236}">
              <a16:creationId xmlns:a16="http://schemas.microsoft.com/office/drawing/2014/main" id="{2BEF28B0-8DA0-B7AC-C78D-EE44AE68ECE0}"/>
            </a:ext>
          </a:extLst>
        </xdr:cNvPr>
        <xdr:cNvCxnSpPr>
          <a:cxnSpLocks noChangeShapeType="1"/>
        </xdr:cNvCxnSpPr>
      </xdr:nvCxnSpPr>
      <xdr:spPr bwMode="auto">
        <a:xfrm>
          <a:off x="2193925" y="4413250"/>
          <a:ext cx="0" cy="0"/>
        </a:xfrm>
        <a:prstGeom prst="line">
          <a:avLst/>
        </a:prstGeom>
        <a:noFill/>
        <a:ln w="9525">
          <a:solidFill>
            <a:srgbClr val="000000"/>
          </a:solidFill>
          <a:round/>
          <a:headEnd/>
          <a:tailEnd/>
        </a:ln>
      </xdr:spPr>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8ED0E-7946-436C-84E6-3AD13319CB65}">
  <dimension ref="A1:WVI32"/>
  <sheetViews>
    <sheetView tabSelected="1" zoomScaleNormal="100" workbookViewId="0">
      <selection activeCell="A12" sqref="A12:F12"/>
    </sheetView>
  </sheetViews>
  <sheetFormatPr defaultColWidth="0" defaultRowHeight="12.75" customHeight="1" zeroHeight="1" x14ac:dyDescent="0.2"/>
  <cols>
    <col min="1" max="1" width="11.7109375" style="235" customWidth="1"/>
    <col min="2" max="4" width="31.7109375" style="229" customWidth="1"/>
    <col min="5" max="5" width="36.85546875" style="229" customWidth="1"/>
    <col min="6" max="6" width="11.7109375" style="229" customWidth="1"/>
    <col min="7" max="256" width="9.140625" style="229" hidden="1" customWidth="1"/>
    <col min="257" max="257" width="100.7109375" style="229" hidden="1" customWidth="1"/>
    <col min="258" max="512" width="0" style="229" hidden="1"/>
    <col min="513" max="513" width="100.7109375" style="229" hidden="1" customWidth="1"/>
    <col min="514" max="768" width="0" style="229" hidden="1"/>
    <col min="769" max="769" width="100.7109375" style="229" hidden="1" customWidth="1"/>
    <col min="770" max="1024" width="0" style="229" hidden="1"/>
    <col min="1025" max="1025" width="100.7109375" style="229" hidden="1" customWidth="1"/>
    <col min="1026" max="1280" width="0" style="229" hidden="1"/>
    <col min="1281" max="1281" width="100.7109375" style="229" hidden="1" customWidth="1"/>
    <col min="1282" max="1536" width="0" style="229" hidden="1"/>
    <col min="1537" max="1537" width="100.7109375" style="229" hidden="1" customWidth="1"/>
    <col min="1538" max="1792" width="0" style="229" hidden="1"/>
    <col min="1793" max="1793" width="100.7109375" style="229" hidden="1" customWidth="1"/>
    <col min="1794" max="2048" width="0" style="229" hidden="1"/>
    <col min="2049" max="2049" width="100.7109375" style="229" hidden="1" customWidth="1"/>
    <col min="2050" max="2304" width="0" style="229" hidden="1"/>
    <col min="2305" max="2305" width="100.7109375" style="229" hidden="1" customWidth="1"/>
    <col min="2306" max="2560" width="0" style="229" hidden="1"/>
    <col min="2561" max="2561" width="100.7109375" style="229" hidden="1" customWidth="1"/>
    <col min="2562" max="2816" width="0" style="229" hidden="1"/>
    <col min="2817" max="2817" width="100.7109375" style="229" hidden="1" customWidth="1"/>
    <col min="2818" max="3072" width="0" style="229" hidden="1"/>
    <col min="3073" max="3073" width="100.7109375" style="229" hidden="1" customWidth="1"/>
    <col min="3074" max="3328" width="0" style="229" hidden="1"/>
    <col min="3329" max="3329" width="100.7109375" style="229" hidden="1" customWidth="1"/>
    <col min="3330" max="3584" width="0" style="229" hidden="1"/>
    <col min="3585" max="3585" width="100.7109375" style="229" hidden="1" customWidth="1"/>
    <col min="3586" max="3840" width="0" style="229" hidden="1"/>
    <col min="3841" max="3841" width="100.7109375" style="229" hidden="1" customWidth="1"/>
    <col min="3842" max="4096" width="0" style="229" hidden="1"/>
    <col min="4097" max="4097" width="100.7109375" style="229" hidden="1" customWidth="1"/>
    <col min="4098" max="4352" width="0" style="229" hidden="1"/>
    <col min="4353" max="4353" width="100.7109375" style="229" hidden="1" customWidth="1"/>
    <col min="4354" max="4608" width="0" style="229" hidden="1"/>
    <col min="4609" max="4609" width="100.7109375" style="229" hidden="1" customWidth="1"/>
    <col min="4610" max="4864" width="0" style="229" hidden="1"/>
    <col min="4865" max="4865" width="100.7109375" style="229" hidden="1" customWidth="1"/>
    <col min="4866" max="5120" width="0" style="229" hidden="1"/>
    <col min="5121" max="5121" width="100.7109375" style="229" hidden="1" customWidth="1"/>
    <col min="5122" max="5376" width="0" style="229" hidden="1"/>
    <col min="5377" max="5377" width="100.7109375" style="229" hidden="1" customWidth="1"/>
    <col min="5378" max="5632" width="0" style="229" hidden="1"/>
    <col min="5633" max="5633" width="100.7109375" style="229" hidden="1" customWidth="1"/>
    <col min="5634" max="5888" width="0" style="229" hidden="1"/>
    <col min="5889" max="5889" width="100.7109375" style="229" hidden="1" customWidth="1"/>
    <col min="5890" max="6144" width="0" style="229" hidden="1"/>
    <col min="6145" max="6145" width="100.7109375" style="229" hidden="1" customWidth="1"/>
    <col min="6146" max="6400" width="0" style="229" hidden="1"/>
    <col min="6401" max="6401" width="100.7109375" style="229" hidden="1" customWidth="1"/>
    <col min="6402" max="6656" width="0" style="229" hidden="1"/>
    <col min="6657" max="6657" width="100.7109375" style="229" hidden="1" customWidth="1"/>
    <col min="6658" max="6912" width="0" style="229" hidden="1"/>
    <col min="6913" max="6913" width="100.7109375" style="229" hidden="1" customWidth="1"/>
    <col min="6914" max="7168" width="0" style="229" hidden="1"/>
    <col min="7169" max="7169" width="100.7109375" style="229" hidden="1" customWidth="1"/>
    <col min="7170" max="7424" width="0" style="229" hidden="1"/>
    <col min="7425" max="7425" width="100.7109375" style="229" hidden="1" customWidth="1"/>
    <col min="7426" max="7680" width="0" style="229" hidden="1"/>
    <col min="7681" max="7681" width="100.7109375" style="229" hidden="1" customWidth="1"/>
    <col min="7682" max="7936" width="0" style="229" hidden="1"/>
    <col min="7937" max="7937" width="100.7109375" style="229" hidden="1" customWidth="1"/>
    <col min="7938" max="8192" width="0" style="229" hidden="1"/>
    <col min="8193" max="8193" width="100.7109375" style="229" hidden="1" customWidth="1"/>
    <col min="8194" max="8448" width="0" style="229" hidden="1"/>
    <col min="8449" max="8449" width="100.7109375" style="229" hidden="1" customWidth="1"/>
    <col min="8450" max="8704" width="0" style="229" hidden="1"/>
    <col min="8705" max="8705" width="100.7109375" style="229" hidden="1" customWidth="1"/>
    <col min="8706" max="8960" width="0" style="229" hidden="1"/>
    <col min="8961" max="8961" width="100.7109375" style="229" hidden="1" customWidth="1"/>
    <col min="8962" max="9216" width="0" style="229" hidden="1"/>
    <col min="9217" max="9217" width="100.7109375" style="229" hidden="1" customWidth="1"/>
    <col min="9218" max="9472" width="0" style="229" hidden="1"/>
    <col min="9473" max="9473" width="100.7109375" style="229" hidden="1" customWidth="1"/>
    <col min="9474" max="9728" width="0" style="229" hidden="1"/>
    <col min="9729" max="9729" width="100.7109375" style="229" hidden="1" customWidth="1"/>
    <col min="9730" max="9984" width="0" style="229" hidden="1"/>
    <col min="9985" max="9985" width="100.7109375" style="229" hidden="1" customWidth="1"/>
    <col min="9986" max="10240" width="0" style="229" hidden="1"/>
    <col min="10241" max="10241" width="100.7109375" style="229" hidden="1" customWidth="1"/>
    <col min="10242" max="10496" width="0" style="229" hidden="1"/>
    <col min="10497" max="10497" width="100.7109375" style="229" hidden="1" customWidth="1"/>
    <col min="10498" max="10752" width="0" style="229" hidden="1"/>
    <col min="10753" max="10753" width="100.7109375" style="229" hidden="1" customWidth="1"/>
    <col min="10754" max="11008" width="0" style="229" hidden="1"/>
    <col min="11009" max="11009" width="100.7109375" style="229" hidden="1" customWidth="1"/>
    <col min="11010" max="11264" width="0" style="229" hidden="1"/>
    <col min="11265" max="11265" width="100.7109375" style="229" hidden="1" customWidth="1"/>
    <col min="11266" max="11520" width="0" style="229" hidden="1"/>
    <col min="11521" max="11521" width="100.7109375" style="229" hidden="1" customWidth="1"/>
    <col min="11522" max="11776" width="0" style="229" hidden="1"/>
    <col min="11777" max="11777" width="100.7109375" style="229" hidden="1" customWidth="1"/>
    <col min="11778" max="12032" width="0" style="229" hidden="1"/>
    <col min="12033" max="12033" width="100.7109375" style="229" hidden="1" customWidth="1"/>
    <col min="12034" max="12288" width="0" style="229" hidden="1"/>
    <col min="12289" max="12289" width="100.7109375" style="229" hidden="1" customWidth="1"/>
    <col min="12290" max="12544" width="0" style="229" hidden="1"/>
    <col min="12545" max="12545" width="100.7109375" style="229" hidden="1" customWidth="1"/>
    <col min="12546" max="12800" width="0" style="229" hidden="1"/>
    <col min="12801" max="12801" width="100.7109375" style="229" hidden="1" customWidth="1"/>
    <col min="12802" max="13056" width="0" style="229" hidden="1"/>
    <col min="13057" max="13057" width="100.7109375" style="229" hidden="1" customWidth="1"/>
    <col min="13058" max="13312" width="0" style="229" hidden="1"/>
    <col min="13313" max="13313" width="100.7109375" style="229" hidden="1" customWidth="1"/>
    <col min="13314" max="13568" width="0" style="229" hidden="1"/>
    <col min="13569" max="13569" width="100.7109375" style="229" hidden="1" customWidth="1"/>
    <col min="13570" max="13824" width="0" style="229" hidden="1"/>
    <col min="13825" max="13825" width="100.7109375" style="229" hidden="1" customWidth="1"/>
    <col min="13826" max="14080" width="0" style="229" hidden="1"/>
    <col min="14081" max="14081" width="100.7109375" style="229" hidden="1" customWidth="1"/>
    <col min="14082" max="14336" width="0" style="229" hidden="1"/>
    <col min="14337" max="14337" width="100.7109375" style="229" hidden="1" customWidth="1"/>
    <col min="14338" max="14592" width="0" style="229" hidden="1"/>
    <col min="14593" max="14593" width="100.7109375" style="229" hidden="1" customWidth="1"/>
    <col min="14594" max="14848" width="0" style="229" hidden="1"/>
    <col min="14849" max="14849" width="100.7109375" style="229" hidden="1" customWidth="1"/>
    <col min="14850" max="15104" width="0" style="229" hidden="1"/>
    <col min="15105" max="15105" width="100.7109375" style="229" hidden="1" customWidth="1"/>
    <col min="15106" max="15360" width="0" style="229" hidden="1"/>
    <col min="15361" max="15361" width="100.7109375" style="229" hidden="1" customWidth="1"/>
    <col min="15362" max="15616" width="0" style="229" hidden="1"/>
    <col min="15617" max="15617" width="100.7109375" style="229" hidden="1" customWidth="1"/>
    <col min="15618" max="15872" width="0" style="229" hidden="1"/>
    <col min="15873" max="15873" width="100.7109375" style="229" hidden="1" customWidth="1"/>
    <col min="15874" max="16128" width="0" style="229" hidden="1"/>
    <col min="16129" max="16129" width="100.7109375" style="229" hidden="1" customWidth="1"/>
    <col min="16130" max="16384" width="0" style="229" hidden="1"/>
  </cols>
  <sheetData>
    <row r="1" spans="1:14" ht="15" x14ac:dyDescent="0.25">
      <c r="A1" s="228"/>
      <c r="B1" s="228"/>
      <c r="C1" s="228"/>
      <c r="D1" s="228"/>
      <c r="E1" s="228"/>
      <c r="F1" s="228"/>
    </row>
    <row r="2" spans="1:14" ht="15" x14ac:dyDescent="0.25">
      <c r="A2" s="228"/>
      <c r="B2" s="228"/>
      <c r="C2" s="228"/>
      <c r="D2" s="228"/>
      <c r="E2" s="228"/>
      <c r="F2" s="228"/>
    </row>
    <row r="3" spans="1:14" ht="15" x14ac:dyDescent="0.25">
      <c r="A3" s="230"/>
      <c r="B3" s="228"/>
      <c r="C3" s="228"/>
      <c r="D3" s="228"/>
      <c r="E3" s="228"/>
      <c r="F3" s="228"/>
    </row>
    <row r="4" spans="1:14" ht="15" x14ac:dyDescent="0.25">
      <c r="A4" s="228"/>
      <c r="B4" s="228"/>
      <c r="C4" s="228"/>
      <c r="D4" s="228"/>
      <c r="E4" s="228"/>
      <c r="F4" s="228"/>
    </row>
    <row r="5" spans="1:14" ht="15" x14ac:dyDescent="0.25">
      <c r="A5" s="228"/>
      <c r="B5" s="228"/>
      <c r="C5" s="228"/>
      <c r="D5" s="228"/>
      <c r="E5" s="228"/>
      <c r="F5" s="228"/>
    </row>
    <row r="6" spans="1:14" ht="15" x14ac:dyDescent="0.25">
      <c r="A6" s="228"/>
      <c r="B6" s="228"/>
      <c r="C6" s="228"/>
      <c r="D6" s="228"/>
      <c r="E6" s="228"/>
      <c r="F6" s="228"/>
    </row>
    <row r="7" spans="1:14" ht="15" x14ac:dyDescent="0.25">
      <c r="A7" s="228"/>
      <c r="B7" s="228"/>
      <c r="C7" s="228"/>
      <c r="D7" s="228"/>
      <c r="E7" s="228"/>
      <c r="F7" s="228"/>
    </row>
    <row r="8" spans="1:14" ht="15" customHeight="1" x14ac:dyDescent="0.2">
      <c r="A8" s="548" t="s">
        <v>573</v>
      </c>
      <c r="B8" s="548"/>
      <c r="C8" s="548"/>
      <c r="D8" s="548"/>
      <c r="E8" s="548"/>
      <c r="F8" s="548"/>
    </row>
    <row r="9" spans="1:14" ht="15" x14ac:dyDescent="0.25">
      <c r="A9" s="228"/>
      <c r="B9" s="228"/>
      <c r="C9" s="228"/>
      <c r="D9" s="228"/>
      <c r="E9" s="228"/>
      <c r="F9" s="228"/>
    </row>
    <row r="10" spans="1:14" ht="15" x14ac:dyDescent="0.25">
      <c r="A10" s="228"/>
      <c r="B10" s="228"/>
      <c r="C10" s="228"/>
      <c r="D10" s="228"/>
      <c r="E10" s="228"/>
      <c r="F10" s="228"/>
    </row>
    <row r="11" spans="1:14" ht="18.75" x14ac:dyDescent="0.3">
      <c r="A11" s="549" t="s">
        <v>758</v>
      </c>
      <c r="B11" s="549"/>
      <c r="C11" s="549"/>
      <c r="D11" s="549"/>
      <c r="E11" s="549"/>
      <c r="F11" s="549"/>
    </row>
    <row r="12" spans="1:14" ht="15" x14ac:dyDescent="0.25">
      <c r="A12" s="550" t="s">
        <v>759</v>
      </c>
      <c r="B12" s="550"/>
      <c r="C12" s="550"/>
      <c r="D12" s="550"/>
      <c r="E12" s="550"/>
      <c r="F12" s="550"/>
    </row>
    <row r="13" spans="1:14" ht="15" x14ac:dyDescent="0.25">
      <c r="A13" s="228"/>
      <c r="B13" s="228"/>
      <c r="C13" s="228"/>
      <c r="D13" s="228"/>
      <c r="E13" s="228"/>
      <c r="F13" s="228"/>
    </row>
    <row r="14" spans="1:14" ht="15" x14ac:dyDescent="0.25">
      <c r="A14" s="228"/>
      <c r="B14" s="228"/>
      <c r="C14" s="228"/>
      <c r="D14" s="228"/>
      <c r="E14" s="228"/>
      <c r="F14" s="228"/>
    </row>
    <row r="15" spans="1:14" ht="15" x14ac:dyDescent="0.25">
      <c r="A15" s="228"/>
      <c r="B15" s="228"/>
      <c r="C15" s="228"/>
      <c r="D15" s="228"/>
      <c r="E15" s="228"/>
      <c r="F15" s="228"/>
    </row>
    <row r="16" spans="1:14" ht="15" x14ac:dyDescent="0.25">
      <c r="A16" s="228"/>
      <c r="B16" s="228"/>
      <c r="C16" s="228"/>
      <c r="D16" s="228"/>
      <c r="E16" s="228"/>
      <c r="F16" s="228"/>
      <c r="H16" s="231"/>
      <c r="I16" s="231"/>
      <c r="J16" s="59"/>
      <c r="K16" s="232"/>
      <c r="L16" s="232"/>
      <c r="M16" s="232"/>
      <c r="N16" s="232"/>
    </row>
    <row r="17" spans="1:14" ht="15" x14ac:dyDescent="0.25">
      <c r="A17" s="228"/>
      <c r="B17" s="228"/>
      <c r="C17" s="228"/>
      <c r="D17" s="228"/>
      <c r="E17" s="228"/>
      <c r="F17" s="228"/>
      <c r="H17" s="231"/>
      <c r="I17" s="231"/>
      <c r="J17" s="59"/>
      <c r="K17" s="232"/>
      <c r="L17" s="232"/>
      <c r="M17" s="232"/>
      <c r="N17" s="232"/>
    </row>
    <row r="18" spans="1:14" ht="15" x14ac:dyDescent="0.25">
      <c r="A18" s="228"/>
      <c r="B18" s="228"/>
      <c r="C18" s="228"/>
      <c r="D18" s="228"/>
      <c r="E18" s="228"/>
      <c r="F18" s="228"/>
      <c r="H18" s="231"/>
      <c r="I18" s="231"/>
      <c r="J18" s="59"/>
      <c r="K18" s="232"/>
      <c r="L18" s="232"/>
      <c r="M18" s="232"/>
      <c r="N18" s="232"/>
    </row>
    <row r="19" spans="1:14" ht="15" x14ac:dyDescent="0.25">
      <c r="A19" s="228"/>
      <c r="B19" s="233" t="s">
        <v>574</v>
      </c>
      <c r="C19" s="233" t="s">
        <v>173</v>
      </c>
      <c r="D19" s="233" t="s">
        <v>576</v>
      </c>
      <c r="E19" s="233" t="s">
        <v>577</v>
      </c>
      <c r="F19" s="228"/>
    </row>
    <row r="20" spans="1:14" ht="15" x14ac:dyDescent="0.25">
      <c r="A20" s="228"/>
      <c r="B20" s="234" t="s">
        <v>917</v>
      </c>
      <c r="C20" s="234" t="s">
        <v>760</v>
      </c>
      <c r="D20" s="234" t="s">
        <v>761</v>
      </c>
      <c r="E20" s="234" t="s">
        <v>163</v>
      </c>
      <c r="F20" s="228"/>
    </row>
    <row r="21" spans="1:14" ht="15" x14ac:dyDescent="0.25">
      <c r="A21" s="228"/>
      <c r="B21" s="234" t="s">
        <v>918</v>
      </c>
      <c r="C21" s="228"/>
      <c r="D21" s="228"/>
      <c r="E21" s="228"/>
      <c r="F21" s="228"/>
    </row>
    <row r="22" spans="1:14" ht="15" x14ac:dyDescent="0.25">
      <c r="A22" s="228"/>
      <c r="B22" s="234" t="s">
        <v>919</v>
      </c>
      <c r="C22" s="228"/>
      <c r="D22" s="228"/>
      <c r="E22" s="228"/>
      <c r="F22" s="228"/>
    </row>
    <row r="23" spans="1:14" ht="15" x14ac:dyDescent="0.25">
      <c r="A23" s="228"/>
      <c r="B23" s="234" t="s">
        <v>575</v>
      </c>
      <c r="C23" s="228"/>
      <c r="D23" s="228"/>
      <c r="E23" s="228"/>
      <c r="F23" s="228"/>
    </row>
    <row r="24" spans="1:14" ht="15" x14ac:dyDescent="0.25">
      <c r="A24" s="228"/>
      <c r="B24" s="228"/>
      <c r="C24" s="228"/>
      <c r="D24" s="228"/>
      <c r="E24" s="228"/>
      <c r="F24" s="228"/>
    </row>
    <row r="25" spans="1:14" ht="15" x14ac:dyDescent="0.25">
      <c r="A25" s="228"/>
      <c r="B25" s="228"/>
      <c r="C25" s="228"/>
      <c r="D25" s="228"/>
      <c r="E25" s="228"/>
      <c r="F25" s="228"/>
    </row>
    <row r="26" spans="1:14" ht="15" x14ac:dyDescent="0.25">
      <c r="A26" s="230" t="s">
        <v>592</v>
      </c>
      <c r="B26" s="228"/>
      <c r="C26" s="228"/>
      <c r="D26" s="228"/>
      <c r="E26" s="228"/>
      <c r="F26" s="228"/>
    </row>
    <row r="27" spans="1:14" ht="15" x14ac:dyDescent="0.25">
      <c r="A27" s="228" t="s">
        <v>593</v>
      </c>
      <c r="B27" s="228"/>
      <c r="C27" s="228"/>
      <c r="D27" s="228"/>
      <c r="E27" s="228"/>
      <c r="F27" s="228"/>
    </row>
    <row r="28" spans="1:14" ht="15" x14ac:dyDescent="0.25">
      <c r="A28" s="228" t="s">
        <v>551</v>
      </c>
      <c r="B28" s="228"/>
      <c r="C28" s="228"/>
      <c r="D28" s="228"/>
      <c r="E28" s="228"/>
      <c r="F28" s="228"/>
    </row>
    <row r="29" spans="1:14" ht="15" x14ac:dyDescent="0.25">
      <c r="A29" s="228" t="s">
        <v>757</v>
      </c>
      <c r="B29" s="228"/>
      <c r="C29" s="228"/>
      <c r="D29" s="228"/>
      <c r="E29" s="228"/>
      <c r="F29" s="228"/>
    </row>
    <row r="30" spans="1:14" ht="15" x14ac:dyDescent="0.25">
      <c r="A30" s="228"/>
      <c r="B30" s="228"/>
      <c r="C30" s="228"/>
      <c r="D30" s="228"/>
      <c r="E30" s="228"/>
      <c r="F30" s="228"/>
    </row>
    <row r="31" spans="1:14" ht="15" x14ac:dyDescent="0.25">
      <c r="A31" s="551" t="s">
        <v>920</v>
      </c>
      <c r="B31" s="551"/>
      <c r="C31" s="551"/>
      <c r="D31" s="551"/>
      <c r="E31" s="551"/>
      <c r="F31" s="551"/>
    </row>
    <row r="32" spans="1:14" ht="15" x14ac:dyDescent="0.25">
      <c r="A32" s="551"/>
      <c r="B32" s="551"/>
      <c r="C32" s="551"/>
      <c r="D32" s="551"/>
      <c r="E32" s="551"/>
      <c r="F32" s="551"/>
    </row>
  </sheetData>
  <mergeCells count="5">
    <mergeCell ref="A8:F8"/>
    <mergeCell ref="A11:F11"/>
    <mergeCell ref="A12:F12"/>
    <mergeCell ref="A31:F31"/>
    <mergeCell ref="A32:F32"/>
  </mergeCells>
  <pageMargins left="0.7" right="0.7" top="0.75" bottom="0.75" header="0.3" footer="0.3"/>
  <pageSetup paperSize="9" orientation="portrait" horizont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847E9-B984-4553-BB34-4758F0E35C4C}">
  <dimension ref="A1:Y1866"/>
  <sheetViews>
    <sheetView showGridLines="0" topLeftCell="A44" zoomScale="85" zoomScaleNormal="85" workbookViewId="0">
      <selection activeCell="C73" sqref="C73:I73"/>
    </sheetView>
  </sheetViews>
  <sheetFormatPr defaultColWidth="11.5703125" defaultRowHeight="12.75" customHeight="1" zeroHeight="1" x14ac:dyDescent="0.2"/>
  <cols>
    <col min="1" max="1" width="2" style="1" customWidth="1"/>
    <col min="2" max="2" width="9" style="1" customWidth="1"/>
    <col min="3" max="3" width="52.5703125" style="1" customWidth="1"/>
    <col min="4" max="4" width="20.28515625" style="1" customWidth="1"/>
    <col min="5" max="5" width="21.85546875" style="1" customWidth="1"/>
    <col min="6" max="6" width="18.7109375" style="1" customWidth="1"/>
    <col min="7" max="7" width="41.85546875" style="1" customWidth="1"/>
    <col min="8" max="8" width="33.42578125" style="1" customWidth="1"/>
    <col min="9" max="9" width="18.140625" style="1" customWidth="1"/>
    <col min="10" max="10" width="16.85546875" style="1" customWidth="1"/>
    <col min="11" max="13" width="23.140625" style="1" bestFit="1" customWidth="1"/>
    <col min="14" max="14" width="20.28515625" style="1" customWidth="1"/>
    <col min="15" max="16" width="23.140625" style="1" bestFit="1" customWidth="1"/>
    <col min="17" max="17" width="15" style="1" bestFit="1" customWidth="1"/>
    <col min="18" max="18" width="11.7109375" style="1" bestFit="1" customWidth="1"/>
    <col min="19" max="19" width="12" style="1" bestFit="1" customWidth="1"/>
    <col min="20" max="20" width="12.5703125" style="1" bestFit="1" customWidth="1"/>
    <col min="21" max="16384" width="11.5703125" style="1"/>
  </cols>
  <sheetData>
    <row r="1" spans="1:11" x14ac:dyDescent="0.2"/>
    <row r="2" spans="1:11" x14ac:dyDescent="0.2"/>
    <row r="3" spans="1:11" x14ac:dyDescent="0.2"/>
    <row r="4" spans="1:11" x14ac:dyDescent="0.2"/>
    <row r="5" spans="1:11" ht="60" customHeight="1" x14ac:dyDescent="0.2">
      <c r="B5" s="553" t="s">
        <v>766</v>
      </c>
      <c r="C5" s="553"/>
      <c r="D5" s="553"/>
      <c r="E5" s="553"/>
      <c r="F5" s="553"/>
      <c r="G5" s="553"/>
      <c r="H5" s="553"/>
      <c r="I5" s="553"/>
    </row>
    <row r="6" spans="1:11" ht="15.75" customHeight="1" x14ac:dyDescent="0.2">
      <c r="A6" s="87"/>
      <c r="B6" s="87"/>
    </row>
    <row r="7" spans="1:11" x14ac:dyDescent="0.2"/>
    <row r="8" spans="1:11" s="89" customFormat="1" ht="12.75" customHeight="1" x14ac:dyDescent="0.25">
      <c r="A8" s="88"/>
      <c r="C8" s="89" t="s">
        <v>582</v>
      </c>
      <c r="D8" s="100"/>
      <c r="E8" s="100"/>
      <c r="F8" s="100"/>
      <c r="G8" s="100"/>
      <c r="H8" s="100"/>
      <c r="I8" s="100"/>
    </row>
    <row r="9" spans="1:11" s="48" customFormat="1" ht="12.75" customHeight="1" x14ac:dyDescent="0.2">
      <c r="A9" s="1"/>
      <c r="B9" s="383"/>
      <c r="C9" s="382"/>
      <c r="E9" s="353"/>
      <c r="F9" s="353"/>
      <c r="G9" s="353"/>
      <c r="H9" s="353"/>
      <c r="I9" s="353"/>
    </row>
    <row r="10" spans="1:11" s="89" customFormat="1" ht="12.75" customHeight="1" x14ac:dyDescent="0.25">
      <c r="A10" s="88"/>
      <c r="B10" s="89" t="s">
        <v>201</v>
      </c>
      <c r="C10" s="89" t="s">
        <v>717</v>
      </c>
      <c r="D10" s="558"/>
      <c r="E10" s="558"/>
      <c r="F10" s="558"/>
      <c r="G10" s="558"/>
      <c r="H10" s="558"/>
      <c r="I10" s="558"/>
    </row>
    <row r="11" spans="1:11" s="89" customFormat="1" ht="12.75" customHeight="1" x14ac:dyDescent="0.25">
      <c r="A11" s="88"/>
      <c r="D11" s="253"/>
      <c r="E11" s="253"/>
      <c r="F11" s="253"/>
      <c r="G11" s="253"/>
      <c r="H11" s="253"/>
      <c r="I11" s="253"/>
    </row>
    <row r="12" spans="1:11" x14ac:dyDescent="0.2">
      <c r="B12" s="89" t="s">
        <v>624</v>
      </c>
      <c r="C12" s="89" t="s">
        <v>734</v>
      </c>
    </row>
    <row r="13" spans="1:11" ht="35.25" customHeight="1" x14ac:dyDescent="0.2">
      <c r="C13" s="554" t="s">
        <v>202</v>
      </c>
      <c r="D13" s="554"/>
      <c r="E13" s="554"/>
      <c r="F13" s="554"/>
      <c r="G13" s="554"/>
      <c r="H13" s="554"/>
      <c r="I13" s="554"/>
    </row>
    <row r="14" spans="1:11" ht="35.25" customHeight="1" x14ac:dyDescent="0.2">
      <c r="B14" s="384"/>
      <c r="C14" s="385"/>
      <c r="D14" s="385"/>
      <c r="E14" s="385"/>
      <c r="F14" s="385"/>
      <c r="G14" s="385"/>
      <c r="H14" s="385"/>
      <c r="I14" s="385"/>
    </row>
    <row r="15" spans="1:11" ht="13.5" thickBot="1" x14ac:dyDescent="0.25">
      <c r="C15" s="115"/>
      <c r="G15" s="618"/>
      <c r="H15" s="618"/>
      <c r="I15" s="618"/>
      <c r="J15" s="618"/>
      <c r="K15" s="618"/>
    </row>
    <row r="16" spans="1:11" ht="12.75" customHeight="1" x14ac:dyDescent="0.2">
      <c r="C16" s="604" t="s">
        <v>132</v>
      </c>
      <c r="D16" s="607" t="s">
        <v>203</v>
      </c>
      <c r="E16" s="608"/>
      <c r="G16" s="556"/>
      <c r="H16" s="556"/>
      <c r="I16" s="556"/>
      <c r="J16" s="589"/>
      <c r="K16" s="589"/>
    </row>
    <row r="17" spans="1:11" ht="13.5" thickBot="1" x14ac:dyDescent="0.25">
      <c r="C17" s="605"/>
      <c r="D17" s="571" t="s">
        <v>56</v>
      </c>
      <c r="E17" s="576"/>
      <c r="G17" s="556"/>
      <c r="H17" s="598"/>
      <c r="I17" s="598"/>
      <c r="J17" s="589"/>
      <c r="K17" s="589"/>
    </row>
    <row r="18" spans="1:11" x14ac:dyDescent="0.2">
      <c r="C18" s="605"/>
      <c r="D18" s="171" t="s">
        <v>767</v>
      </c>
      <c r="E18" s="171" t="s">
        <v>598</v>
      </c>
      <c r="G18" s="556"/>
      <c r="H18" s="392"/>
      <c r="I18" s="392"/>
      <c r="J18" s="392"/>
      <c r="K18" s="392"/>
    </row>
    <row r="19" spans="1:11" x14ac:dyDescent="0.2">
      <c r="C19" s="494" t="s">
        <v>204</v>
      </c>
      <c r="D19" s="495">
        <v>7831.26</v>
      </c>
      <c r="E19" s="495">
        <v>7278.37</v>
      </c>
      <c r="F19" s="365"/>
      <c r="G19" s="413"/>
      <c r="H19" s="414"/>
      <c r="I19" s="414"/>
      <c r="J19" s="365"/>
      <c r="K19" s="365"/>
    </row>
    <row r="20" spans="1:11" x14ac:dyDescent="0.2">
      <c r="C20" s="117" t="s">
        <v>205</v>
      </c>
      <c r="D20" s="309">
        <v>8145.29</v>
      </c>
      <c r="E20" s="309">
        <v>8083.36</v>
      </c>
      <c r="F20" s="365"/>
      <c r="G20" s="413"/>
      <c r="H20" s="414"/>
      <c r="I20" s="414"/>
    </row>
    <row r="21" spans="1:11" x14ac:dyDescent="0.2">
      <c r="C21" s="494" t="s">
        <v>206</v>
      </c>
      <c r="D21" s="495">
        <v>1267.3399999999999</v>
      </c>
      <c r="E21" s="495">
        <v>1505.51</v>
      </c>
      <c r="F21" s="365"/>
      <c r="G21" s="413"/>
      <c r="H21" s="414"/>
      <c r="I21" s="414"/>
    </row>
    <row r="22" spans="1:11" ht="13.5" thickBot="1" x14ac:dyDescent="0.25">
      <c r="C22" s="118" t="s">
        <v>207</v>
      </c>
      <c r="D22" s="496">
        <v>7.6</v>
      </c>
      <c r="E22" s="119">
        <v>9.01</v>
      </c>
      <c r="G22" s="413"/>
      <c r="H22" s="415"/>
      <c r="I22" s="415"/>
    </row>
    <row r="23" spans="1:11" x14ac:dyDescent="0.2">
      <c r="C23" s="92"/>
    </row>
    <row r="24" spans="1:11" ht="31.5" customHeight="1" x14ac:dyDescent="0.2">
      <c r="C24" s="555" t="s">
        <v>806</v>
      </c>
      <c r="D24" s="555"/>
      <c r="E24" s="555"/>
      <c r="F24" s="555"/>
      <c r="G24" s="555"/>
      <c r="H24" s="555"/>
      <c r="I24" s="555"/>
    </row>
    <row r="25" spans="1:11" ht="13.5" x14ac:dyDescent="0.2">
      <c r="C25" s="386"/>
      <c r="D25" s="386"/>
      <c r="E25" s="386"/>
      <c r="F25" s="386"/>
      <c r="G25" s="386"/>
      <c r="H25" s="386"/>
      <c r="I25" s="386"/>
    </row>
    <row r="26" spans="1:11" s="89" customFormat="1" ht="12.75" customHeight="1" x14ac:dyDescent="0.25">
      <c r="A26" s="88"/>
      <c r="B26" s="89" t="s">
        <v>625</v>
      </c>
      <c r="C26" s="89" t="s">
        <v>209</v>
      </c>
      <c r="D26" s="558"/>
      <c r="E26" s="558"/>
      <c r="F26" s="558"/>
      <c r="G26" s="558"/>
      <c r="H26" s="558"/>
      <c r="I26" s="558"/>
    </row>
    <row r="27" spans="1:11" x14ac:dyDescent="0.2">
      <c r="C27" s="90"/>
    </row>
    <row r="28" spans="1:11" ht="12.75" customHeight="1" x14ac:dyDescent="0.2">
      <c r="C28" s="554" t="s">
        <v>210</v>
      </c>
      <c r="D28" s="554"/>
      <c r="E28" s="554"/>
      <c r="F28" s="554"/>
      <c r="G28" s="554"/>
      <c r="H28" s="554"/>
      <c r="I28" s="554"/>
    </row>
    <row r="29" spans="1:11" ht="12.75" customHeight="1" x14ac:dyDescent="0.2">
      <c r="C29" s="94"/>
      <c r="D29" s="94"/>
      <c r="E29" s="94"/>
      <c r="F29" s="94"/>
      <c r="G29" s="94"/>
      <c r="H29" s="94"/>
      <c r="I29" s="94"/>
    </row>
    <row r="30" spans="1:11" ht="12.75" customHeight="1" x14ac:dyDescent="0.25">
      <c r="B30" s="366"/>
      <c r="C30"/>
      <c r="D30" s="94"/>
      <c r="E30" s="94"/>
      <c r="F30" s="94"/>
      <c r="G30" s="94"/>
      <c r="H30" s="94"/>
      <c r="I30" s="94"/>
    </row>
    <row r="31" spans="1:11" ht="15" customHeight="1" x14ac:dyDescent="0.2">
      <c r="C31" s="92" t="s">
        <v>769</v>
      </c>
      <c r="G31" s="603"/>
      <c r="H31" s="603"/>
      <c r="I31" s="603"/>
    </row>
    <row r="32" spans="1:11" ht="15.75" thickBot="1" x14ac:dyDescent="0.3">
      <c r="C32" s="90"/>
      <c r="G32" s="387"/>
      <c r="H32"/>
      <c r="I32"/>
    </row>
    <row r="33" spans="3:13" x14ac:dyDescent="0.2">
      <c r="C33" s="572" t="s">
        <v>148</v>
      </c>
      <c r="D33" s="120" t="s">
        <v>211</v>
      </c>
      <c r="E33" s="120" t="s">
        <v>211</v>
      </c>
      <c r="G33" s="556"/>
      <c r="H33" s="392"/>
      <c r="I33" s="392"/>
      <c r="J33" s="611"/>
      <c r="K33" s="611"/>
    </row>
    <row r="34" spans="3:13" x14ac:dyDescent="0.2">
      <c r="C34" s="573"/>
      <c r="D34" s="121" t="s">
        <v>212</v>
      </c>
      <c r="E34" s="121" t="s">
        <v>213</v>
      </c>
      <c r="G34" s="556"/>
      <c r="H34" s="392"/>
      <c r="I34" s="392"/>
      <c r="J34" s="611"/>
      <c r="K34" s="611"/>
    </row>
    <row r="35" spans="3:13" ht="13.5" thickBot="1" x14ac:dyDescent="0.25">
      <c r="C35" s="574"/>
      <c r="D35" s="122" t="s">
        <v>214</v>
      </c>
      <c r="E35" s="122" t="s">
        <v>56</v>
      </c>
      <c r="G35" s="556"/>
      <c r="H35" s="392"/>
      <c r="I35" s="409"/>
      <c r="J35" s="392"/>
      <c r="K35" s="409"/>
    </row>
    <row r="36" spans="3:13" ht="13.5" thickBot="1" x14ac:dyDescent="0.25">
      <c r="C36" s="123" t="s">
        <v>215</v>
      </c>
      <c r="D36" s="310">
        <v>732081522.96000004</v>
      </c>
      <c r="E36" s="311">
        <v>5733120747496</v>
      </c>
      <c r="F36" s="365"/>
      <c r="G36" s="413"/>
      <c r="H36" s="414"/>
      <c r="I36" s="419"/>
      <c r="J36" s="365"/>
      <c r="K36" s="61"/>
    </row>
    <row r="37" spans="3:13" ht="13.5" thickBot="1" x14ac:dyDescent="0.25">
      <c r="C37" s="124" t="s">
        <v>216</v>
      </c>
      <c r="D37" s="498">
        <v>-725570194.49000001</v>
      </c>
      <c r="E37" s="497">
        <v>-5682128841302</v>
      </c>
      <c r="F37" s="365"/>
      <c r="G37" s="413"/>
      <c r="H37" s="414"/>
      <c r="I37" s="419"/>
    </row>
    <row r="38" spans="3:13" ht="13.5" thickBot="1" x14ac:dyDescent="0.25">
      <c r="C38" s="126" t="s">
        <v>217</v>
      </c>
      <c r="D38" s="312">
        <v>6511328.4699999997</v>
      </c>
      <c r="E38" s="156">
        <v>50991906194</v>
      </c>
      <c r="F38" s="365"/>
      <c r="G38" s="416"/>
      <c r="H38" s="417"/>
      <c r="I38" s="418"/>
    </row>
    <row r="39" spans="3:13" x14ac:dyDescent="0.2">
      <c r="C39" s="100"/>
      <c r="D39" s="388"/>
      <c r="E39" s="389"/>
      <c r="F39" s="365"/>
      <c r="G39" s="416"/>
      <c r="H39" s="417"/>
      <c r="I39" s="418"/>
    </row>
    <row r="40" spans="3:13" x14ac:dyDescent="0.2">
      <c r="C40" s="100"/>
      <c r="D40" s="388"/>
      <c r="E40" s="389"/>
      <c r="F40" s="365"/>
      <c r="G40" s="416"/>
      <c r="H40" s="417"/>
      <c r="I40" s="418"/>
    </row>
    <row r="41" spans="3:13" ht="13.5" thickBot="1" x14ac:dyDescent="0.25">
      <c r="C41" s="90"/>
      <c r="G41" s="560"/>
      <c r="H41" s="560"/>
      <c r="I41" s="560"/>
      <c r="J41" s="408"/>
      <c r="K41" s="589"/>
      <c r="L41" s="589"/>
      <c r="M41" s="589"/>
    </row>
    <row r="42" spans="3:13" ht="13.5" customHeight="1" thickBot="1" x14ac:dyDescent="0.25">
      <c r="C42" s="613" t="s">
        <v>148</v>
      </c>
      <c r="D42" s="615" t="s">
        <v>218</v>
      </c>
      <c r="E42" s="616"/>
      <c r="F42" s="604" t="s">
        <v>219</v>
      </c>
      <c r="G42" s="560"/>
      <c r="H42" s="408"/>
      <c r="I42" s="408"/>
      <c r="J42" s="408"/>
      <c r="K42" s="408"/>
      <c r="L42" s="408"/>
      <c r="M42" s="408"/>
    </row>
    <row r="43" spans="3:13" ht="24" customHeight="1" thickBot="1" x14ac:dyDescent="0.25">
      <c r="C43" s="614"/>
      <c r="D43" s="131" t="s">
        <v>220</v>
      </c>
      <c r="E43" s="131" t="s">
        <v>221</v>
      </c>
      <c r="F43" s="606"/>
      <c r="G43" s="560"/>
      <c r="H43" s="420"/>
      <c r="I43" s="420"/>
      <c r="J43" s="421"/>
      <c r="K43" s="420"/>
      <c r="L43" s="420"/>
      <c r="M43" s="421"/>
    </row>
    <row r="44" spans="3:13" ht="13.5" thickBot="1" x14ac:dyDescent="0.25">
      <c r="C44" s="137" t="s">
        <v>771</v>
      </c>
      <c r="D44" s="139" t="s">
        <v>56</v>
      </c>
      <c r="E44" s="139" t="s">
        <v>56</v>
      </c>
      <c r="F44" s="136"/>
      <c r="G44" s="617"/>
      <c r="H44" s="617"/>
      <c r="I44" s="617"/>
      <c r="J44" s="617"/>
    </row>
    <row r="45" spans="3:13" x14ac:dyDescent="0.2">
      <c r="C45" s="135" t="s">
        <v>715</v>
      </c>
      <c r="D45" s="134"/>
      <c r="E45" s="133"/>
      <c r="F45" s="134"/>
      <c r="G45" s="393"/>
      <c r="H45" s="393"/>
      <c r="I45" s="393"/>
      <c r="J45" s="397"/>
    </row>
    <row r="46" spans="3:13" x14ac:dyDescent="0.2">
      <c r="C46" s="135" t="s">
        <v>224</v>
      </c>
      <c r="D46" s="314">
        <v>46002977246</v>
      </c>
      <c r="E46" s="133" t="s">
        <v>222</v>
      </c>
      <c r="F46" s="316">
        <v>5874275.3200000003</v>
      </c>
      <c r="G46" s="396"/>
      <c r="I46" s="397"/>
      <c r="J46" s="422"/>
      <c r="K46" s="61"/>
      <c r="M46" s="365"/>
    </row>
    <row r="47" spans="3:13" x14ac:dyDescent="0.2">
      <c r="C47" s="135" t="s">
        <v>629</v>
      </c>
      <c r="D47" s="314">
        <v>3368805849</v>
      </c>
      <c r="E47" s="133" t="s">
        <v>222</v>
      </c>
      <c r="F47" s="316">
        <v>430174.18</v>
      </c>
      <c r="G47" s="393"/>
      <c r="H47" s="396"/>
      <c r="I47" s="397"/>
      <c r="J47" s="422"/>
    </row>
    <row r="48" spans="3:13" x14ac:dyDescent="0.2">
      <c r="C48" s="135" t="s">
        <v>630</v>
      </c>
      <c r="D48" s="314">
        <v>1620123099</v>
      </c>
      <c r="E48" s="133" t="s">
        <v>222</v>
      </c>
      <c r="F48" s="316">
        <v>206878.97</v>
      </c>
      <c r="G48" s="393"/>
      <c r="H48" s="396"/>
      <c r="I48" s="397"/>
      <c r="J48" s="422"/>
    </row>
    <row r="49" spans="3:13" ht="13.5" thickBot="1" x14ac:dyDescent="0.25">
      <c r="C49" s="109" t="s">
        <v>631</v>
      </c>
      <c r="D49" s="134" t="s">
        <v>222</v>
      </c>
      <c r="E49" s="133" t="s">
        <v>222</v>
      </c>
      <c r="F49" s="136" t="s">
        <v>222</v>
      </c>
      <c r="G49" s="393"/>
      <c r="H49" s="397"/>
      <c r="I49" s="397"/>
      <c r="J49" s="397"/>
    </row>
    <row r="50" spans="3:13" ht="13.5" thickBot="1" x14ac:dyDescent="0.25">
      <c r="C50" s="137" t="s">
        <v>223</v>
      </c>
      <c r="D50" s="315">
        <v>50991906194</v>
      </c>
      <c r="E50" s="138" t="s">
        <v>222</v>
      </c>
      <c r="F50" s="317">
        <v>6511328.4699999997</v>
      </c>
      <c r="G50" s="423"/>
      <c r="H50" s="424"/>
      <c r="I50" s="425"/>
      <c r="J50" s="426"/>
    </row>
    <row r="51" spans="3:13" x14ac:dyDescent="0.2">
      <c r="C51" s="90"/>
    </row>
    <row r="52" spans="3:13" ht="15" x14ac:dyDescent="0.25">
      <c r="C52" s="92" t="s">
        <v>617</v>
      </c>
      <c r="G52" s="367"/>
      <c r="H52"/>
      <c r="I52"/>
    </row>
    <row r="53" spans="3:13" ht="15.75" thickBot="1" x14ac:dyDescent="0.3">
      <c r="C53" s="90"/>
      <c r="G53" s="387"/>
      <c r="H53"/>
      <c r="I53"/>
    </row>
    <row r="54" spans="3:13" x14ac:dyDescent="0.2">
      <c r="C54" s="572" t="s">
        <v>148</v>
      </c>
      <c r="D54" s="120" t="s">
        <v>211</v>
      </c>
      <c r="E54" s="120" t="s">
        <v>211</v>
      </c>
      <c r="G54" s="556"/>
      <c r="H54" s="392"/>
      <c r="I54" s="392"/>
      <c r="J54" s="611"/>
      <c r="K54" s="611"/>
    </row>
    <row r="55" spans="3:13" x14ac:dyDescent="0.2">
      <c r="C55" s="573"/>
      <c r="D55" s="121" t="s">
        <v>212</v>
      </c>
      <c r="E55" s="121" t="s">
        <v>213</v>
      </c>
      <c r="G55" s="556"/>
      <c r="H55" s="392"/>
      <c r="I55" s="392"/>
      <c r="J55" s="611"/>
      <c r="K55" s="611"/>
    </row>
    <row r="56" spans="3:13" ht="13.5" thickBot="1" x14ac:dyDescent="0.25">
      <c r="C56" s="574"/>
      <c r="D56" s="122" t="s">
        <v>214</v>
      </c>
      <c r="E56" s="122" t="s">
        <v>56</v>
      </c>
      <c r="G56" s="556"/>
      <c r="H56" s="392"/>
      <c r="I56" s="409"/>
      <c r="J56" s="392"/>
      <c r="K56" s="409"/>
    </row>
    <row r="57" spans="3:13" ht="13.5" thickBot="1" x14ac:dyDescent="0.25">
      <c r="C57" s="123" t="s">
        <v>215</v>
      </c>
      <c r="D57" s="310">
        <v>681098844.52999997</v>
      </c>
      <c r="E57" s="311">
        <v>4957289397062</v>
      </c>
      <c r="F57" s="365"/>
      <c r="G57" s="413"/>
      <c r="H57" s="414"/>
      <c r="I57" s="419"/>
      <c r="J57" s="365"/>
      <c r="K57" s="61"/>
    </row>
    <row r="58" spans="3:13" ht="13.5" thickBot="1" x14ac:dyDescent="0.25">
      <c r="C58" s="124" t="s">
        <v>216</v>
      </c>
      <c r="D58" s="125" t="s">
        <v>626</v>
      </c>
      <c r="E58" s="125" t="s">
        <v>627</v>
      </c>
      <c r="F58" s="365"/>
      <c r="G58" s="413"/>
      <c r="H58" s="414"/>
      <c r="I58" s="419"/>
    </row>
    <row r="59" spans="3:13" ht="13.5" thickBot="1" x14ac:dyDescent="0.25">
      <c r="C59" s="126" t="s">
        <v>217</v>
      </c>
      <c r="D59" s="312">
        <v>1964887.57</v>
      </c>
      <c r="E59" s="156">
        <v>14301178743</v>
      </c>
      <c r="F59" s="365"/>
      <c r="G59" s="416"/>
      <c r="H59" s="417"/>
      <c r="I59" s="418"/>
    </row>
    <row r="60" spans="3:13" x14ac:dyDescent="0.2">
      <c r="C60" s="100"/>
      <c r="D60" s="388"/>
      <c r="E60" s="389"/>
      <c r="F60" s="365"/>
      <c r="G60" s="416"/>
      <c r="H60" s="417"/>
      <c r="I60" s="418"/>
    </row>
    <row r="61" spans="3:13" x14ac:dyDescent="0.2">
      <c r="C61" s="90"/>
      <c r="G61" s="560"/>
      <c r="H61" s="560"/>
      <c r="I61" s="560"/>
      <c r="J61" s="408"/>
    </row>
    <row r="62" spans="3:13" ht="13.5" thickBot="1" x14ac:dyDescent="0.25">
      <c r="C62" s="90"/>
      <c r="G62" s="560"/>
      <c r="H62" s="560"/>
      <c r="I62" s="560"/>
      <c r="J62" s="408"/>
      <c r="K62" s="589"/>
      <c r="L62" s="589"/>
      <c r="M62" s="589"/>
    </row>
    <row r="63" spans="3:13" ht="13.5" thickBot="1" x14ac:dyDescent="0.25">
      <c r="C63" s="613" t="s">
        <v>148</v>
      </c>
      <c r="D63" s="615" t="s">
        <v>218</v>
      </c>
      <c r="E63" s="616"/>
      <c r="F63" s="604" t="s">
        <v>219</v>
      </c>
      <c r="G63" s="560"/>
      <c r="H63" s="408"/>
      <c r="I63" s="408"/>
      <c r="J63" s="612"/>
      <c r="K63" s="408"/>
      <c r="L63" s="408"/>
      <c r="M63" s="408"/>
    </row>
    <row r="64" spans="3:13" ht="15.75" thickBot="1" x14ac:dyDescent="0.25">
      <c r="C64" s="614"/>
      <c r="D64" s="131" t="s">
        <v>220</v>
      </c>
      <c r="E64" s="131" t="s">
        <v>221</v>
      </c>
      <c r="F64" s="606"/>
      <c r="G64" s="560"/>
      <c r="H64" s="420"/>
      <c r="I64" s="420"/>
      <c r="J64" s="612"/>
      <c r="K64" s="420"/>
      <c r="L64" s="420"/>
      <c r="M64" s="421"/>
    </row>
    <row r="65" spans="1:13" ht="13.5" thickBot="1" x14ac:dyDescent="0.25">
      <c r="C65" s="137" t="s">
        <v>628</v>
      </c>
      <c r="D65" s="139" t="s">
        <v>56</v>
      </c>
      <c r="E65" s="139" t="s">
        <v>56</v>
      </c>
      <c r="F65" s="136"/>
      <c r="G65" s="617"/>
      <c r="H65" s="617"/>
      <c r="I65" s="617"/>
      <c r="J65" s="617"/>
    </row>
    <row r="66" spans="1:13" x14ac:dyDescent="0.2">
      <c r="C66" s="135" t="s">
        <v>715</v>
      </c>
      <c r="D66" s="133"/>
      <c r="E66" s="133"/>
      <c r="F66" s="134"/>
      <c r="G66" s="393"/>
      <c r="H66" s="393"/>
      <c r="I66" s="397"/>
      <c r="J66" s="397"/>
    </row>
    <row r="67" spans="1:13" x14ac:dyDescent="0.2">
      <c r="C67" s="135" t="s">
        <v>224</v>
      </c>
      <c r="D67" s="314">
        <v>10940347184</v>
      </c>
      <c r="E67" s="133" t="s">
        <v>222</v>
      </c>
      <c r="F67" s="316">
        <v>1503131.47</v>
      </c>
      <c r="G67" s="393"/>
      <c r="H67" s="396"/>
      <c r="I67" s="397"/>
      <c r="J67" s="422"/>
      <c r="K67" s="61"/>
      <c r="M67" s="365"/>
    </row>
    <row r="68" spans="1:13" x14ac:dyDescent="0.2">
      <c r="C68" s="135" t="s">
        <v>225</v>
      </c>
      <c r="D68" s="314">
        <v>2001235588</v>
      </c>
      <c r="E68" s="133" t="s">
        <v>222</v>
      </c>
      <c r="F68" s="316">
        <v>274956.56</v>
      </c>
      <c r="G68" s="393"/>
      <c r="H68" s="396"/>
      <c r="I68" s="397"/>
      <c r="J68" s="422"/>
    </row>
    <row r="69" spans="1:13" x14ac:dyDescent="0.2">
      <c r="C69" s="135" t="s">
        <v>226</v>
      </c>
      <c r="D69" s="314">
        <v>1359595971</v>
      </c>
      <c r="E69" s="133" t="s">
        <v>222</v>
      </c>
      <c r="F69" s="316">
        <v>186799.54</v>
      </c>
      <c r="G69" s="393"/>
      <c r="H69" s="396"/>
      <c r="I69" s="397"/>
      <c r="J69" s="422"/>
    </row>
    <row r="70" spans="1:13" ht="13.5" thickBot="1" x14ac:dyDescent="0.25">
      <c r="C70" s="109" t="s">
        <v>631</v>
      </c>
      <c r="D70" s="134">
        <v>0</v>
      </c>
      <c r="E70" s="133" t="s">
        <v>222</v>
      </c>
      <c r="F70" s="133" t="s">
        <v>222</v>
      </c>
      <c r="G70" s="393"/>
      <c r="H70" s="397"/>
      <c r="I70" s="397"/>
      <c r="J70" s="397"/>
    </row>
    <row r="71" spans="1:13" ht="13.5" thickBot="1" x14ac:dyDescent="0.25">
      <c r="C71" s="137" t="s">
        <v>223</v>
      </c>
      <c r="D71" s="315">
        <v>14301178743</v>
      </c>
      <c r="E71" s="138" t="s">
        <v>222</v>
      </c>
      <c r="F71" s="499">
        <v>1964887.57</v>
      </c>
      <c r="G71" s="423"/>
      <c r="H71" s="424"/>
      <c r="I71" s="425"/>
      <c r="J71" s="426"/>
    </row>
    <row r="72" spans="1:13" x14ac:dyDescent="0.2">
      <c r="C72" s="92"/>
    </row>
    <row r="73" spans="1:13" ht="30" customHeight="1" x14ac:dyDescent="0.2">
      <c r="C73" s="554" t="s">
        <v>807</v>
      </c>
      <c r="D73" s="554"/>
      <c r="E73" s="554"/>
      <c r="F73" s="554"/>
      <c r="G73" s="554"/>
      <c r="H73" s="554"/>
      <c r="I73" s="554"/>
    </row>
    <row r="74" spans="1:13" ht="15" customHeight="1" x14ac:dyDescent="0.2">
      <c r="C74" s="94"/>
      <c r="D74" s="94"/>
      <c r="E74" s="94"/>
      <c r="F74" s="94"/>
      <c r="G74" s="94"/>
      <c r="H74" s="94"/>
      <c r="I74" s="94"/>
    </row>
    <row r="75" spans="1:13" ht="26.25" customHeight="1" x14ac:dyDescent="0.2">
      <c r="C75" s="554" t="s">
        <v>772</v>
      </c>
      <c r="D75" s="554"/>
      <c r="E75" s="554"/>
      <c r="F75" s="554"/>
      <c r="G75" s="554"/>
      <c r="H75" s="554"/>
      <c r="I75" s="554"/>
    </row>
    <row r="76" spans="1:13" ht="10.5" customHeight="1" x14ac:dyDescent="0.2">
      <c r="C76" s="94"/>
      <c r="D76" s="94"/>
      <c r="E76" s="94"/>
      <c r="F76" s="94"/>
      <c r="G76" s="94"/>
      <c r="H76" s="94"/>
      <c r="I76" s="94"/>
    </row>
    <row r="77" spans="1:13" s="89" customFormat="1" ht="12.75" customHeight="1" x14ac:dyDescent="0.25">
      <c r="A77" s="88"/>
      <c r="B77" s="89" t="s">
        <v>208</v>
      </c>
      <c r="C77" s="89" t="s">
        <v>227</v>
      </c>
      <c r="D77" s="558"/>
      <c r="E77" s="558"/>
      <c r="F77" s="558"/>
      <c r="G77" s="558"/>
      <c r="H77" s="558"/>
      <c r="I77" s="558"/>
    </row>
    <row r="78" spans="1:13" x14ac:dyDescent="0.2">
      <c r="C78" s="92"/>
    </row>
    <row r="79" spans="1:13" ht="24" customHeight="1" x14ac:dyDescent="0.2">
      <c r="C79" s="554" t="s">
        <v>735</v>
      </c>
      <c r="D79" s="554"/>
      <c r="E79" s="554"/>
      <c r="F79" s="554"/>
      <c r="G79" s="554"/>
      <c r="H79" s="554"/>
      <c r="I79" s="554"/>
    </row>
    <row r="80" spans="1:13" x14ac:dyDescent="0.2">
      <c r="C80" s="115"/>
    </row>
    <row r="81" spans="1:15" ht="42" customHeight="1" x14ac:dyDescent="0.2">
      <c r="C81" s="554" t="s">
        <v>228</v>
      </c>
      <c r="D81" s="554"/>
      <c r="E81" s="554"/>
      <c r="F81" s="554"/>
      <c r="G81" s="554"/>
      <c r="H81" s="554"/>
      <c r="I81" s="554"/>
    </row>
    <row r="82" spans="1:15" x14ac:dyDescent="0.2">
      <c r="C82" s="89"/>
    </row>
    <row r="83" spans="1:15" s="89" customFormat="1" ht="12.75" customHeight="1" x14ac:dyDescent="0.25">
      <c r="A83" s="88"/>
      <c r="B83" s="89" t="s">
        <v>229</v>
      </c>
      <c r="C83" s="89" t="s">
        <v>230</v>
      </c>
      <c r="D83" s="558"/>
      <c r="E83" s="558"/>
      <c r="F83" s="558"/>
      <c r="G83" s="558"/>
      <c r="H83" s="558"/>
      <c r="I83" s="558"/>
    </row>
    <row r="84" spans="1:15" x14ac:dyDescent="0.2">
      <c r="C84" s="115"/>
    </row>
    <row r="85" spans="1:15" ht="27.75" customHeight="1" x14ac:dyDescent="0.2">
      <c r="C85" s="554" t="s">
        <v>773</v>
      </c>
      <c r="D85" s="554"/>
      <c r="E85" s="554"/>
      <c r="F85" s="554"/>
      <c r="G85" s="554"/>
      <c r="H85" s="554"/>
      <c r="I85" s="554"/>
    </row>
    <row r="86" spans="1:15" ht="14.25" x14ac:dyDescent="0.2">
      <c r="C86" s="366"/>
    </row>
    <row r="87" spans="1:15" ht="12.75" customHeight="1" x14ac:dyDescent="0.2">
      <c r="C87" s="554" t="s">
        <v>632</v>
      </c>
      <c r="D87" s="554"/>
      <c r="E87" s="554"/>
      <c r="F87" s="554"/>
      <c r="G87" s="554"/>
      <c r="H87" s="554"/>
      <c r="I87" s="554"/>
    </row>
    <row r="88" spans="1:15" ht="12.75" customHeight="1" x14ac:dyDescent="0.2">
      <c r="C88" s="94"/>
      <c r="D88" s="94"/>
      <c r="E88" s="94"/>
      <c r="F88" s="94"/>
      <c r="G88" s="94"/>
      <c r="H88" s="94"/>
      <c r="I88" s="94"/>
    </row>
    <row r="89" spans="1:15" ht="39" customHeight="1" x14ac:dyDescent="0.2">
      <c r="C89" s="554" t="s">
        <v>231</v>
      </c>
      <c r="D89" s="554"/>
      <c r="E89" s="554"/>
      <c r="F89" s="554"/>
      <c r="G89" s="554"/>
      <c r="H89" s="554"/>
      <c r="I89" s="554"/>
    </row>
    <row r="90" spans="1:15" ht="12.75" customHeight="1" x14ac:dyDescent="0.2">
      <c r="C90" s="377"/>
      <c r="D90" s="94"/>
      <c r="E90" s="94"/>
      <c r="F90" s="94"/>
      <c r="G90" s="94"/>
      <c r="H90" s="94"/>
      <c r="I90" s="94"/>
    </row>
    <row r="91" spans="1:15" ht="12.75" customHeight="1" x14ac:dyDescent="0.25">
      <c r="C91" s="554" t="s">
        <v>808</v>
      </c>
      <c r="D91" s="554"/>
      <c r="E91" s="94"/>
      <c r="F91" s="94"/>
      <c r="G91" s="94"/>
      <c r="H91" s="366"/>
      <c r="I91"/>
      <c r="J91"/>
      <c r="K91"/>
      <c r="L91"/>
    </row>
    <row r="92" spans="1:15" ht="15" x14ac:dyDescent="0.25">
      <c r="C92" s="141"/>
      <c r="H92" s="387"/>
      <c r="I92"/>
      <c r="J92"/>
      <c r="K92"/>
      <c r="L92"/>
    </row>
    <row r="93" spans="1:15" ht="15" x14ac:dyDescent="0.25">
      <c r="C93" s="142" t="s">
        <v>769</v>
      </c>
      <c r="H93" s="603"/>
      <c r="I93" s="603"/>
      <c r="J93"/>
      <c r="K93"/>
      <c r="L93"/>
    </row>
    <row r="94" spans="1:15" ht="15.75" thickBot="1" x14ac:dyDescent="0.3">
      <c r="C94" s="90"/>
      <c r="H94" s="369"/>
      <c r="I94"/>
      <c r="J94"/>
      <c r="K94"/>
      <c r="L94"/>
    </row>
    <row r="95" spans="1:15" x14ac:dyDescent="0.2">
      <c r="C95" s="604" t="s">
        <v>230</v>
      </c>
      <c r="D95" s="143" t="s">
        <v>232</v>
      </c>
      <c r="E95" s="143" t="s">
        <v>233</v>
      </c>
      <c r="F95" s="607" t="s">
        <v>234</v>
      </c>
      <c r="G95" s="608"/>
      <c r="H95" s="556"/>
      <c r="I95" s="392"/>
      <c r="J95" s="392"/>
      <c r="K95" s="556"/>
      <c r="L95" s="556"/>
      <c r="M95" s="589"/>
      <c r="N95" s="589"/>
      <c r="O95" s="589"/>
    </row>
    <row r="96" spans="1:15" ht="13.5" thickBot="1" x14ac:dyDescent="0.25">
      <c r="C96" s="605"/>
      <c r="D96" s="144" t="s">
        <v>235</v>
      </c>
      <c r="E96" s="144" t="s">
        <v>633</v>
      </c>
      <c r="F96" s="609"/>
      <c r="G96" s="610"/>
      <c r="H96" s="556"/>
      <c r="I96" s="392"/>
      <c r="J96" s="392"/>
      <c r="K96" s="392"/>
      <c r="L96" s="392"/>
      <c r="M96" s="392"/>
      <c r="N96" s="392"/>
      <c r="O96" s="392"/>
    </row>
    <row r="97" spans="3:15" ht="13.5" thickBot="1" x14ac:dyDescent="0.25">
      <c r="C97" s="606"/>
      <c r="D97" s="145"/>
      <c r="E97" s="146"/>
      <c r="F97" s="146" t="s">
        <v>236</v>
      </c>
      <c r="G97" s="106" t="s">
        <v>136</v>
      </c>
      <c r="H97" s="556"/>
      <c r="I97" s="427"/>
      <c r="J97" s="427"/>
      <c r="K97" s="392"/>
      <c r="L97" s="392"/>
      <c r="M97" s="427"/>
      <c r="N97" s="392"/>
      <c r="O97" s="392"/>
    </row>
    <row r="98" spans="3:15" x14ac:dyDescent="0.2">
      <c r="C98" s="117" t="s">
        <v>237</v>
      </c>
      <c r="D98" s="147" t="s">
        <v>143</v>
      </c>
      <c r="E98" s="318">
        <v>49045000000</v>
      </c>
      <c r="F98" s="318">
        <v>49045000000</v>
      </c>
      <c r="G98" s="318">
        <v>49045000000</v>
      </c>
      <c r="H98" s="413"/>
      <c r="I98" s="392"/>
      <c r="J98" s="396"/>
      <c r="K98" s="396"/>
      <c r="L98" s="396"/>
      <c r="M98" s="61"/>
    </row>
    <row r="99" spans="3:15" x14ac:dyDescent="0.2">
      <c r="C99" s="117" t="s">
        <v>237</v>
      </c>
      <c r="D99" s="147" t="s">
        <v>238</v>
      </c>
      <c r="E99" s="318">
        <v>62877186540</v>
      </c>
      <c r="F99" s="314">
        <v>62877186540</v>
      </c>
      <c r="G99" s="314">
        <v>62877186540</v>
      </c>
      <c r="H99" s="413"/>
      <c r="I99" s="392"/>
      <c r="J99" s="396"/>
      <c r="K99" s="396"/>
      <c r="L99" s="396"/>
    </row>
    <row r="100" spans="3:15" x14ac:dyDescent="0.2">
      <c r="C100" s="117" t="s">
        <v>242</v>
      </c>
      <c r="D100" s="147" t="s">
        <v>143</v>
      </c>
      <c r="E100" s="318">
        <v>528577530704</v>
      </c>
      <c r="F100" s="318">
        <v>528577530704</v>
      </c>
      <c r="G100" s="318">
        <v>528577530704</v>
      </c>
      <c r="H100" s="413"/>
      <c r="I100" s="392"/>
      <c r="J100" s="396"/>
      <c r="K100" s="396"/>
      <c r="L100" s="396"/>
    </row>
    <row r="101" spans="3:15" x14ac:dyDescent="0.2">
      <c r="C101" s="117" t="s">
        <v>240</v>
      </c>
      <c r="D101" s="147" t="s">
        <v>143</v>
      </c>
      <c r="E101" s="318">
        <v>10000000000</v>
      </c>
      <c r="F101" s="318">
        <v>10000000000</v>
      </c>
      <c r="G101" s="318">
        <v>10000000000</v>
      </c>
      <c r="H101" s="413"/>
      <c r="I101" s="392"/>
      <c r="J101" s="396"/>
      <c r="K101" s="396"/>
      <c r="L101" s="396"/>
    </row>
    <row r="102" spans="3:15" x14ac:dyDescent="0.2">
      <c r="C102" s="117" t="s">
        <v>634</v>
      </c>
      <c r="D102" s="147" t="s">
        <v>143</v>
      </c>
      <c r="E102" s="318">
        <v>5129000000</v>
      </c>
      <c r="F102" s="318">
        <v>5129000000</v>
      </c>
      <c r="G102" s="318">
        <v>5129000000</v>
      </c>
      <c r="H102" s="413"/>
      <c r="I102" s="392"/>
      <c r="J102" s="396"/>
      <c r="K102" s="396"/>
      <c r="L102" s="396"/>
    </row>
    <row r="103" spans="3:15" ht="13.5" thickBot="1" x14ac:dyDescent="0.25">
      <c r="C103" s="118" t="s">
        <v>241</v>
      </c>
      <c r="D103" s="149" t="s">
        <v>143</v>
      </c>
      <c r="E103" s="319">
        <v>28690254284</v>
      </c>
      <c r="F103" s="319">
        <v>28690254284</v>
      </c>
      <c r="G103" s="319">
        <v>28690254284</v>
      </c>
      <c r="H103" s="413"/>
      <c r="I103" s="392"/>
      <c r="J103" s="396"/>
      <c r="K103" s="396"/>
      <c r="L103" s="396"/>
    </row>
    <row r="104" spans="3:15" ht="13.5" thickBot="1" x14ac:dyDescent="0.25">
      <c r="C104" s="150" t="s">
        <v>82</v>
      </c>
      <c r="D104" s="151"/>
      <c r="E104" s="323">
        <v>684318971528</v>
      </c>
      <c r="F104" s="323">
        <v>684318971528</v>
      </c>
      <c r="G104" s="323">
        <v>684318971528</v>
      </c>
      <c r="H104" s="416"/>
      <c r="I104" s="413"/>
      <c r="J104" s="418"/>
      <c r="K104" s="418"/>
      <c r="L104" s="418"/>
    </row>
    <row r="105" spans="3:15" ht="15" x14ac:dyDescent="0.25">
      <c r="C105" s="115"/>
      <c r="H105" s="366"/>
      <c r="I105"/>
      <c r="J105"/>
      <c r="K105"/>
      <c r="L105"/>
    </row>
    <row r="106" spans="3:15" ht="15" x14ac:dyDescent="0.25">
      <c r="C106" s="142" t="s">
        <v>597</v>
      </c>
      <c r="H106" s="591"/>
      <c r="I106" s="591"/>
      <c r="J106"/>
      <c r="K106"/>
      <c r="L106"/>
    </row>
    <row r="107" spans="3:15" ht="14.25" thickBot="1" x14ac:dyDescent="0.25">
      <c r="C107" s="90"/>
      <c r="H107" s="428"/>
      <c r="I107" s="399"/>
      <c r="J107" s="399"/>
      <c r="K107" s="399"/>
      <c r="L107" s="399"/>
      <c r="M107" s="3"/>
    </row>
    <row r="108" spans="3:15" ht="13.5" x14ac:dyDescent="0.2">
      <c r="C108" s="604" t="s">
        <v>230</v>
      </c>
      <c r="D108" s="143" t="s">
        <v>232</v>
      </c>
      <c r="E108" s="143" t="s">
        <v>233</v>
      </c>
      <c r="F108" s="607" t="s">
        <v>234</v>
      </c>
      <c r="G108" s="608"/>
      <c r="H108" s="584"/>
      <c r="I108" s="401"/>
      <c r="J108" s="401"/>
      <c r="K108" s="584"/>
      <c r="L108" s="584"/>
      <c r="M108" s="589"/>
      <c r="N108" s="589"/>
      <c r="O108" s="589"/>
    </row>
    <row r="109" spans="3:15" ht="14.25" thickBot="1" x14ac:dyDescent="0.25">
      <c r="C109" s="605"/>
      <c r="D109" s="144" t="s">
        <v>235</v>
      </c>
      <c r="E109" s="144" t="s">
        <v>633</v>
      </c>
      <c r="F109" s="609"/>
      <c r="G109" s="610"/>
      <c r="H109" s="584"/>
      <c r="I109" s="401"/>
      <c r="J109" s="401"/>
      <c r="K109" s="401"/>
      <c r="L109" s="401"/>
      <c r="M109" s="392"/>
      <c r="N109" s="392"/>
      <c r="O109" s="392"/>
    </row>
    <row r="110" spans="3:15" ht="14.25" thickBot="1" x14ac:dyDescent="0.25">
      <c r="C110" s="606"/>
      <c r="D110" s="145"/>
      <c r="E110" s="146"/>
      <c r="F110" s="146" t="s">
        <v>236</v>
      </c>
      <c r="G110" s="106" t="s">
        <v>136</v>
      </c>
      <c r="H110" s="584"/>
      <c r="I110" s="429"/>
      <c r="J110" s="429"/>
      <c r="K110" s="401"/>
      <c r="L110" s="401"/>
      <c r="M110" s="427"/>
      <c r="N110" s="392"/>
      <c r="O110" s="392"/>
    </row>
    <row r="111" spans="3:15" ht="13.5" x14ac:dyDescent="0.2">
      <c r="C111" s="117" t="s">
        <v>237</v>
      </c>
      <c r="D111" s="147" t="s">
        <v>143</v>
      </c>
      <c r="E111" s="318">
        <v>31011000000</v>
      </c>
      <c r="F111" s="314">
        <v>31011000000</v>
      </c>
      <c r="G111" s="314">
        <v>31011000000</v>
      </c>
      <c r="H111" s="386"/>
      <c r="I111" s="401"/>
      <c r="J111" s="405"/>
      <c r="K111" s="405"/>
      <c r="L111" s="405"/>
      <c r="M111" s="61"/>
    </row>
    <row r="112" spans="3:15" ht="13.5" x14ac:dyDescent="0.2">
      <c r="C112" s="117" t="s">
        <v>237</v>
      </c>
      <c r="D112" s="147" t="s">
        <v>238</v>
      </c>
      <c r="E112" s="318">
        <v>58438032730</v>
      </c>
      <c r="F112" s="314">
        <v>58438032730</v>
      </c>
      <c r="G112" s="314">
        <v>58438032730</v>
      </c>
      <c r="H112" s="386"/>
      <c r="I112" s="401"/>
      <c r="J112" s="405"/>
      <c r="K112" s="405"/>
      <c r="L112" s="405"/>
    </row>
    <row r="113" spans="1:12" ht="13.5" x14ac:dyDescent="0.2">
      <c r="C113" s="117" t="s">
        <v>239</v>
      </c>
      <c r="D113" s="147" t="s">
        <v>143</v>
      </c>
      <c r="E113" s="318">
        <v>711989787842</v>
      </c>
      <c r="F113" s="314">
        <v>711989787842</v>
      </c>
      <c r="G113" s="314">
        <v>711989787842</v>
      </c>
      <c r="H113" s="386"/>
      <c r="I113" s="401"/>
      <c r="J113" s="405"/>
      <c r="K113" s="405"/>
      <c r="L113" s="405"/>
    </row>
    <row r="114" spans="1:12" ht="13.5" x14ac:dyDescent="0.2">
      <c r="C114" s="117" t="s">
        <v>240</v>
      </c>
      <c r="D114" s="147" t="s">
        <v>143</v>
      </c>
      <c r="E114" s="318">
        <v>68739000000</v>
      </c>
      <c r="F114" s="314">
        <v>68739000000</v>
      </c>
      <c r="G114" s="314">
        <v>68739000000</v>
      </c>
      <c r="H114" s="386"/>
      <c r="I114" s="401"/>
      <c r="J114" s="405"/>
      <c r="K114" s="405"/>
      <c r="L114" s="405"/>
    </row>
    <row r="115" spans="1:12" ht="13.5" x14ac:dyDescent="0.2">
      <c r="C115" s="117" t="s">
        <v>634</v>
      </c>
      <c r="D115" s="147" t="s">
        <v>143</v>
      </c>
      <c r="E115" s="318">
        <v>4790931620</v>
      </c>
      <c r="F115" s="314">
        <v>4790931620</v>
      </c>
      <c r="G115" s="314">
        <v>4790931620</v>
      </c>
      <c r="H115" s="386"/>
      <c r="I115" s="401"/>
      <c r="J115" s="405"/>
      <c r="K115" s="405"/>
      <c r="L115" s="405"/>
    </row>
    <row r="116" spans="1:12" ht="13.5" x14ac:dyDescent="0.2">
      <c r="C116" s="117" t="s">
        <v>634</v>
      </c>
      <c r="D116" s="147" t="s">
        <v>238</v>
      </c>
      <c r="E116" s="318">
        <v>10459017690</v>
      </c>
      <c r="F116" s="314">
        <v>10459017690</v>
      </c>
      <c r="G116" s="314">
        <v>10459017690</v>
      </c>
      <c r="H116" s="386"/>
      <c r="I116" s="401"/>
      <c r="J116" s="405"/>
      <c r="K116" s="405"/>
      <c r="L116" s="405"/>
    </row>
    <row r="117" spans="1:12" ht="14.25" thickBot="1" x14ac:dyDescent="0.25">
      <c r="C117" s="118" t="s">
        <v>241</v>
      </c>
      <c r="D117" s="149" t="s">
        <v>143</v>
      </c>
      <c r="E117" s="319">
        <v>56072838442</v>
      </c>
      <c r="F117" s="320">
        <v>56072838442</v>
      </c>
      <c r="G117" s="320">
        <v>56072838442</v>
      </c>
      <c r="H117" s="386"/>
      <c r="I117" s="401"/>
      <c r="J117" s="405"/>
      <c r="K117" s="405"/>
      <c r="L117" s="405"/>
    </row>
    <row r="118" spans="1:12" ht="14.25" thickBot="1" x14ac:dyDescent="0.25">
      <c r="C118" s="150" t="s">
        <v>82</v>
      </c>
      <c r="D118" s="151"/>
      <c r="E118" s="323">
        <v>941500608324</v>
      </c>
      <c r="F118" s="324">
        <v>941500608324</v>
      </c>
      <c r="G118" s="324">
        <v>941500608324</v>
      </c>
      <c r="H118" s="430"/>
      <c r="I118" s="386"/>
      <c r="J118" s="431"/>
      <c r="K118" s="431"/>
      <c r="L118" s="431"/>
    </row>
    <row r="119" spans="1:12" ht="15" x14ac:dyDescent="0.25">
      <c r="C119" s="115"/>
      <c r="H119" s="366"/>
      <c r="I119"/>
      <c r="J119"/>
      <c r="K119"/>
      <c r="L119"/>
    </row>
    <row r="120" spans="1:12" ht="24.75" customHeight="1" x14ac:dyDescent="0.2">
      <c r="C120" s="554" t="s">
        <v>935</v>
      </c>
      <c r="D120" s="554"/>
      <c r="E120" s="554"/>
      <c r="F120" s="554"/>
      <c r="G120" s="554"/>
      <c r="H120" s="554"/>
      <c r="I120" s="554"/>
    </row>
    <row r="121" spans="1:12" ht="15" x14ac:dyDescent="0.25">
      <c r="C121" s="366"/>
      <c r="D121"/>
    </row>
    <row r="122" spans="1:12" ht="27.75" customHeight="1" x14ac:dyDescent="0.2">
      <c r="C122" s="554" t="s">
        <v>809</v>
      </c>
      <c r="D122" s="554"/>
      <c r="E122" s="554"/>
      <c r="F122" s="554"/>
      <c r="G122" s="554"/>
      <c r="H122" s="554"/>
      <c r="I122" s="554"/>
    </row>
    <row r="123" spans="1:12" x14ac:dyDescent="0.2">
      <c r="C123" s="92"/>
    </row>
    <row r="124" spans="1:12" s="89" customFormat="1" ht="12.75" customHeight="1" x14ac:dyDescent="0.25">
      <c r="A124" s="88"/>
      <c r="B124" s="89" t="s">
        <v>243</v>
      </c>
      <c r="C124" s="89" t="s">
        <v>244</v>
      </c>
      <c r="D124" s="558"/>
      <c r="E124" s="558"/>
      <c r="F124" s="558"/>
      <c r="G124" s="558"/>
      <c r="H124" s="558"/>
      <c r="I124" s="558"/>
    </row>
    <row r="125" spans="1:12" x14ac:dyDescent="0.2">
      <c r="C125" s="115"/>
    </row>
    <row r="126" spans="1:12" ht="39.75" customHeight="1" x14ac:dyDescent="0.2">
      <c r="C126" s="554" t="s">
        <v>936</v>
      </c>
      <c r="D126" s="554"/>
      <c r="E126" s="554"/>
      <c r="F126" s="554"/>
      <c r="G126" s="554"/>
      <c r="H126" s="554"/>
      <c r="I126" s="554"/>
    </row>
    <row r="127" spans="1:12" x14ac:dyDescent="0.2">
      <c r="C127" s="114"/>
    </row>
    <row r="128" spans="1:12" s="89" customFormat="1" ht="12.75" customHeight="1" x14ac:dyDescent="0.25">
      <c r="A128" s="88"/>
      <c r="B128" s="89" t="s">
        <v>245</v>
      </c>
      <c r="C128" s="89" t="s">
        <v>246</v>
      </c>
      <c r="D128" s="558"/>
      <c r="E128" s="558"/>
      <c r="F128" s="558"/>
      <c r="G128" s="558"/>
      <c r="H128" s="558"/>
      <c r="I128" s="558"/>
    </row>
    <row r="129" spans="1:9" x14ac:dyDescent="0.2">
      <c r="C129" s="115"/>
    </row>
    <row r="130" spans="1:9" ht="44.25" customHeight="1" x14ac:dyDescent="0.2">
      <c r="C130" s="554" t="s">
        <v>247</v>
      </c>
      <c r="D130" s="554"/>
      <c r="E130" s="554"/>
      <c r="F130" s="554"/>
      <c r="G130" s="554"/>
      <c r="H130" s="554"/>
      <c r="I130" s="554"/>
    </row>
    <row r="131" spans="1:9" ht="42" customHeight="1" x14ac:dyDescent="0.2">
      <c r="C131" s="554" t="s">
        <v>248</v>
      </c>
      <c r="D131" s="554"/>
      <c r="E131" s="554"/>
      <c r="F131" s="554"/>
      <c r="G131" s="554"/>
      <c r="H131" s="554"/>
      <c r="I131" s="554"/>
    </row>
    <row r="132" spans="1:9" x14ac:dyDescent="0.2">
      <c r="C132" s="554" t="s">
        <v>249</v>
      </c>
      <c r="D132" s="554"/>
      <c r="E132" s="554"/>
      <c r="F132" s="554"/>
      <c r="G132" s="554"/>
      <c r="H132" s="554"/>
      <c r="I132" s="554"/>
    </row>
    <row r="133" spans="1:9" ht="27" customHeight="1" x14ac:dyDescent="0.2">
      <c r="C133" s="554" t="s">
        <v>250</v>
      </c>
      <c r="D133" s="554"/>
      <c r="E133" s="554"/>
      <c r="F133" s="554"/>
      <c r="G133" s="554"/>
      <c r="H133" s="554"/>
      <c r="I133" s="554"/>
    </row>
    <row r="134" spans="1:9" x14ac:dyDescent="0.2">
      <c r="C134" s="554" t="s">
        <v>251</v>
      </c>
      <c r="D134" s="554"/>
      <c r="E134" s="554"/>
      <c r="F134" s="554"/>
      <c r="G134" s="554"/>
      <c r="H134" s="554"/>
      <c r="I134" s="554"/>
    </row>
    <row r="135" spans="1:9" ht="28.5" customHeight="1" x14ac:dyDescent="0.2">
      <c r="C135" s="554" t="s">
        <v>252</v>
      </c>
      <c r="D135" s="554"/>
      <c r="E135" s="554"/>
      <c r="F135" s="554"/>
      <c r="G135" s="554"/>
      <c r="H135" s="554"/>
      <c r="I135" s="554"/>
    </row>
    <row r="136" spans="1:9" ht="32.25" customHeight="1" x14ac:dyDescent="0.2">
      <c r="C136" s="554" t="s">
        <v>810</v>
      </c>
      <c r="D136" s="554"/>
      <c r="E136" s="554"/>
      <c r="F136" s="554"/>
      <c r="G136" s="554"/>
      <c r="H136" s="554"/>
      <c r="I136" s="554"/>
    </row>
    <row r="137" spans="1:9" ht="30" customHeight="1" x14ac:dyDescent="0.2">
      <c r="C137" s="554" t="s">
        <v>811</v>
      </c>
      <c r="D137" s="554"/>
      <c r="E137" s="554"/>
      <c r="F137" s="554"/>
      <c r="G137" s="554"/>
      <c r="H137" s="554"/>
      <c r="I137" s="554"/>
    </row>
    <row r="138" spans="1:9" ht="22.5" customHeight="1" x14ac:dyDescent="0.2">
      <c r="C138" s="554" t="s">
        <v>812</v>
      </c>
      <c r="D138" s="554"/>
      <c r="E138" s="554"/>
      <c r="F138" s="554"/>
      <c r="G138" s="554"/>
      <c r="H138" s="554"/>
      <c r="I138" s="554"/>
    </row>
    <row r="139" spans="1:9" ht="26.25" customHeight="1" x14ac:dyDescent="0.2">
      <c r="C139" s="554" t="s">
        <v>813</v>
      </c>
      <c r="D139" s="554"/>
      <c r="E139" s="554"/>
      <c r="F139" s="554"/>
      <c r="G139" s="554"/>
      <c r="H139" s="554"/>
      <c r="I139" s="554"/>
    </row>
    <row r="140" spans="1:9" ht="77.25" customHeight="1" x14ac:dyDescent="0.2">
      <c r="C140" s="554" t="s">
        <v>814</v>
      </c>
      <c r="D140" s="554"/>
      <c r="E140" s="554"/>
      <c r="F140" s="554"/>
      <c r="G140" s="554"/>
      <c r="H140" s="554"/>
      <c r="I140" s="554"/>
    </row>
    <row r="141" spans="1:9" x14ac:dyDescent="0.2">
      <c r="C141" s="90"/>
    </row>
    <row r="142" spans="1:9" s="89" customFormat="1" ht="12.75" customHeight="1" x14ac:dyDescent="0.25">
      <c r="A142" s="88"/>
      <c r="B142" s="89" t="s">
        <v>253</v>
      </c>
      <c r="C142" s="89" t="s">
        <v>736</v>
      </c>
      <c r="D142" s="558"/>
      <c r="E142" s="558"/>
      <c r="F142" s="558"/>
      <c r="G142" s="558"/>
      <c r="H142" s="558"/>
      <c r="I142" s="558"/>
    </row>
    <row r="143" spans="1:9" ht="72" customHeight="1" x14ac:dyDescent="0.2">
      <c r="C143" s="554" t="s">
        <v>815</v>
      </c>
      <c r="D143" s="554"/>
      <c r="E143" s="554"/>
      <c r="F143" s="554"/>
      <c r="G143" s="554"/>
      <c r="H143" s="554"/>
      <c r="I143" s="554"/>
    </row>
    <row r="144" spans="1:9" ht="45" customHeight="1" x14ac:dyDescent="0.2">
      <c r="C144" s="554" t="s">
        <v>816</v>
      </c>
      <c r="D144" s="554"/>
      <c r="E144" s="554"/>
      <c r="F144" s="554"/>
      <c r="G144" s="554"/>
      <c r="H144" s="554"/>
      <c r="I144" s="554"/>
    </row>
    <row r="145" spans="3:21" x14ac:dyDescent="0.2">
      <c r="C145" s="90" t="s">
        <v>635</v>
      </c>
    </row>
    <row r="146" spans="3:21" x14ac:dyDescent="0.2">
      <c r="C146" s="90"/>
    </row>
    <row r="147" spans="3:21" x14ac:dyDescent="0.2">
      <c r="C147" s="92"/>
    </row>
    <row r="148" spans="3:21" ht="15" x14ac:dyDescent="0.25">
      <c r="C148" s="92" t="s">
        <v>769</v>
      </c>
      <c r="I148" s="603"/>
      <c r="J148" s="603"/>
      <c r="K148" s="603"/>
      <c r="L148"/>
      <c r="M148"/>
      <c r="N148"/>
      <c r="O148"/>
    </row>
    <row r="149" spans="3:21" ht="15.75" thickBot="1" x14ac:dyDescent="0.3">
      <c r="C149" s="90"/>
      <c r="I149" s="428"/>
      <c r="J149"/>
      <c r="K149"/>
      <c r="L149"/>
      <c r="M149"/>
      <c r="N149"/>
      <c r="O149"/>
    </row>
    <row r="150" spans="3:21" x14ac:dyDescent="0.2">
      <c r="C150" s="572" t="s">
        <v>254</v>
      </c>
      <c r="D150" s="120" t="s">
        <v>255</v>
      </c>
      <c r="E150" s="120" t="s">
        <v>256</v>
      </c>
      <c r="F150" s="569" t="s">
        <v>257</v>
      </c>
      <c r="G150" s="575"/>
      <c r="H150" s="120" t="s">
        <v>255</v>
      </c>
      <c r="I150" s="556"/>
      <c r="J150" s="392"/>
      <c r="K150" s="392"/>
      <c r="L150" s="556"/>
      <c r="M150" s="556"/>
      <c r="N150" s="556"/>
      <c r="O150" s="556"/>
      <c r="P150" s="392"/>
      <c r="Q150" s="392"/>
      <c r="R150" s="556"/>
      <c r="S150" s="556"/>
      <c r="T150" s="556"/>
      <c r="U150" s="556"/>
    </row>
    <row r="151" spans="3:21" ht="13.5" thickBot="1" x14ac:dyDescent="0.25">
      <c r="C151" s="573"/>
      <c r="D151" s="121" t="s">
        <v>258</v>
      </c>
      <c r="E151" s="121" t="s">
        <v>259</v>
      </c>
      <c r="F151" s="571"/>
      <c r="G151" s="576"/>
      <c r="H151" s="121" t="s">
        <v>260</v>
      </c>
      <c r="I151" s="556"/>
      <c r="J151" s="392"/>
      <c r="K151" s="392"/>
      <c r="L151" s="556"/>
      <c r="M151" s="556"/>
      <c r="N151" s="556"/>
      <c r="O151" s="556"/>
      <c r="P151" s="392"/>
      <c r="Q151" s="392"/>
      <c r="R151" s="556"/>
      <c r="S151" s="556"/>
      <c r="T151" s="556"/>
      <c r="U151" s="556"/>
    </row>
    <row r="152" spans="3:21" x14ac:dyDescent="0.2">
      <c r="C152" s="573"/>
      <c r="D152" s="121" t="s">
        <v>638</v>
      </c>
      <c r="E152" s="121" t="s">
        <v>261</v>
      </c>
      <c r="F152" s="120" t="s">
        <v>262</v>
      </c>
      <c r="G152" s="153" t="s">
        <v>263</v>
      </c>
      <c r="H152" s="121" t="s">
        <v>264</v>
      </c>
      <c r="I152" s="556"/>
      <c r="J152" s="392"/>
      <c r="K152" s="392"/>
      <c r="L152" s="392"/>
      <c r="M152" s="392"/>
      <c r="N152" s="556"/>
      <c r="O152" s="556"/>
      <c r="P152" s="392"/>
      <c r="Q152" s="392"/>
      <c r="R152" s="392"/>
      <c r="S152" s="392"/>
      <c r="T152" s="556"/>
      <c r="U152" s="556"/>
    </row>
    <row r="153" spans="3:21" ht="13.5" thickBot="1" x14ac:dyDescent="0.25">
      <c r="C153" s="574"/>
      <c r="D153" s="122" t="s">
        <v>56</v>
      </c>
      <c r="E153" s="122" t="s">
        <v>56</v>
      </c>
      <c r="F153" s="122" t="s">
        <v>265</v>
      </c>
      <c r="G153" s="122" t="s">
        <v>56</v>
      </c>
      <c r="H153" s="122" t="s">
        <v>266</v>
      </c>
      <c r="I153" s="556"/>
      <c r="J153" s="409"/>
      <c r="K153" s="409"/>
      <c r="L153" s="392"/>
      <c r="M153" s="409"/>
      <c r="N153" s="598"/>
      <c r="O153" s="598"/>
      <c r="P153" s="409"/>
      <c r="Q153" s="409"/>
      <c r="R153" s="392"/>
      <c r="S153" s="409"/>
      <c r="T153" s="598"/>
      <c r="U153" s="598"/>
    </row>
    <row r="154" spans="3:21" ht="13.5" thickBot="1" x14ac:dyDescent="0.25">
      <c r="C154" s="272" t="s">
        <v>267</v>
      </c>
      <c r="D154" s="273">
        <v>321611034066</v>
      </c>
      <c r="E154" s="273">
        <v>35615182703</v>
      </c>
      <c r="F154" s="274" t="s">
        <v>222</v>
      </c>
      <c r="G154" s="274" t="s">
        <v>222</v>
      </c>
      <c r="H154" s="273">
        <v>321611034066</v>
      </c>
      <c r="I154" s="413"/>
      <c r="J154" s="419"/>
      <c r="K154" s="419"/>
      <c r="L154" s="394"/>
      <c r="M154" s="394"/>
      <c r="N154" s="601"/>
      <c r="O154" s="601"/>
      <c r="P154" s="61"/>
      <c r="Q154" s="61"/>
    </row>
    <row r="155" spans="3:21" ht="13.5" thickBot="1" x14ac:dyDescent="0.25">
      <c r="C155" s="123" t="s">
        <v>818</v>
      </c>
      <c r="D155" s="276">
        <v>5984986300</v>
      </c>
      <c r="E155" s="275" t="s">
        <v>222</v>
      </c>
      <c r="F155" s="173" t="s">
        <v>271</v>
      </c>
      <c r="G155" s="173" t="s">
        <v>222</v>
      </c>
      <c r="H155" s="275">
        <v>5984986300</v>
      </c>
      <c r="I155" s="413"/>
      <c r="J155" s="419"/>
      <c r="K155" s="415"/>
      <c r="L155" s="394"/>
      <c r="M155" s="394"/>
      <c r="N155" s="601"/>
      <c r="O155" s="601"/>
    </row>
    <row r="156" spans="3:21" ht="13.5" thickBot="1" x14ac:dyDescent="0.25">
      <c r="C156" s="154" t="s">
        <v>82</v>
      </c>
      <c r="D156" s="155">
        <v>327596020366</v>
      </c>
      <c r="E156" s="155">
        <v>35615182703</v>
      </c>
      <c r="F156" s="280" t="s">
        <v>222</v>
      </c>
      <c r="G156" s="280" t="s">
        <v>222</v>
      </c>
      <c r="H156" s="155">
        <v>327596020366</v>
      </c>
      <c r="I156" s="416"/>
      <c r="J156" s="418"/>
      <c r="K156" s="418"/>
      <c r="L156" s="392"/>
      <c r="M156" s="392"/>
      <c r="N156" s="602"/>
      <c r="O156" s="602"/>
    </row>
    <row r="157" spans="3:21" ht="13.5" thickBot="1" x14ac:dyDescent="0.25">
      <c r="C157" s="619" t="s">
        <v>639</v>
      </c>
      <c r="D157" s="620"/>
      <c r="E157" s="620"/>
      <c r="F157" s="620"/>
      <c r="G157" s="621"/>
      <c r="H157" s="156">
        <v>56358011</v>
      </c>
      <c r="I157" s="592"/>
      <c r="J157" s="592"/>
      <c r="K157" s="592"/>
      <c r="L157" s="592"/>
      <c r="M157" s="592"/>
      <c r="N157" s="592"/>
      <c r="O157" s="419"/>
    </row>
    <row r="158" spans="3:21" ht="13.5" thickBot="1" x14ac:dyDescent="0.25">
      <c r="C158" s="277" t="s">
        <v>637</v>
      </c>
      <c r="D158" s="278"/>
      <c r="E158" s="278"/>
      <c r="F158" s="278"/>
      <c r="G158" s="279"/>
      <c r="H158" s="156">
        <v>77219025389</v>
      </c>
      <c r="I158" s="592"/>
      <c r="J158" s="592"/>
      <c r="K158" s="592"/>
      <c r="L158" s="592"/>
      <c r="M158" s="592"/>
      <c r="N158" s="592"/>
      <c r="O158" s="419"/>
    </row>
    <row r="159" spans="3:21" ht="15.75" customHeight="1" thickBot="1" x14ac:dyDescent="0.25">
      <c r="C159" s="154" t="s">
        <v>268</v>
      </c>
      <c r="D159" s="622"/>
      <c r="E159" s="623"/>
      <c r="F159" s="623"/>
      <c r="G159" s="624"/>
      <c r="H159" s="155">
        <v>404871403766</v>
      </c>
      <c r="I159" s="416"/>
      <c r="J159" s="416"/>
      <c r="K159" s="416"/>
      <c r="L159" s="416"/>
      <c r="M159" s="416"/>
      <c r="N159" s="416"/>
      <c r="O159" s="418"/>
    </row>
    <row r="160" spans="3:21" ht="15" x14ac:dyDescent="0.25">
      <c r="C160" s="90"/>
      <c r="I160" s="428"/>
      <c r="J160" s="583"/>
      <c r="K160" s="583"/>
      <c r="L160" s="583"/>
      <c r="M160" s="583"/>
      <c r="N160" s="583"/>
      <c r="O160"/>
    </row>
    <row r="161" spans="3:21" ht="15" x14ac:dyDescent="0.25">
      <c r="C161" s="90" t="s">
        <v>269</v>
      </c>
      <c r="K161"/>
      <c r="L161"/>
      <c r="M161"/>
      <c r="N161"/>
      <c r="O161"/>
    </row>
    <row r="162" spans="3:21" ht="15" x14ac:dyDescent="0.25">
      <c r="C162" s="580" t="s">
        <v>817</v>
      </c>
      <c r="D162" s="580"/>
      <c r="E162" s="580"/>
      <c r="F162" s="580"/>
      <c r="G162" s="580"/>
      <c r="H162" s="580"/>
      <c r="I162" s="428"/>
      <c r="J162" s="583"/>
      <c r="K162" s="583"/>
      <c r="L162" s="583"/>
      <c r="M162" s="583"/>
      <c r="N162" s="583"/>
      <c r="O162"/>
    </row>
    <row r="163" spans="3:21" x14ac:dyDescent="0.2">
      <c r="C163" s="90"/>
    </row>
    <row r="164" spans="3:21" ht="13.5" x14ac:dyDescent="0.2">
      <c r="C164" s="92" t="s">
        <v>597</v>
      </c>
      <c r="I164" s="600"/>
      <c r="J164" s="600"/>
      <c r="K164" s="399"/>
      <c r="L164" s="399"/>
      <c r="M164" s="399"/>
      <c r="N164" s="399"/>
      <c r="O164" s="399"/>
    </row>
    <row r="165" spans="3:21" ht="14.25" thickBot="1" x14ac:dyDescent="0.25">
      <c r="C165" s="90"/>
      <c r="I165" s="428"/>
      <c r="J165" s="399"/>
      <c r="K165" s="399"/>
      <c r="L165" s="399"/>
      <c r="M165" s="399"/>
      <c r="N165" s="399"/>
      <c r="O165" s="399"/>
    </row>
    <row r="166" spans="3:21" ht="13.5" x14ac:dyDescent="0.2">
      <c r="C166" s="572" t="s">
        <v>254</v>
      </c>
      <c r="D166" s="120" t="s">
        <v>255</v>
      </c>
      <c r="E166" s="120" t="s">
        <v>256</v>
      </c>
      <c r="F166" s="569" t="s">
        <v>257</v>
      </c>
      <c r="G166" s="575"/>
      <c r="H166" s="120" t="s">
        <v>255</v>
      </c>
      <c r="I166" s="584"/>
      <c r="J166" s="401"/>
      <c r="K166" s="401"/>
      <c r="L166" s="584"/>
      <c r="M166" s="584"/>
      <c r="N166" s="584"/>
      <c r="O166" s="584"/>
      <c r="P166" s="401"/>
      <c r="Q166" s="401"/>
      <c r="R166" s="584"/>
      <c r="S166" s="584"/>
      <c r="T166" s="584"/>
      <c r="U166" s="584"/>
    </row>
    <row r="167" spans="3:21" ht="14.25" thickBot="1" x14ac:dyDescent="0.25">
      <c r="C167" s="573"/>
      <c r="D167" s="121" t="s">
        <v>258</v>
      </c>
      <c r="E167" s="121" t="s">
        <v>259</v>
      </c>
      <c r="F167" s="571"/>
      <c r="G167" s="576"/>
      <c r="H167" s="121" t="s">
        <v>260</v>
      </c>
      <c r="I167" s="584"/>
      <c r="J167" s="401"/>
      <c r="K167" s="401"/>
      <c r="L167" s="584"/>
      <c r="M167" s="584"/>
      <c r="N167" s="584"/>
      <c r="O167" s="584"/>
      <c r="P167" s="401"/>
      <c r="Q167" s="401"/>
      <c r="R167" s="584"/>
      <c r="S167" s="584"/>
      <c r="T167" s="584"/>
      <c r="U167" s="584"/>
    </row>
    <row r="168" spans="3:21" ht="13.5" x14ac:dyDescent="0.2">
      <c r="C168" s="573"/>
      <c r="D168" s="121" t="s">
        <v>638</v>
      </c>
      <c r="E168" s="121" t="s">
        <v>261</v>
      </c>
      <c r="F168" s="120" t="s">
        <v>262</v>
      </c>
      <c r="G168" s="153" t="s">
        <v>263</v>
      </c>
      <c r="H168" s="121" t="s">
        <v>264</v>
      </c>
      <c r="I168" s="584"/>
      <c r="J168" s="401"/>
      <c r="K168" s="401"/>
      <c r="L168" s="401"/>
      <c r="M168" s="401"/>
      <c r="N168" s="584"/>
      <c r="O168" s="584"/>
      <c r="P168" s="401"/>
      <c r="Q168" s="401"/>
      <c r="R168" s="401"/>
      <c r="S168" s="401"/>
      <c r="T168" s="584"/>
      <c r="U168" s="584"/>
    </row>
    <row r="169" spans="3:21" ht="14.25" thickBot="1" x14ac:dyDescent="0.25">
      <c r="C169" s="574"/>
      <c r="D169" s="122" t="s">
        <v>56</v>
      </c>
      <c r="E169" s="122" t="s">
        <v>56</v>
      </c>
      <c r="F169" s="122" t="s">
        <v>265</v>
      </c>
      <c r="G169" s="122" t="s">
        <v>56</v>
      </c>
      <c r="H169" s="122" t="s">
        <v>266</v>
      </c>
      <c r="I169" s="584"/>
      <c r="J169" s="432"/>
      <c r="K169" s="432"/>
      <c r="L169" s="401"/>
      <c r="M169" s="432"/>
      <c r="N169" s="599"/>
      <c r="O169" s="599"/>
      <c r="P169" s="432"/>
      <c r="Q169" s="432"/>
      <c r="R169" s="401"/>
      <c r="S169" s="432"/>
      <c r="T169" s="599"/>
      <c r="U169" s="599"/>
    </row>
    <row r="170" spans="3:21" ht="14.25" thickBot="1" x14ac:dyDescent="0.25">
      <c r="C170" s="272" t="s">
        <v>267</v>
      </c>
      <c r="D170" s="273">
        <v>411060397406</v>
      </c>
      <c r="E170" s="273">
        <v>24127279204</v>
      </c>
      <c r="F170" s="274" t="s">
        <v>222</v>
      </c>
      <c r="G170" s="274" t="s">
        <v>222</v>
      </c>
      <c r="H170" s="273">
        <v>411060397406</v>
      </c>
      <c r="I170" s="386"/>
      <c r="J170" s="433"/>
      <c r="K170" s="433"/>
      <c r="L170" s="403"/>
      <c r="M170" s="434"/>
      <c r="N170" s="625"/>
      <c r="O170" s="625"/>
      <c r="P170" s="61"/>
    </row>
    <row r="171" spans="3:21" ht="14.25" thickBot="1" x14ac:dyDescent="0.25">
      <c r="C171" s="123" t="s">
        <v>818</v>
      </c>
      <c r="D171" s="276">
        <v>6879874605</v>
      </c>
      <c r="E171" s="275" t="s">
        <v>222</v>
      </c>
      <c r="F171" s="173" t="s">
        <v>271</v>
      </c>
      <c r="G171" s="173" t="s">
        <v>222</v>
      </c>
      <c r="H171" s="275">
        <v>6879874605</v>
      </c>
      <c r="I171" s="386"/>
      <c r="J171" s="433"/>
      <c r="K171" s="433"/>
      <c r="L171" s="403"/>
      <c r="M171" s="434"/>
      <c r="N171" s="433"/>
      <c r="O171" s="433"/>
      <c r="P171" s="61"/>
    </row>
    <row r="172" spans="3:21" ht="14.25" thickBot="1" x14ac:dyDescent="0.25">
      <c r="C172" s="154" t="s">
        <v>82</v>
      </c>
      <c r="D172" s="155">
        <v>417940272011</v>
      </c>
      <c r="E172" s="155">
        <v>24127279204</v>
      </c>
      <c r="F172" s="280" t="s">
        <v>222</v>
      </c>
      <c r="G172" s="280" t="s">
        <v>222</v>
      </c>
      <c r="H172" s="155">
        <v>417940272011</v>
      </c>
      <c r="I172" s="430"/>
      <c r="J172" s="431"/>
      <c r="K172" s="431"/>
      <c r="L172" s="401"/>
      <c r="M172" s="435"/>
      <c r="N172" s="626"/>
      <c r="O172" s="626"/>
    </row>
    <row r="173" spans="3:21" ht="14.25" thickBot="1" x14ac:dyDescent="0.25">
      <c r="C173" s="619" t="s">
        <v>639</v>
      </c>
      <c r="D173" s="620"/>
      <c r="E173" s="620"/>
      <c r="F173" s="620"/>
      <c r="G173" s="621"/>
      <c r="H173" s="156">
        <v>813635989</v>
      </c>
      <c r="I173" s="594"/>
      <c r="J173" s="594"/>
      <c r="K173" s="594"/>
      <c r="L173" s="594"/>
      <c r="M173" s="594"/>
      <c r="N173" s="594"/>
      <c r="O173" s="433"/>
      <c r="T173" s="61"/>
    </row>
    <row r="174" spans="3:21" ht="14.25" thickBot="1" x14ac:dyDescent="0.25">
      <c r="C174" s="277" t="s">
        <v>637</v>
      </c>
      <c r="D174" s="278"/>
      <c r="E174" s="278"/>
      <c r="F174" s="278"/>
      <c r="G174" s="279"/>
      <c r="H174" s="156">
        <v>320443886339</v>
      </c>
      <c r="I174" s="386"/>
      <c r="J174" s="386"/>
      <c r="K174" s="386"/>
      <c r="L174" s="386"/>
      <c r="M174" s="386"/>
      <c r="N174" s="386"/>
      <c r="O174" s="433"/>
      <c r="T174" s="61"/>
    </row>
    <row r="175" spans="3:21" ht="14.25" thickBot="1" x14ac:dyDescent="0.25">
      <c r="C175" s="154" t="s">
        <v>268</v>
      </c>
      <c r="D175" s="622"/>
      <c r="E175" s="623"/>
      <c r="F175" s="623"/>
      <c r="G175" s="624"/>
      <c r="H175" s="155">
        <v>739197794339</v>
      </c>
      <c r="I175" s="590"/>
      <c r="J175" s="590"/>
      <c r="K175" s="590"/>
      <c r="L175" s="590"/>
      <c r="M175" s="590"/>
      <c r="N175" s="590"/>
      <c r="O175" s="431"/>
    </row>
    <row r="176" spans="3:21" x14ac:dyDescent="0.2">
      <c r="C176" s="159"/>
    </row>
    <row r="177" spans="1:11" x14ac:dyDescent="0.2">
      <c r="C177" s="90" t="s">
        <v>269</v>
      </c>
      <c r="I177" s="395"/>
    </row>
    <row r="178" spans="1:11" x14ac:dyDescent="0.2">
      <c r="C178" s="580" t="s">
        <v>636</v>
      </c>
      <c r="D178" s="580"/>
      <c r="E178" s="580"/>
      <c r="F178" s="580"/>
      <c r="G178" s="580"/>
      <c r="H178" s="580"/>
      <c r="I178" s="395"/>
    </row>
    <row r="179" spans="1:11" x14ac:dyDescent="0.2">
      <c r="C179" s="90"/>
    </row>
    <row r="180" spans="1:11" s="89" customFormat="1" ht="12.75" customHeight="1" x14ac:dyDescent="0.25">
      <c r="A180" s="88"/>
      <c r="B180" s="89" t="s">
        <v>272</v>
      </c>
      <c r="C180" s="89" t="s">
        <v>737</v>
      </c>
      <c r="D180" s="100"/>
      <c r="E180" s="100"/>
      <c r="F180" s="100"/>
      <c r="G180" s="100"/>
      <c r="H180" s="100"/>
      <c r="I180" s="100"/>
    </row>
    <row r="181" spans="1:11" x14ac:dyDescent="0.2">
      <c r="C181" s="90"/>
    </row>
    <row r="182" spans="1:11" ht="12.75" customHeight="1" x14ac:dyDescent="0.2">
      <c r="C182" s="381" t="s">
        <v>640</v>
      </c>
      <c r="D182" s="381"/>
      <c r="E182" s="381"/>
      <c r="F182" s="381"/>
      <c r="G182" s="586"/>
      <c r="H182" s="586"/>
      <c r="I182" s="586"/>
      <c r="J182" s="586"/>
      <c r="K182" s="586"/>
    </row>
    <row r="183" spans="1:11" ht="13.5" thickBot="1" x14ac:dyDescent="0.25">
      <c r="C183" s="90"/>
    </row>
    <row r="184" spans="1:11" ht="13.5" thickBot="1" x14ac:dyDescent="0.25">
      <c r="C184" s="595" t="s">
        <v>148</v>
      </c>
      <c r="D184" s="615" t="s">
        <v>273</v>
      </c>
      <c r="E184" s="616"/>
      <c r="G184" s="408"/>
      <c r="H184" s="408"/>
      <c r="I184" s="408"/>
      <c r="J184" s="589"/>
      <c r="K184" s="589"/>
    </row>
    <row r="185" spans="1:11" x14ac:dyDescent="0.2">
      <c r="C185" s="596"/>
      <c r="D185" s="160">
        <v>2024</v>
      </c>
      <c r="E185" s="160">
        <v>2023</v>
      </c>
      <c r="G185" s="408"/>
      <c r="H185" s="408"/>
      <c r="I185" s="408"/>
      <c r="J185" s="408"/>
      <c r="K185" s="408"/>
    </row>
    <row r="186" spans="1:11" ht="13.5" thickBot="1" x14ac:dyDescent="0.25">
      <c r="C186" s="597"/>
      <c r="D186" s="161" t="s">
        <v>56</v>
      </c>
      <c r="E186" s="161" t="s">
        <v>56</v>
      </c>
      <c r="G186" s="408"/>
      <c r="H186" s="420"/>
      <c r="I186" s="420"/>
      <c r="J186" s="420"/>
      <c r="K186" s="420"/>
    </row>
    <row r="187" spans="1:11" x14ac:dyDescent="0.2">
      <c r="C187" s="342" t="s">
        <v>274</v>
      </c>
      <c r="D187" s="322">
        <v>1673922703514</v>
      </c>
      <c r="E187" s="322">
        <v>1744624569269</v>
      </c>
      <c r="G187" s="393"/>
      <c r="H187" s="396"/>
      <c r="I187" s="396"/>
      <c r="J187" s="61"/>
      <c r="K187" s="61"/>
    </row>
    <row r="188" spans="1:11" x14ac:dyDescent="0.2">
      <c r="C188" s="342" t="s">
        <v>275</v>
      </c>
      <c r="D188" s="318">
        <v>4785929426083</v>
      </c>
      <c r="E188" s="318">
        <v>3915952435604</v>
      </c>
      <c r="G188" s="393"/>
      <c r="H188" s="396"/>
      <c r="I188" s="396"/>
    </row>
    <row r="189" spans="1:11" x14ac:dyDescent="0.2">
      <c r="C189" s="342" t="s">
        <v>276</v>
      </c>
      <c r="D189" s="318">
        <v>82329395110</v>
      </c>
      <c r="E189" s="318">
        <v>60776326177</v>
      </c>
      <c r="G189" s="393"/>
      <c r="H189" s="396"/>
      <c r="I189" s="396"/>
    </row>
    <row r="190" spans="1:11" x14ac:dyDescent="0.2">
      <c r="C190" s="342" t="s">
        <v>277</v>
      </c>
      <c r="D190" s="318">
        <v>33383583563</v>
      </c>
      <c r="E190" s="318">
        <v>1062076054</v>
      </c>
      <c r="G190" s="393"/>
      <c r="H190" s="396"/>
      <c r="I190" s="396"/>
    </row>
    <row r="191" spans="1:11" x14ac:dyDescent="0.2">
      <c r="C191" s="342" t="s">
        <v>278</v>
      </c>
      <c r="D191" s="318">
        <v>343857555851</v>
      </c>
      <c r="E191" s="318">
        <v>307651491875</v>
      </c>
      <c r="G191" s="393"/>
      <c r="H191" s="396"/>
      <c r="I191" s="396"/>
    </row>
    <row r="192" spans="1:11" x14ac:dyDescent="0.2">
      <c r="C192" s="342" t="s">
        <v>279</v>
      </c>
      <c r="D192" s="318">
        <v>254789292618</v>
      </c>
      <c r="E192" s="318">
        <v>294873724459</v>
      </c>
      <c r="G192" s="393"/>
      <c r="H192" s="396"/>
      <c r="I192" s="396"/>
    </row>
    <row r="193" spans="3:9" x14ac:dyDescent="0.2">
      <c r="C193" s="342" t="s">
        <v>280</v>
      </c>
      <c r="D193" s="318">
        <v>25809442311</v>
      </c>
      <c r="E193" s="318">
        <v>3754105525</v>
      </c>
      <c r="G193" s="393"/>
      <c r="H193" s="396"/>
      <c r="I193" s="396"/>
    </row>
    <row r="194" spans="3:9" x14ac:dyDescent="0.2">
      <c r="C194" s="342" t="s">
        <v>281</v>
      </c>
      <c r="D194" s="318">
        <v>471441552</v>
      </c>
      <c r="E194" s="318">
        <v>265760043</v>
      </c>
      <c r="G194" s="393"/>
      <c r="H194" s="396"/>
      <c r="I194" s="396"/>
    </row>
    <row r="195" spans="3:9" x14ac:dyDescent="0.2">
      <c r="C195" s="342" t="s">
        <v>282</v>
      </c>
      <c r="D195" s="318">
        <v>945407101655</v>
      </c>
      <c r="E195" s="318">
        <v>867568056005</v>
      </c>
      <c r="G195" s="393"/>
      <c r="H195" s="396"/>
      <c r="I195" s="396"/>
    </row>
    <row r="196" spans="3:9" x14ac:dyDescent="0.2">
      <c r="C196" s="342" t="s">
        <v>283</v>
      </c>
      <c r="D196" s="318">
        <v>182098203513</v>
      </c>
      <c r="E196" s="318">
        <v>91614285414</v>
      </c>
      <c r="G196" s="393"/>
      <c r="H196" s="396"/>
      <c r="I196" s="396"/>
    </row>
    <row r="197" spans="3:9" x14ac:dyDescent="0.2">
      <c r="C197" s="342" t="s">
        <v>284</v>
      </c>
      <c r="D197" s="318">
        <v>1905492245</v>
      </c>
      <c r="E197" s="318">
        <v>10304490355</v>
      </c>
      <c r="G197" s="393"/>
      <c r="H197" s="396"/>
      <c r="I197" s="396"/>
    </row>
    <row r="198" spans="3:9" x14ac:dyDescent="0.2">
      <c r="C198" s="342" t="s">
        <v>285</v>
      </c>
      <c r="D198" s="501">
        <v>-64081093</v>
      </c>
      <c r="E198" s="344">
        <v>-12319047</v>
      </c>
      <c r="G198" s="393"/>
      <c r="H198" s="396"/>
      <c r="I198" s="396"/>
    </row>
    <row r="199" spans="3:9" x14ac:dyDescent="0.2">
      <c r="C199" s="342" t="s">
        <v>286</v>
      </c>
      <c r="D199" s="318">
        <v>123150101171</v>
      </c>
      <c r="E199" s="318">
        <v>99033080320</v>
      </c>
      <c r="G199" s="393"/>
      <c r="H199" s="396"/>
      <c r="I199" s="396"/>
    </row>
    <row r="200" spans="3:9" ht="13.5" thickBot="1" x14ac:dyDescent="0.25">
      <c r="C200" s="343" t="s">
        <v>287</v>
      </c>
      <c r="D200" s="502">
        <v>-135696951597</v>
      </c>
      <c r="E200" s="345">
        <v>-129122853206</v>
      </c>
      <c r="G200" s="393"/>
      <c r="H200" s="396"/>
      <c r="I200" s="396"/>
    </row>
    <row r="201" spans="3:9" ht="13.5" thickBot="1" x14ac:dyDescent="0.25">
      <c r="C201" s="137" t="s">
        <v>82</v>
      </c>
      <c r="D201" s="321">
        <v>8317292706496</v>
      </c>
      <c r="E201" s="321">
        <v>7268345228847</v>
      </c>
      <c r="G201" s="423"/>
      <c r="H201" s="424"/>
      <c r="I201" s="424"/>
    </row>
    <row r="202" spans="3:9" x14ac:dyDescent="0.2">
      <c r="C202" s="90"/>
    </row>
    <row r="203" spans="3:9" ht="12.75" customHeight="1" x14ac:dyDescent="0.2">
      <c r="C203" s="554" t="s">
        <v>288</v>
      </c>
      <c r="D203" s="554"/>
      <c r="E203" s="554"/>
      <c r="F203" s="554"/>
      <c r="G203" s="554"/>
      <c r="H203" s="554"/>
      <c r="I203" s="554"/>
    </row>
    <row r="204" spans="3:9" x14ac:dyDescent="0.2">
      <c r="C204" s="92"/>
    </row>
    <row r="205" spans="3:9" x14ac:dyDescent="0.2">
      <c r="C205" s="554" t="s">
        <v>289</v>
      </c>
      <c r="D205" s="554"/>
      <c r="E205" s="554"/>
      <c r="F205" s="554"/>
      <c r="G205" s="554"/>
      <c r="H205" s="554"/>
      <c r="I205" s="554"/>
    </row>
    <row r="206" spans="3:9" x14ac:dyDescent="0.2">
      <c r="C206" s="94"/>
      <c r="D206" s="94"/>
      <c r="E206" s="94"/>
      <c r="F206" s="94"/>
      <c r="G206" s="94"/>
      <c r="H206" s="94"/>
      <c r="I206" s="94"/>
    </row>
    <row r="207" spans="3:9" ht="44.25" customHeight="1" x14ac:dyDescent="0.2">
      <c r="C207" s="554" t="s">
        <v>738</v>
      </c>
      <c r="D207" s="554"/>
      <c r="E207" s="554"/>
      <c r="F207" s="554"/>
      <c r="G207" s="554"/>
      <c r="H207" s="554"/>
      <c r="I207" s="554"/>
    </row>
    <row r="208" spans="3:9" x14ac:dyDescent="0.2">
      <c r="C208" s="94"/>
      <c r="D208" s="94"/>
      <c r="E208" s="94"/>
      <c r="F208" s="94"/>
      <c r="G208" s="94"/>
      <c r="H208" s="94"/>
      <c r="I208" s="94"/>
    </row>
    <row r="209" spans="3:19" ht="23.25" customHeight="1" x14ac:dyDescent="0.2">
      <c r="C209" s="554" t="s">
        <v>937</v>
      </c>
      <c r="D209" s="554"/>
      <c r="E209" s="554"/>
      <c r="F209" s="554"/>
      <c r="G209" s="554"/>
      <c r="H209" s="554"/>
      <c r="I209" s="554"/>
    </row>
    <row r="210" spans="3:19" x14ac:dyDescent="0.2">
      <c r="C210" s="94"/>
      <c r="D210" s="94"/>
      <c r="E210" s="94"/>
      <c r="F210" s="94"/>
      <c r="G210" s="94"/>
      <c r="H210" s="94"/>
      <c r="I210" s="94"/>
    </row>
    <row r="211" spans="3:19" ht="15" x14ac:dyDescent="0.25">
      <c r="C211" s="92"/>
      <c r="I211" s="627"/>
      <c r="J211" s="627"/>
      <c r="K211"/>
      <c r="L211"/>
      <c r="M211"/>
      <c r="N211"/>
    </row>
    <row r="212" spans="3:19" ht="13.5" x14ac:dyDescent="0.2">
      <c r="C212" s="162" t="s">
        <v>769</v>
      </c>
      <c r="I212" s="377"/>
      <c r="J212" s="399"/>
      <c r="K212" s="399"/>
      <c r="L212" s="399"/>
      <c r="M212" s="399"/>
      <c r="N212" s="399"/>
      <c r="O212" s="588"/>
      <c r="P212" s="588"/>
      <c r="Q212" s="588"/>
      <c r="R212" s="588"/>
      <c r="S212" s="588"/>
    </row>
    <row r="213" spans="3:19" ht="12.75" customHeight="1" thickBot="1" x14ac:dyDescent="0.25">
      <c r="C213" s="90"/>
      <c r="I213" s="556"/>
      <c r="J213" s="392"/>
      <c r="K213" s="392"/>
      <c r="L213" s="556"/>
      <c r="M213" s="556"/>
      <c r="N213" s="392"/>
      <c r="O213" s="392"/>
      <c r="P213" s="392"/>
      <c r="Q213" s="556"/>
      <c r="R213" s="556"/>
      <c r="S213" s="392"/>
    </row>
    <row r="214" spans="3:19" ht="13.5" thickBot="1" x14ac:dyDescent="0.25">
      <c r="C214" s="572" t="s">
        <v>254</v>
      </c>
      <c r="D214" s="572" t="s">
        <v>820</v>
      </c>
      <c r="E214" s="572" t="s">
        <v>291</v>
      </c>
      <c r="F214" s="581" t="s">
        <v>257</v>
      </c>
      <c r="G214" s="582"/>
      <c r="H214" s="572" t="s">
        <v>292</v>
      </c>
      <c r="I214" s="556"/>
      <c r="J214" s="392"/>
      <c r="K214" s="392"/>
      <c r="L214" s="556"/>
      <c r="M214" s="556"/>
      <c r="N214" s="392"/>
      <c r="O214" s="392"/>
      <c r="P214" s="392"/>
      <c r="Q214" s="556"/>
      <c r="R214" s="556"/>
      <c r="S214" s="392"/>
    </row>
    <row r="215" spans="3:19" ht="18" customHeight="1" x14ac:dyDescent="0.2">
      <c r="C215" s="573"/>
      <c r="D215" s="573"/>
      <c r="E215" s="573"/>
      <c r="F215" s="120" t="s">
        <v>293</v>
      </c>
      <c r="G215" s="120" t="s">
        <v>263</v>
      </c>
      <c r="H215" s="573"/>
      <c r="I215" s="556"/>
      <c r="J215" s="427"/>
      <c r="K215" s="392"/>
      <c r="L215" s="392"/>
      <c r="M215" s="392"/>
      <c r="N215" s="392"/>
      <c r="O215" s="427"/>
      <c r="P215" s="392"/>
      <c r="Q215" s="392"/>
      <c r="R215" s="392"/>
      <c r="S215" s="392"/>
    </row>
    <row r="216" spans="3:19" ht="13.5" thickBot="1" x14ac:dyDescent="0.25">
      <c r="C216" s="574"/>
      <c r="D216" s="164" t="s">
        <v>56</v>
      </c>
      <c r="E216" s="164" t="s">
        <v>56</v>
      </c>
      <c r="F216" s="164" t="s">
        <v>821</v>
      </c>
      <c r="G216" s="164" t="s">
        <v>56</v>
      </c>
      <c r="H216" s="164" t="s">
        <v>56</v>
      </c>
      <c r="I216" s="556"/>
      <c r="J216" s="409"/>
      <c r="K216" s="409"/>
      <c r="L216" s="392"/>
      <c r="M216" s="409"/>
      <c r="N216" s="409"/>
      <c r="O216" s="409"/>
      <c r="P216" s="409"/>
      <c r="Q216" s="392"/>
      <c r="R216" s="409"/>
      <c r="S216" s="409"/>
    </row>
    <row r="217" spans="3:19" ht="13.5" thickBot="1" x14ac:dyDescent="0.25">
      <c r="C217" s="124" t="s">
        <v>267</v>
      </c>
      <c r="D217" s="157">
        <v>7569859834737</v>
      </c>
      <c r="E217" s="157">
        <v>2322456683251</v>
      </c>
      <c r="F217" s="97">
        <v>0</v>
      </c>
      <c r="G217" s="345">
        <v>-16699646</v>
      </c>
      <c r="H217" s="157">
        <v>7569843135091</v>
      </c>
      <c r="I217" s="413"/>
      <c r="J217" s="436"/>
      <c r="K217" s="436"/>
      <c r="L217" s="437"/>
      <c r="M217" s="436"/>
      <c r="N217" s="436"/>
      <c r="O217" s="438"/>
      <c r="P217" s="438"/>
      <c r="Q217" s="55"/>
      <c r="R217" s="438"/>
      <c r="S217" s="438"/>
    </row>
    <row r="218" spans="3:19" ht="13.5" thickBot="1" x14ac:dyDescent="0.25">
      <c r="C218" s="124" t="s">
        <v>294</v>
      </c>
      <c r="D218" s="157">
        <v>732303190376</v>
      </c>
      <c r="E218" s="157">
        <v>293014514000</v>
      </c>
      <c r="F218" s="97" t="s">
        <v>271</v>
      </c>
      <c r="G218" s="345">
        <v>-1051646379</v>
      </c>
      <c r="H218" s="157">
        <v>731251543997</v>
      </c>
      <c r="I218" s="413"/>
      <c r="J218" s="436"/>
      <c r="K218" s="436"/>
      <c r="L218" s="437"/>
      <c r="M218" s="436"/>
      <c r="N218" s="436"/>
      <c r="O218" s="55"/>
      <c r="P218" s="55"/>
      <c r="Q218" s="55"/>
      <c r="R218" s="438"/>
      <c r="S218" s="438"/>
    </row>
    <row r="219" spans="3:19" ht="13.5" thickBot="1" x14ac:dyDescent="0.25">
      <c r="C219" s="124" t="s">
        <v>295</v>
      </c>
      <c r="D219" s="157">
        <v>109177609564</v>
      </c>
      <c r="E219" s="157">
        <v>32291802865</v>
      </c>
      <c r="F219" s="97" t="s">
        <v>296</v>
      </c>
      <c r="G219" s="345">
        <v>-1147419672</v>
      </c>
      <c r="H219" s="157">
        <v>108030189892</v>
      </c>
      <c r="I219" s="413"/>
      <c r="J219" s="436"/>
      <c r="K219" s="436"/>
      <c r="L219" s="437"/>
      <c r="M219" s="436"/>
      <c r="N219" s="436"/>
      <c r="O219" s="438"/>
      <c r="P219" s="438"/>
      <c r="Q219" s="55"/>
      <c r="R219" s="438"/>
      <c r="S219" s="438"/>
    </row>
    <row r="220" spans="3:19" ht="13.5" thickBot="1" x14ac:dyDescent="0.25">
      <c r="C220" s="124" t="s">
        <v>297</v>
      </c>
      <c r="D220" s="157">
        <v>24906956218</v>
      </c>
      <c r="E220" s="157">
        <v>8355884708</v>
      </c>
      <c r="F220" s="97">
        <v>5</v>
      </c>
      <c r="G220" s="345">
        <v>-1181081389</v>
      </c>
      <c r="H220" s="157">
        <v>23725874829</v>
      </c>
      <c r="I220" s="413"/>
      <c r="J220" s="436"/>
      <c r="K220" s="436"/>
      <c r="L220" s="437"/>
      <c r="M220" s="436"/>
      <c r="N220" s="436"/>
      <c r="O220" s="55"/>
      <c r="P220" s="55"/>
      <c r="Q220" s="55"/>
      <c r="R220" s="438"/>
      <c r="S220" s="438"/>
    </row>
    <row r="221" spans="3:19" ht="13.5" thickBot="1" x14ac:dyDescent="0.25">
      <c r="C221" s="124" t="s">
        <v>298</v>
      </c>
      <c r="D221" s="157">
        <v>5332582511</v>
      </c>
      <c r="E221" s="157">
        <v>266113825</v>
      </c>
      <c r="F221" s="97">
        <v>25</v>
      </c>
      <c r="G221" s="345">
        <v>-1714906926</v>
      </c>
      <c r="H221" s="157">
        <v>3617675585</v>
      </c>
      <c r="I221" s="413"/>
      <c r="J221" s="436"/>
      <c r="K221" s="436"/>
      <c r="L221" s="437"/>
      <c r="M221" s="436"/>
      <c r="N221" s="436"/>
      <c r="O221" s="55"/>
      <c r="P221" s="55"/>
      <c r="Q221" s="55"/>
      <c r="R221" s="438"/>
      <c r="S221" s="438"/>
    </row>
    <row r="222" spans="3:19" ht="13.5" thickBot="1" x14ac:dyDescent="0.25">
      <c r="C222" s="124" t="s">
        <v>299</v>
      </c>
      <c r="D222" s="157">
        <v>4146999971</v>
      </c>
      <c r="E222" s="157">
        <v>280055342</v>
      </c>
      <c r="F222" s="97">
        <v>50</v>
      </c>
      <c r="G222" s="345">
        <v>-2054728853</v>
      </c>
      <c r="H222" s="157">
        <v>2092271118</v>
      </c>
      <c r="I222" s="413"/>
      <c r="J222" s="419"/>
      <c r="K222" s="419"/>
      <c r="L222" s="394"/>
      <c r="M222" s="419"/>
      <c r="N222" s="419"/>
      <c r="O222" s="55"/>
      <c r="P222" s="55"/>
      <c r="Q222" s="55"/>
      <c r="R222" s="55"/>
      <c r="S222" s="55"/>
    </row>
    <row r="223" spans="3:19" ht="13.5" thickBot="1" x14ac:dyDescent="0.25">
      <c r="C223" s="124" t="s">
        <v>300</v>
      </c>
      <c r="D223" s="157">
        <v>3362438677</v>
      </c>
      <c r="E223" s="157">
        <v>856236624</v>
      </c>
      <c r="F223" s="97">
        <v>75</v>
      </c>
      <c r="G223" s="345">
        <v>-2168568705</v>
      </c>
      <c r="H223" s="157">
        <v>1193869972</v>
      </c>
      <c r="I223" s="413"/>
      <c r="J223" s="436"/>
      <c r="K223" s="436"/>
      <c r="L223" s="437"/>
      <c r="M223" s="436"/>
      <c r="N223" s="436"/>
      <c r="O223" s="438"/>
      <c r="P223" s="438"/>
      <c r="Q223" s="55"/>
      <c r="R223" s="438"/>
      <c r="S223" s="438"/>
    </row>
    <row r="224" spans="3:19" ht="13.5" thickBot="1" x14ac:dyDescent="0.25">
      <c r="C224" s="124" t="s">
        <v>301</v>
      </c>
      <c r="D224" s="157">
        <v>3428604487</v>
      </c>
      <c r="E224" s="157">
        <v>713603778</v>
      </c>
      <c r="F224" s="97">
        <v>100</v>
      </c>
      <c r="G224" s="345">
        <v>-2992329087</v>
      </c>
      <c r="H224" s="157">
        <v>436275400</v>
      </c>
      <c r="I224" s="413"/>
      <c r="J224" s="419"/>
      <c r="K224" s="415"/>
      <c r="L224" s="394"/>
      <c r="M224" s="419"/>
      <c r="N224" s="419"/>
      <c r="O224" s="55"/>
      <c r="P224" s="55"/>
      <c r="Q224" s="55"/>
      <c r="R224" s="55"/>
      <c r="S224" s="55"/>
    </row>
    <row r="225" spans="3:19" ht="13.5" customHeight="1" thickBot="1" x14ac:dyDescent="0.25">
      <c r="C225" s="154" t="s">
        <v>82</v>
      </c>
      <c r="D225" s="155">
        <v>8452518216541</v>
      </c>
      <c r="E225" s="155">
        <v>2658234894393</v>
      </c>
      <c r="F225" s="155"/>
      <c r="G225" s="507">
        <v>-12327380657</v>
      </c>
      <c r="H225" s="155" t="s">
        <v>819</v>
      </c>
      <c r="I225" s="416"/>
      <c r="J225" s="418"/>
      <c r="K225" s="418"/>
      <c r="L225" s="392"/>
      <c r="M225" s="418"/>
      <c r="N225" s="439"/>
      <c r="O225" s="55"/>
      <c r="P225" s="55"/>
      <c r="Q225" s="55"/>
      <c r="R225" s="55"/>
      <c r="S225" s="55"/>
    </row>
    <row r="226" spans="3:19" ht="13.5" customHeight="1" thickBot="1" x14ac:dyDescent="0.25">
      <c r="C226" s="577" t="s">
        <v>822</v>
      </c>
      <c r="D226" s="578"/>
      <c r="E226" s="578"/>
      <c r="F226" s="578"/>
      <c r="G226" s="579"/>
      <c r="H226" s="503">
        <v>-123369570940</v>
      </c>
      <c r="I226" s="592"/>
      <c r="J226" s="592"/>
      <c r="K226" s="592"/>
      <c r="L226" s="592"/>
      <c r="M226" s="592"/>
      <c r="N226" s="419"/>
      <c r="S226" s="61"/>
    </row>
    <row r="227" spans="3:19" ht="13.5" thickBot="1" x14ac:dyDescent="0.25">
      <c r="C227" s="577" t="s">
        <v>824</v>
      </c>
      <c r="D227" s="578"/>
      <c r="E227" s="578"/>
      <c r="F227" s="578"/>
      <c r="G227" s="579"/>
      <c r="H227" s="156">
        <v>471441552</v>
      </c>
      <c r="I227" s="592"/>
      <c r="J227" s="592"/>
      <c r="K227" s="592"/>
      <c r="L227" s="592"/>
      <c r="M227" s="592"/>
      <c r="N227" s="419"/>
    </row>
    <row r="228" spans="3:19" ht="15.75" customHeight="1" thickBot="1" x14ac:dyDescent="0.25">
      <c r="C228" s="566" t="s">
        <v>823</v>
      </c>
      <c r="D228" s="567"/>
      <c r="E228" s="567"/>
      <c r="F228" s="567"/>
      <c r="G228" s="568"/>
      <c r="H228" s="155">
        <v>8317292706496</v>
      </c>
      <c r="I228" s="593"/>
      <c r="J228" s="593"/>
      <c r="K228" s="593"/>
      <c r="L228" s="593"/>
      <c r="M228" s="593"/>
      <c r="N228" s="418"/>
    </row>
    <row r="229" spans="3:19" x14ac:dyDescent="0.2">
      <c r="C229" s="90"/>
    </row>
    <row r="230" spans="3:19" x14ac:dyDescent="0.2">
      <c r="C230" s="90"/>
      <c r="H230" s="504"/>
      <c r="I230" s="505"/>
    </row>
    <row r="231" spans="3:19" ht="15" x14ac:dyDescent="0.25">
      <c r="C231" s="90"/>
      <c r="H231" s="505"/>
      <c r="I231" s="591"/>
      <c r="J231" s="591"/>
      <c r="K231"/>
      <c r="L231"/>
      <c r="M231"/>
      <c r="N231"/>
    </row>
    <row r="232" spans="3:19" ht="15" x14ac:dyDescent="0.25">
      <c r="C232" s="162" t="s">
        <v>774</v>
      </c>
      <c r="H232" s="505"/>
      <c r="I232" s="506"/>
      <c r="J232"/>
      <c r="K232"/>
      <c r="L232"/>
      <c r="M232"/>
      <c r="N232"/>
      <c r="O232" s="588"/>
      <c r="P232" s="588"/>
      <c r="Q232" s="588"/>
      <c r="R232" s="588"/>
      <c r="S232" s="588"/>
    </row>
    <row r="233" spans="3:19" ht="14.25" thickBot="1" x14ac:dyDescent="0.25">
      <c r="C233" s="90"/>
      <c r="I233" s="584"/>
      <c r="J233" s="401"/>
      <c r="K233" s="401"/>
      <c r="L233" s="584"/>
      <c r="M233" s="584"/>
      <c r="N233" s="401"/>
      <c r="O233" s="392"/>
      <c r="P233" s="392"/>
      <c r="Q233" s="556"/>
      <c r="R233" s="556"/>
      <c r="S233" s="392"/>
    </row>
    <row r="234" spans="3:19" ht="12.75" customHeight="1" thickBot="1" x14ac:dyDescent="0.25">
      <c r="C234" s="572" t="s">
        <v>254</v>
      </c>
      <c r="D234" s="572" t="s">
        <v>820</v>
      </c>
      <c r="E234" s="572" t="s">
        <v>291</v>
      </c>
      <c r="F234" s="581" t="s">
        <v>257</v>
      </c>
      <c r="G234" s="582"/>
      <c r="H234" s="572" t="s">
        <v>292</v>
      </c>
      <c r="I234" s="584"/>
      <c r="J234" s="401"/>
      <c r="K234" s="401"/>
      <c r="L234" s="584"/>
      <c r="M234" s="584"/>
      <c r="N234" s="401"/>
      <c r="O234" s="392"/>
      <c r="P234" s="392"/>
      <c r="Q234" s="556"/>
      <c r="R234" s="556"/>
      <c r="S234" s="392"/>
    </row>
    <row r="235" spans="3:19" ht="12.75" customHeight="1" x14ac:dyDescent="0.2">
      <c r="C235" s="573"/>
      <c r="D235" s="573"/>
      <c r="E235" s="573"/>
      <c r="F235" s="120" t="s">
        <v>293</v>
      </c>
      <c r="G235" s="120" t="s">
        <v>263</v>
      </c>
      <c r="H235" s="573"/>
      <c r="I235" s="584"/>
      <c r="J235" s="429"/>
      <c r="K235" s="401"/>
      <c r="L235" s="401"/>
      <c r="M235" s="401"/>
      <c r="N235" s="401"/>
      <c r="O235" s="427"/>
      <c r="P235" s="392"/>
      <c r="Q235" s="392"/>
      <c r="R235" s="392"/>
      <c r="S235" s="392"/>
    </row>
    <row r="236" spans="3:19" ht="13.5" customHeight="1" thickBot="1" x14ac:dyDescent="0.25">
      <c r="C236" s="574"/>
      <c r="D236" s="164" t="s">
        <v>56</v>
      </c>
      <c r="E236" s="164" t="s">
        <v>56</v>
      </c>
      <c r="F236" s="164" t="s">
        <v>821</v>
      </c>
      <c r="G236" s="164" t="s">
        <v>56</v>
      </c>
      <c r="H236" s="164" t="s">
        <v>56</v>
      </c>
      <c r="I236" s="584"/>
      <c r="J236" s="432"/>
      <c r="K236" s="432"/>
      <c r="L236" s="401"/>
      <c r="M236" s="432"/>
      <c r="N236" s="432"/>
      <c r="O236" s="409"/>
      <c r="P236" s="409"/>
      <c r="Q236" s="392"/>
      <c r="R236" s="409"/>
      <c r="S236" s="409"/>
    </row>
    <row r="237" spans="3:19" ht="14.25" thickBot="1" x14ac:dyDescent="0.25">
      <c r="C237" s="124" t="s">
        <v>267</v>
      </c>
      <c r="D237" s="157">
        <v>6712365667355</v>
      </c>
      <c r="E237" s="157">
        <v>2002087520973</v>
      </c>
      <c r="F237" s="97">
        <v>0</v>
      </c>
      <c r="G237" s="345">
        <v>-26389151</v>
      </c>
      <c r="H237" s="157">
        <v>6712339278204</v>
      </c>
      <c r="I237" s="386"/>
      <c r="J237" s="433"/>
      <c r="K237" s="433"/>
      <c r="L237" s="403"/>
      <c r="M237" s="433"/>
      <c r="N237" s="433"/>
      <c r="O237" s="438"/>
      <c r="P237" s="438"/>
      <c r="Q237" s="55"/>
      <c r="R237" s="438"/>
      <c r="S237" s="438"/>
    </row>
    <row r="238" spans="3:19" ht="14.25" thickBot="1" x14ac:dyDescent="0.25">
      <c r="C238" s="124" t="s">
        <v>294</v>
      </c>
      <c r="D238" s="157">
        <v>519903982633</v>
      </c>
      <c r="E238" s="157">
        <v>114215338289</v>
      </c>
      <c r="F238" s="97" t="s">
        <v>271</v>
      </c>
      <c r="G238" s="345">
        <v>-941305119</v>
      </c>
      <c r="H238" s="157">
        <v>518962677514</v>
      </c>
      <c r="I238" s="386"/>
      <c r="J238" s="433"/>
      <c r="K238" s="433"/>
      <c r="L238" s="403"/>
      <c r="M238" s="433"/>
      <c r="N238" s="433"/>
      <c r="O238" s="55"/>
      <c r="P238" s="55"/>
      <c r="Q238" s="55"/>
      <c r="R238" s="438"/>
      <c r="S238" s="438"/>
    </row>
    <row r="239" spans="3:19" ht="14.25" thickBot="1" x14ac:dyDescent="0.25">
      <c r="C239" s="124" t="s">
        <v>295</v>
      </c>
      <c r="D239" s="157">
        <v>135767312353</v>
      </c>
      <c r="E239" s="157">
        <v>63886708671</v>
      </c>
      <c r="F239" s="97" t="s">
        <v>296</v>
      </c>
      <c r="G239" s="345">
        <v>-879575572</v>
      </c>
      <c r="H239" s="157">
        <v>134887736781</v>
      </c>
      <c r="I239" s="386"/>
      <c r="J239" s="433"/>
      <c r="K239" s="433"/>
      <c r="L239" s="403"/>
      <c r="M239" s="433"/>
      <c r="N239" s="433"/>
      <c r="O239" s="438"/>
      <c r="P239" s="438"/>
      <c r="Q239" s="55"/>
      <c r="R239" s="438"/>
      <c r="S239" s="438"/>
    </row>
    <row r="240" spans="3:19" ht="14.25" thickBot="1" x14ac:dyDescent="0.25">
      <c r="C240" s="124" t="s">
        <v>297</v>
      </c>
      <c r="D240" s="157">
        <v>17734462837</v>
      </c>
      <c r="E240" s="157">
        <v>3323949900</v>
      </c>
      <c r="F240" s="97">
        <v>5</v>
      </c>
      <c r="G240" s="345">
        <v>-842717317</v>
      </c>
      <c r="H240" s="157">
        <v>16891745520</v>
      </c>
      <c r="I240" s="386"/>
      <c r="J240" s="433"/>
      <c r="K240" s="433"/>
      <c r="L240" s="403"/>
      <c r="M240" s="433"/>
      <c r="N240" s="433"/>
      <c r="O240" s="55"/>
      <c r="P240" s="55"/>
      <c r="Q240" s="55"/>
      <c r="R240" s="438"/>
      <c r="S240" s="438"/>
    </row>
    <row r="241" spans="3:19" ht="14.25" thickBot="1" x14ac:dyDescent="0.25">
      <c r="C241" s="124" t="s">
        <v>298</v>
      </c>
      <c r="D241" s="157">
        <v>2704066781</v>
      </c>
      <c r="E241" s="157">
        <v>109175550</v>
      </c>
      <c r="F241" s="97">
        <v>25</v>
      </c>
      <c r="G241" s="345">
        <v>-775841042</v>
      </c>
      <c r="H241" s="157">
        <v>1928225739</v>
      </c>
      <c r="I241" s="386"/>
      <c r="J241" s="433"/>
      <c r="K241" s="433"/>
      <c r="L241" s="403"/>
      <c r="M241" s="433"/>
      <c r="N241" s="433"/>
      <c r="O241" s="55"/>
      <c r="P241" s="55"/>
      <c r="Q241" s="55"/>
      <c r="R241" s="438"/>
      <c r="S241" s="438"/>
    </row>
    <row r="242" spans="3:19" ht="14.25" thickBot="1" x14ac:dyDescent="0.25">
      <c r="C242" s="124" t="s">
        <v>299</v>
      </c>
      <c r="D242" s="157">
        <v>2775387431</v>
      </c>
      <c r="E242" s="157">
        <v>135057907</v>
      </c>
      <c r="F242" s="97">
        <v>50</v>
      </c>
      <c r="G242" s="345">
        <v>-1475412460</v>
      </c>
      <c r="H242" s="157">
        <v>1299974971</v>
      </c>
      <c r="I242" s="386"/>
      <c r="J242" s="433"/>
      <c r="K242" s="433"/>
      <c r="L242" s="403"/>
      <c r="M242" s="433"/>
      <c r="N242" s="433"/>
      <c r="O242" s="55"/>
      <c r="P242" s="55"/>
      <c r="Q242" s="55"/>
      <c r="R242" s="55"/>
      <c r="S242" s="55"/>
    </row>
    <row r="243" spans="3:19" ht="14.25" thickBot="1" x14ac:dyDescent="0.25">
      <c r="C243" s="124" t="s">
        <v>303</v>
      </c>
      <c r="D243" s="157">
        <v>3187738408</v>
      </c>
      <c r="E243" s="157">
        <v>564457564</v>
      </c>
      <c r="F243" s="97">
        <v>75</v>
      </c>
      <c r="G243" s="345">
        <v>-2299327918</v>
      </c>
      <c r="H243" s="157">
        <v>888410490</v>
      </c>
      <c r="I243" s="386"/>
      <c r="J243" s="433"/>
      <c r="K243" s="433"/>
      <c r="L243" s="403"/>
      <c r="M243" s="433"/>
      <c r="N243" s="433"/>
      <c r="O243" s="438"/>
      <c r="P243" s="438"/>
      <c r="Q243" s="55"/>
      <c r="R243" s="438"/>
      <c r="S243" s="438"/>
    </row>
    <row r="244" spans="3:19" ht="14.25" thickBot="1" x14ac:dyDescent="0.25">
      <c r="C244" s="124" t="s">
        <v>304</v>
      </c>
      <c r="D244" s="157">
        <v>2763704212</v>
      </c>
      <c r="E244" s="157" t="s">
        <v>222</v>
      </c>
      <c r="F244" s="97">
        <v>100</v>
      </c>
      <c r="G244" s="345">
        <v>-2616416807</v>
      </c>
      <c r="H244" s="157">
        <v>147287405</v>
      </c>
      <c r="I244" s="386"/>
      <c r="J244" s="433"/>
      <c r="K244" s="434"/>
      <c r="L244" s="403"/>
      <c r="M244" s="433"/>
      <c r="N244" s="433"/>
      <c r="O244" s="55"/>
      <c r="P244" s="55"/>
      <c r="Q244" s="55"/>
      <c r="R244" s="55"/>
      <c r="S244" s="55"/>
    </row>
    <row r="245" spans="3:19" ht="13.5" customHeight="1" thickBot="1" x14ac:dyDescent="0.25">
      <c r="C245" s="154" t="s">
        <v>305</v>
      </c>
      <c r="D245" s="155">
        <v>7397202322010</v>
      </c>
      <c r="E245" s="155">
        <v>2184322208854</v>
      </c>
      <c r="F245" s="155"/>
      <c r="G245" s="507">
        <v>-9856985386</v>
      </c>
      <c r="H245" s="541" t="s">
        <v>938</v>
      </c>
      <c r="I245" s="430"/>
      <c r="J245" s="431"/>
      <c r="K245" s="431"/>
      <c r="L245" s="401"/>
      <c r="M245" s="433"/>
      <c r="N245" s="435"/>
      <c r="O245" s="55"/>
      <c r="P245" s="55"/>
      <c r="Q245" s="55"/>
      <c r="R245" s="55"/>
      <c r="S245" s="55"/>
    </row>
    <row r="246" spans="3:19" ht="14.25" thickBot="1" x14ac:dyDescent="0.25">
      <c r="C246" s="577" t="s">
        <v>939</v>
      </c>
      <c r="D246" s="578"/>
      <c r="E246" s="578"/>
      <c r="F246" s="578"/>
      <c r="G246" s="579"/>
      <c r="H246" s="508">
        <v>-119265867820</v>
      </c>
      <c r="I246" s="594"/>
      <c r="J246" s="594"/>
      <c r="K246" s="594"/>
      <c r="L246" s="594"/>
      <c r="M246" s="594"/>
      <c r="N246" s="433"/>
      <c r="S246" s="61"/>
    </row>
    <row r="247" spans="3:19" ht="14.25" thickBot="1" x14ac:dyDescent="0.25">
      <c r="C247" s="577" t="s">
        <v>302</v>
      </c>
      <c r="D247" s="578"/>
      <c r="E247" s="578"/>
      <c r="F247" s="578"/>
      <c r="G247" s="579"/>
      <c r="H247" s="156">
        <v>265760043</v>
      </c>
      <c r="I247" s="594"/>
      <c r="J247" s="594"/>
      <c r="K247" s="594"/>
      <c r="L247" s="594"/>
      <c r="M247" s="594"/>
      <c r="N247" s="433"/>
    </row>
    <row r="248" spans="3:19" ht="15.75" customHeight="1" thickBot="1" x14ac:dyDescent="0.25">
      <c r="C248" s="566" t="s">
        <v>268</v>
      </c>
      <c r="D248" s="567"/>
      <c r="E248" s="567"/>
      <c r="F248" s="567"/>
      <c r="G248" s="568"/>
      <c r="H248" s="155">
        <v>7268345228847</v>
      </c>
      <c r="I248" s="590"/>
      <c r="J248" s="590"/>
      <c r="K248" s="590"/>
      <c r="L248" s="590"/>
      <c r="M248" s="590"/>
      <c r="N248" s="431"/>
    </row>
    <row r="249" spans="3:19" ht="15" x14ac:dyDescent="0.25">
      <c r="C249" s="92"/>
      <c r="I249" s="390"/>
      <c r="J249"/>
      <c r="K249"/>
      <c r="L249"/>
      <c r="M249"/>
      <c r="N249"/>
    </row>
    <row r="250" spans="3:19" ht="27.75" customHeight="1" x14ac:dyDescent="0.2">
      <c r="C250" s="580" t="s">
        <v>825</v>
      </c>
      <c r="D250" s="580"/>
      <c r="E250" s="580"/>
      <c r="F250" s="580"/>
      <c r="G250" s="580"/>
      <c r="H250" s="580"/>
      <c r="I250" s="580"/>
      <c r="J250" s="366"/>
      <c r="K250" s="628"/>
      <c r="L250" s="628"/>
      <c r="M250" s="628"/>
      <c r="N250" s="628"/>
      <c r="O250" s="628"/>
      <c r="P250" s="628"/>
    </row>
    <row r="251" spans="3:19" x14ac:dyDescent="0.2">
      <c r="C251" s="90"/>
    </row>
    <row r="252" spans="3:19" ht="12.75" customHeight="1" x14ac:dyDescent="0.2">
      <c r="C252" s="554" t="s">
        <v>826</v>
      </c>
      <c r="D252" s="554"/>
      <c r="E252" s="554"/>
      <c r="F252" s="554"/>
      <c r="G252" s="554"/>
      <c r="H252" s="554"/>
      <c r="I252" s="554"/>
      <c r="J252" s="366"/>
      <c r="K252" s="586"/>
      <c r="L252" s="586"/>
      <c r="M252" s="586"/>
      <c r="N252" s="586"/>
      <c r="O252" s="586"/>
      <c r="P252" s="586"/>
    </row>
    <row r="253" spans="3:19" x14ac:dyDescent="0.2">
      <c r="C253" s="90"/>
    </row>
    <row r="254" spans="3:19" ht="12.75" customHeight="1" x14ac:dyDescent="0.2">
      <c r="C254" s="554" t="s">
        <v>827</v>
      </c>
      <c r="D254" s="554"/>
      <c r="E254" s="554"/>
      <c r="F254" s="554"/>
      <c r="G254" s="554"/>
      <c r="H254" s="554"/>
      <c r="I254" s="554"/>
      <c r="J254" s="586"/>
      <c r="K254" s="586"/>
      <c r="L254" s="586"/>
      <c r="M254" s="586"/>
      <c r="N254" s="586"/>
      <c r="O254" s="586"/>
      <c r="P254" s="586"/>
    </row>
    <row r="255" spans="3:19" x14ac:dyDescent="0.2">
      <c r="C255" s="90"/>
    </row>
    <row r="256" spans="3:19" ht="22.5" customHeight="1" x14ac:dyDescent="0.2">
      <c r="C256" s="554" t="s">
        <v>828</v>
      </c>
      <c r="D256" s="554"/>
      <c r="E256" s="554"/>
      <c r="F256" s="554"/>
      <c r="G256" s="554"/>
      <c r="H256" s="554"/>
      <c r="I256" s="554"/>
      <c r="J256" s="629"/>
      <c r="K256" s="629"/>
      <c r="L256" s="629"/>
      <c r="M256" s="629"/>
      <c r="N256" s="629"/>
      <c r="O256" s="629"/>
      <c r="P256" s="629"/>
    </row>
    <row r="257" spans="3:16" ht="13.5" customHeight="1" x14ac:dyDescent="0.2">
      <c r="C257" s="94"/>
      <c r="D257" s="94"/>
      <c r="E257" s="94"/>
      <c r="F257" s="94"/>
      <c r="G257" s="94"/>
      <c r="H257" s="94"/>
      <c r="I257" s="94"/>
      <c r="J257" s="500"/>
      <c r="K257" s="500"/>
      <c r="L257" s="500"/>
      <c r="M257" s="500"/>
      <c r="N257" s="500"/>
      <c r="O257" s="500"/>
      <c r="P257" s="500"/>
    </row>
    <row r="258" spans="3:16" ht="44.25" customHeight="1" x14ac:dyDescent="0.2">
      <c r="C258" s="554" t="s">
        <v>829</v>
      </c>
      <c r="D258" s="554"/>
      <c r="E258" s="554"/>
      <c r="F258" s="554"/>
      <c r="G258" s="554"/>
      <c r="H258" s="554"/>
      <c r="I258" s="554"/>
      <c r="J258" s="500"/>
      <c r="K258" s="500"/>
      <c r="L258" s="500"/>
      <c r="M258" s="500"/>
      <c r="N258" s="500"/>
      <c r="O258" s="500"/>
      <c r="P258" s="500"/>
    </row>
    <row r="259" spans="3:16" ht="15.75" customHeight="1" x14ac:dyDescent="0.2">
      <c r="C259" s="94"/>
      <c r="D259" s="94"/>
      <c r="E259" s="94"/>
      <c r="F259" s="94"/>
      <c r="G259" s="94"/>
      <c r="H259" s="94"/>
      <c r="I259" s="94"/>
      <c r="J259" s="629"/>
      <c r="K259" s="629"/>
      <c r="L259" s="629"/>
      <c r="M259" s="629"/>
      <c r="N259" s="629"/>
      <c r="O259" s="629"/>
      <c r="P259" s="629"/>
    </row>
    <row r="260" spans="3:16" ht="27" customHeight="1" x14ac:dyDescent="0.2">
      <c r="C260" s="554" t="s">
        <v>922</v>
      </c>
      <c r="D260" s="554"/>
      <c r="E260" s="554"/>
      <c r="F260" s="554"/>
      <c r="G260" s="554"/>
      <c r="H260" s="554"/>
      <c r="I260" s="554"/>
      <c r="J260" s="500"/>
      <c r="K260" s="500"/>
      <c r="L260" s="500"/>
      <c r="M260" s="500"/>
      <c r="N260" s="500"/>
      <c r="O260" s="500"/>
      <c r="P260" s="500"/>
    </row>
    <row r="261" spans="3:16" ht="15" customHeight="1" x14ac:dyDescent="0.2">
      <c r="C261" s="94"/>
      <c r="D261" s="94"/>
      <c r="E261" s="94"/>
      <c r="F261" s="94"/>
      <c r="G261" s="94"/>
      <c r="H261" s="94"/>
      <c r="I261" s="94"/>
      <c r="J261" s="500"/>
      <c r="K261" s="500"/>
      <c r="L261" s="500"/>
      <c r="M261" s="500"/>
      <c r="N261" s="500"/>
      <c r="O261" s="500"/>
      <c r="P261" s="500"/>
    </row>
    <row r="262" spans="3:16" ht="27.75" customHeight="1" x14ac:dyDescent="0.2">
      <c r="C262" s="554" t="s">
        <v>830</v>
      </c>
      <c r="D262" s="554"/>
      <c r="E262" s="554"/>
      <c r="F262" s="554"/>
      <c r="G262" s="554"/>
      <c r="H262" s="554"/>
      <c r="I262" s="554"/>
      <c r="J262" s="500"/>
      <c r="K262" s="500"/>
      <c r="L262" s="500"/>
      <c r="M262" s="500"/>
      <c r="N262" s="500"/>
      <c r="O262" s="500"/>
      <c r="P262" s="500"/>
    </row>
    <row r="263" spans="3:16" ht="13.5" thickBot="1" x14ac:dyDescent="0.25">
      <c r="C263" s="88"/>
    </row>
    <row r="264" spans="3:16" ht="14.25" thickBot="1" x14ac:dyDescent="0.25">
      <c r="C264" s="165" t="s">
        <v>831</v>
      </c>
      <c r="D264" s="106" t="s">
        <v>306</v>
      </c>
      <c r="E264" s="106" t="s">
        <v>307</v>
      </c>
      <c r="G264" s="440"/>
      <c r="H264" s="441"/>
      <c r="I264" s="441"/>
      <c r="J264" s="441"/>
      <c r="K264" s="441"/>
    </row>
    <row r="265" spans="3:16" ht="14.25" thickBot="1" x14ac:dyDescent="0.25">
      <c r="C265" s="284" t="s">
        <v>308</v>
      </c>
      <c r="D265" s="167"/>
      <c r="E265" s="168"/>
      <c r="G265" s="430"/>
      <c r="H265" s="442"/>
      <c r="I265" s="370"/>
    </row>
    <row r="266" spans="3:16" ht="14.25" thickBot="1" x14ac:dyDescent="0.25">
      <c r="C266" s="117" t="s">
        <v>309</v>
      </c>
      <c r="D266" s="169" t="s">
        <v>310</v>
      </c>
      <c r="E266" s="169">
        <v>0.25600000000000001</v>
      </c>
      <c r="G266" s="386"/>
      <c r="H266" s="443"/>
      <c r="I266" s="443"/>
      <c r="J266" s="364"/>
      <c r="K266" s="364"/>
    </row>
    <row r="267" spans="3:16" ht="14.25" thickBot="1" x14ac:dyDescent="0.25">
      <c r="C267" s="117" t="s">
        <v>311</v>
      </c>
      <c r="D267" s="169" t="s">
        <v>310</v>
      </c>
      <c r="E267" s="169">
        <v>0.25600000000000001</v>
      </c>
      <c r="G267" s="386"/>
      <c r="H267" s="443"/>
      <c r="I267" s="443"/>
    </row>
    <row r="268" spans="3:16" ht="14.25" thickBot="1" x14ac:dyDescent="0.25">
      <c r="C268" s="117" t="s">
        <v>312</v>
      </c>
      <c r="D268" s="169" t="s">
        <v>310</v>
      </c>
      <c r="E268" s="169">
        <v>0.25600000000000001</v>
      </c>
      <c r="G268" s="386"/>
      <c r="H268" s="443"/>
      <c r="I268" s="443"/>
    </row>
    <row r="269" spans="3:16" ht="14.25" thickBot="1" x14ac:dyDescent="0.25">
      <c r="C269" s="117" t="s">
        <v>313</v>
      </c>
      <c r="D269" s="169" t="s">
        <v>310</v>
      </c>
      <c r="E269" s="169">
        <v>0.25600000000000001</v>
      </c>
      <c r="F269" s="281"/>
      <c r="G269" s="386"/>
      <c r="H269" s="443"/>
      <c r="I269" s="443"/>
    </row>
    <row r="270" spans="3:16" ht="14.25" thickBot="1" x14ac:dyDescent="0.25">
      <c r="C270" s="117" t="s">
        <v>314</v>
      </c>
      <c r="D270" s="169" t="s">
        <v>315</v>
      </c>
      <c r="E270" s="169">
        <v>0.14829999999999999</v>
      </c>
      <c r="G270" s="386"/>
      <c r="H270" s="443"/>
      <c r="I270" s="443"/>
    </row>
    <row r="271" spans="3:16" ht="14.25" thickBot="1" x14ac:dyDescent="0.25">
      <c r="C271" s="117" t="s">
        <v>316</v>
      </c>
      <c r="D271" s="169">
        <v>0.25</v>
      </c>
      <c r="E271" s="169">
        <v>0.25600000000000001</v>
      </c>
      <c r="G271" s="386"/>
      <c r="H271" s="443"/>
      <c r="I271" s="443"/>
    </row>
    <row r="272" spans="3:16" ht="14.25" thickBot="1" x14ac:dyDescent="0.25">
      <c r="C272" s="166" t="s">
        <v>318</v>
      </c>
      <c r="D272" s="167"/>
      <c r="E272" s="168"/>
      <c r="G272" s="430"/>
      <c r="H272" s="442"/>
      <c r="I272" s="370"/>
    </row>
    <row r="273" spans="3:11" ht="14.25" thickBot="1" x14ac:dyDescent="0.25">
      <c r="C273" s="117" t="s">
        <v>319</v>
      </c>
      <c r="D273" s="169" t="s">
        <v>320</v>
      </c>
      <c r="E273" s="169">
        <v>0.1016</v>
      </c>
      <c r="G273" s="386"/>
      <c r="H273" s="443"/>
      <c r="I273" s="443"/>
    </row>
    <row r="274" spans="3:11" ht="14.25" thickBot="1" x14ac:dyDescent="0.25">
      <c r="C274" s="117" t="s">
        <v>321</v>
      </c>
      <c r="D274" s="169" t="s">
        <v>320</v>
      </c>
      <c r="E274" s="169">
        <v>0.1016</v>
      </c>
      <c r="G274" s="386"/>
      <c r="H274" s="443"/>
      <c r="I274" s="443"/>
    </row>
    <row r="275" spans="3:11" ht="14.25" thickBot="1" x14ac:dyDescent="0.25">
      <c r="C275" s="117" t="s">
        <v>322</v>
      </c>
      <c r="D275" s="169" t="s">
        <v>320</v>
      </c>
      <c r="E275" s="169">
        <v>0.1016</v>
      </c>
      <c r="G275" s="386"/>
      <c r="H275" s="443"/>
      <c r="I275" s="443"/>
    </row>
    <row r="276" spans="3:11" ht="14.25" thickBot="1" x14ac:dyDescent="0.25">
      <c r="C276" s="117" t="s">
        <v>323</v>
      </c>
      <c r="D276" s="169" t="s">
        <v>320</v>
      </c>
      <c r="E276" s="169">
        <v>0.1016</v>
      </c>
      <c r="G276" s="386"/>
      <c r="H276" s="443"/>
      <c r="I276" s="443"/>
    </row>
    <row r="277" spans="3:11" ht="14.25" thickBot="1" x14ac:dyDescent="0.25">
      <c r="C277" s="117" t="s">
        <v>314</v>
      </c>
      <c r="D277" s="169" t="s">
        <v>642</v>
      </c>
      <c r="E277" s="169" t="s">
        <v>642</v>
      </c>
      <c r="G277" s="386"/>
      <c r="H277" s="404"/>
      <c r="I277" s="404"/>
    </row>
    <row r="278" spans="3:11" ht="14.25" thickBot="1" x14ac:dyDescent="0.25">
      <c r="C278" s="118" t="s">
        <v>316</v>
      </c>
      <c r="D278" s="169" t="s">
        <v>320</v>
      </c>
      <c r="E278" s="169">
        <v>0.1016</v>
      </c>
      <c r="G278" s="386"/>
      <c r="H278" s="444"/>
      <c r="I278" s="444"/>
    </row>
    <row r="279" spans="3:11" x14ac:dyDescent="0.2">
      <c r="C279" s="170"/>
      <c r="D279" s="281"/>
      <c r="E279" s="281"/>
    </row>
    <row r="280" spans="3:11" ht="13.5" thickBot="1" x14ac:dyDescent="0.25">
      <c r="C280" s="170"/>
      <c r="D280" s="281"/>
      <c r="E280" s="281"/>
    </row>
    <row r="281" spans="3:11" ht="14.25" thickBot="1" x14ac:dyDescent="0.25">
      <c r="C281" s="165" t="s">
        <v>641</v>
      </c>
      <c r="D281" s="106" t="s">
        <v>306</v>
      </c>
      <c r="E281" s="106" t="s">
        <v>307</v>
      </c>
      <c r="G281" s="445"/>
      <c r="H281" s="441"/>
      <c r="I281" s="441"/>
      <c r="J281" s="441"/>
      <c r="K281" s="441"/>
    </row>
    <row r="282" spans="3:11" ht="14.25" thickBot="1" x14ac:dyDescent="0.25">
      <c r="C282" s="284" t="s">
        <v>308</v>
      </c>
      <c r="D282" s="167"/>
      <c r="E282" s="168"/>
      <c r="G282" s="430"/>
      <c r="H282" s="442"/>
      <c r="I282" s="370"/>
    </row>
    <row r="283" spans="3:11" ht="14.25" thickBot="1" x14ac:dyDescent="0.25">
      <c r="C283" s="117" t="s">
        <v>309</v>
      </c>
      <c r="D283" s="169" t="s">
        <v>310</v>
      </c>
      <c r="E283" s="169" t="s">
        <v>643</v>
      </c>
      <c r="G283" s="446"/>
      <c r="H283" s="443"/>
      <c r="I283" s="443"/>
      <c r="J283" s="364"/>
      <c r="K283" s="364"/>
    </row>
    <row r="284" spans="3:11" ht="14.25" thickBot="1" x14ac:dyDescent="0.25">
      <c r="C284" s="117" t="s">
        <v>311</v>
      </c>
      <c r="D284" s="169" t="s">
        <v>310</v>
      </c>
      <c r="E284" s="169" t="s">
        <v>643</v>
      </c>
      <c r="G284" s="446"/>
      <c r="H284" s="443"/>
      <c r="I284" s="443"/>
    </row>
    <row r="285" spans="3:11" ht="14.25" thickBot="1" x14ac:dyDescent="0.25">
      <c r="C285" s="117" t="s">
        <v>312</v>
      </c>
      <c r="D285" s="169" t="s">
        <v>310</v>
      </c>
      <c r="E285" s="169" t="s">
        <v>643</v>
      </c>
      <c r="G285" s="446"/>
      <c r="H285" s="443"/>
      <c r="I285" s="443"/>
    </row>
    <row r="286" spans="3:11" ht="14.25" thickBot="1" x14ac:dyDescent="0.25">
      <c r="C286" s="117" t="s">
        <v>313</v>
      </c>
      <c r="D286" s="169" t="s">
        <v>310</v>
      </c>
      <c r="E286" s="283" t="s">
        <v>643</v>
      </c>
      <c r="G286" s="446"/>
      <c r="H286" s="443"/>
      <c r="I286" s="443"/>
    </row>
    <row r="287" spans="3:11" ht="14.25" thickBot="1" x14ac:dyDescent="0.25">
      <c r="C287" s="117" t="s">
        <v>314</v>
      </c>
      <c r="D287" s="169" t="s">
        <v>315</v>
      </c>
      <c r="E287" s="169" t="s">
        <v>644</v>
      </c>
      <c r="G287" s="446"/>
      <c r="H287" s="443"/>
      <c r="I287" s="443"/>
    </row>
    <row r="288" spans="3:11" ht="14.25" thickBot="1" x14ac:dyDescent="0.25">
      <c r="C288" s="117" t="s">
        <v>316</v>
      </c>
      <c r="D288" s="169" t="s">
        <v>317</v>
      </c>
      <c r="E288" s="169" t="s">
        <v>643</v>
      </c>
      <c r="G288" s="446"/>
      <c r="H288" s="443"/>
      <c r="I288" s="443"/>
    </row>
    <row r="289" spans="1:19" ht="14.25" thickBot="1" x14ac:dyDescent="0.25">
      <c r="C289" s="166" t="s">
        <v>318</v>
      </c>
      <c r="D289" s="167"/>
      <c r="E289" s="168"/>
      <c r="G289" s="447"/>
      <c r="H289" s="442"/>
      <c r="I289" s="404"/>
    </row>
    <row r="290" spans="1:19" ht="14.25" thickBot="1" x14ac:dyDescent="0.25">
      <c r="C290" s="117" t="s">
        <v>319</v>
      </c>
      <c r="D290" s="169" t="s">
        <v>320</v>
      </c>
      <c r="E290" s="169" t="s">
        <v>645</v>
      </c>
      <c r="G290" s="446"/>
      <c r="H290" s="443"/>
      <c r="I290" s="443"/>
    </row>
    <row r="291" spans="1:19" ht="14.25" thickBot="1" x14ac:dyDescent="0.25">
      <c r="C291" s="117" t="s">
        <v>321</v>
      </c>
      <c r="D291" s="169" t="s">
        <v>320</v>
      </c>
      <c r="E291" s="169" t="s">
        <v>645</v>
      </c>
      <c r="G291" s="446"/>
      <c r="H291" s="443"/>
      <c r="I291" s="443"/>
    </row>
    <row r="292" spans="1:19" ht="14.25" thickBot="1" x14ac:dyDescent="0.25">
      <c r="C292" s="117" t="s">
        <v>322</v>
      </c>
      <c r="D292" s="169" t="s">
        <v>320</v>
      </c>
      <c r="E292" s="169" t="s">
        <v>645</v>
      </c>
      <c r="G292" s="446"/>
      <c r="H292" s="443"/>
      <c r="I292" s="443"/>
    </row>
    <row r="293" spans="1:19" ht="14.25" thickBot="1" x14ac:dyDescent="0.25">
      <c r="C293" s="117" t="s">
        <v>323</v>
      </c>
      <c r="D293" s="169" t="s">
        <v>320</v>
      </c>
      <c r="E293" s="169" t="s">
        <v>645</v>
      </c>
      <c r="G293" s="446"/>
      <c r="H293" s="443"/>
      <c r="I293" s="443"/>
    </row>
    <row r="294" spans="1:19" ht="14.25" thickBot="1" x14ac:dyDescent="0.25">
      <c r="C294" s="117" t="s">
        <v>314</v>
      </c>
      <c r="D294" s="169" t="s">
        <v>642</v>
      </c>
      <c r="E294" s="169" t="s">
        <v>642</v>
      </c>
      <c r="G294" s="446"/>
      <c r="H294" s="443"/>
      <c r="I294" s="443"/>
    </row>
    <row r="295" spans="1:19" ht="14.25" thickBot="1" x14ac:dyDescent="0.25">
      <c r="C295" s="118" t="s">
        <v>316</v>
      </c>
      <c r="D295" s="169" t="s">
        <v>320</v>
      </c>
      <c r="E295" s="169" t="s">
        <v>645</v>
      </c>
      <c r="G295" s="446"/>
      <c r="H295" s="443"/>
      <c r="I295" s="443"/>
    </row>
    <row r="296" spans="1:19" ht="13.5" x14ac:dyDescent="0.2">
      <c r="C296" s="170"/>
      <c r="D296" s="281"/>
      <c r="E296" s="281"/>
      <c r="G296" s="446"/>
      <c r="H296" s="443"/>
      <c r="I296" s="443"/>
    </row>
    <row r="297" spans="1:19" s="89" customFormat="1" ht="12" customHeight="1" x14ac:dyDescent="0.25">
      <c r="A297" s="88"/>
      <c r="B297" s="89" t="s">
        <v>324</v>
      </c>
      <c r="C297" s="89" t="s">
        <v>739</v>
      </c>
      <c r="D297" s="558"/>
      <c r="E297" s="558"/>
      <c r="F297" s="558"/>
      <c r="G297" s="558"/>
      <c r="H297" s="558"/>
      <c r="I297" s="558"/>
    </row>
    <row r="298" spans="1:19" x14ac:dyDescent="0.2">
      <c r="C298" s="90"/>
      <c r="D298" s="630"/>
      <c r="E298" s="630"/>
      <c r="F298" s="630"/>
      <c r="G298" s="630"/>
      <c r="H298" s="630"/>
      <c r="I298" s="630"/>
    </row>
    <row r="299" spans="1:19" ht="15" x14ac:dyDescent="0.25">
      <c r="C299" s="92" t="s">
        <v>769</v>
      </c>
      <c r="I299" s="600"/>
      <c r="J299" s="600"/>
      <c r="K299"/>
      <c r="L299"/>
      <c r="M299"/>
      <c r="N299"/>
      <c r="O299" s="618"/>
      <c r="P299" s="618"/>
      <c r="Q299" s="618"/>
      <c r="R299" s="618"/>
      <c r="S299" s="618"/>
    </row>
    <row r="300" spans="1:19" ht="13.5" thickBot="1" x14ac:dyDescent="0.25">
      <c r="C300" s="90"/>
      <c r="I300" s="392"/>
      <c r="J300" s="392"/>
      <c r="K300" s="392"/>
      <c r="L300" s="392"/>
      <c r="M300" s="392"/>
      <c r="N300" s="392"/>
      <c r="O300" s="392"/>
      <c r="P300" s="392"/>
      <c r="Q300" s="392"/>
      <c r="R300" s="392"/>
      <c r="S300" s="392"/>
    </row>
    <row r="301" spans="1:19" x14ac:dyDescent="0.2">
      <c r="C301" s="572" t="s">
        <v>254</v>
      </c>
      <c r="D301" s="153" t="s">
        <v>255</v>
      </c>
      <c r="E301" s="153" t="s">
        <v>256</v>
      </c>
      <c r="F301" s="569" t="s">
        <v>257</v>
      </c>
      <c r="G301" s="575"/>
      <c r="H301" s="153" t="s">
        <v>255</v>
      </c>
      <c r="I301" s="392"/>
      <c r="J301" s="392"/>
      <c r="K301" s="392"/>
      <c r="L301" s="392"/>
      <c r="M301" s="392"/>
      <c r="N301" s="392"/>
      <c r="O301" s="392"/>
      <c r="P301" s="392"/>
      <c r="Q301" s="392"/>
      <c r="R301" s="392"/>
      <c r="S301" s="392"/>
    </row>
    <row r="302" spans="1:19" ht="13.5" thickBot="1" x14ac:dyDescent="0.25">
      <c r="C302" s="573"/>
      <c r="D302" s="171" t="s">
        <v>325</v>
      </c>
      <c r="E302" s="171" t="s">
        <v>259</v>
      </c>
      <c r="F302" s="571"/>
      <c r="G302" s="576"/>
      <c r="H302" s="171" t="s">
        <v>260</v>
      </c>
      <c r="I302" s="392"/>
      <c r="J302" s="427"/>
      <c r="K302" s="392"/>
      <c r="L302" s="392"/>
      <c r="M302" s="392"/>
      <c r="N302" s="392"/>
      <c r="O302" s="427"/>
      <c r="P302" s="392"/>
      <c r="Q302" s="392"/>
      <c r="R302" s="392"/>
      <c r="S302" s="392"/>
    </row>
    <row r="303" spans="1:19" x14ac:dyDescent="0.2">
      <c r="C303" s="573"/>
      <c r="D303" s="171" t="s">
        <v>832</v>
      </c>
      <c r="E303" s="171" t="s">
        <v>261</v>
      </c>
      <c r="F303" s="171" t="s">
        <v>293</v>
      </c>
      <c r="G303" s="171" t="s">
        <v>833</v>
      </c>
      <c r="H303" s="171" t="s">
        <v>264</v>
      </c>
      <c r="I303" s="392"/>
      <c r="J303" s="427"/>
      <c r="K303" s="427"/>
      <c r="L303" s="392"/>
      <c r="M303" s="392"/>
      <c r="N303" s="427"/>
      <c r="O303" s="427"/>
      <c r="P303" s="427"/>
      <c r="Q303" s="392"/>
      <c r="R303" s="392"/>
      <c r="S303" s="427"/>
    </row>
    <row r="304" spans="1:19" ht="13.5" thickBot="1" x14ac:dyDescent="0.25">
      <c r="C304" s="574"/>
      <c r="D304" s="116" t="s">
        <v>56</v>
      </c>
      <c r="E304" s="116" t="s">
        <v>56</v>
      </c>
      <c r="F304" s="116" t="s">
        <v>821</v>
      </c>
      <c r="G304" s="116" t="s">
        <v>56</v>
      </c>
      <c r="H304" s="116" t="s">
        <v>56</v>
      </c>
      <c r="I304" s="392"/>
      <c r="J304" s="409"/>
      <c r="K304" s="409"/>
      <c r="L304" s="392"/>
      <c r="M304" s="409"/>
      <c r="N304" s="409"/>
      <c r="O304" s="409"/>
      <c r="P304" s="409"/>
      <c r="Q304" s="392"/>
      <c r="R304" s="409"/>
      <c r="S304" s="409"/>
    </row>
    <row r="305" spans="3:19" ht="13.5" thickBot="1" x14ac:dyDescent="0.25">
      <c r="C305" s="123" t="s">
        <v>267</v>
      </c>
      <c r="D305" s="275">
        <v>1790228184</v>
      </c>
      <c r="E305" s="275">
        <v>329689996</v>
      </c>
      <c r="F305" s="173">
        <v>0</v>
      </c>
      <c r="G305" s="502">
        <v>-1375998052</v>
      </c>
      <c r="H305" s="275">
        <v>414230132</v>
      </c>
      <c r="I305" s="413"/>
      <c r="J305" s="419"/>
      <c r="K305" s="419"/>
      <c r="L305" s="394"/>
      <c r="M305" s="419"/>
      <c r="N305" s="419"/>
      <c r="O305" s="61"/>
      <c r="Q305" s="448"/>
    </row>
    <row r="306" spans="3:19" ht="13.5" thickBot="1" x14ac:dyDescent="0.25">
      <c r="C306" s="124" t="s">
        <v>270</v>
      </c>
      <c r="D306" s="157">
        <v>371624566</v>
      </c>
      <c r="E306" s="158" t="s">
        <v>222</v>
      </c>
      <c r="F306" s="97">
        <v>0.5</v>
      </c>
      <c r="G306" s="502">
        <v>-235813750</v>
      </c>
      <c r="H306" s="157">
        <v>135810816</v>
      </c>
      <c r="I306" s="413"/>
      <c r="J306" s="419"/>
      <c r="K306" s="415"/>
      <c r="L306" s="394"/>
      <c r="M306" s="419"/>
      <c r="N306" s="419"/>
      <c r="Q306" s="448"/>
    </row>
    <row r="307" spans="3:19" ht="13.5" thickBot="1" x14ac:dyDescent="0.25">
      <c r="C307" s="124" t="s">
        <v>326</v>
      </c>
      <c r="D307" s="157">
        <v>1204963886</v>
      </c>
      <c r="E307" s="157">
        <v>14865532</v>
      </c>
      <c r="F307" s="97">
        <v>1.5</v>
      </c>
      <c r="G307" s="502">
        <v>-55287438</v>
      </c>
      <c r="H307" s="157">
        <v>1149676448</v>
      </c>
      <c r="I307" s="413"/>
      <c r="J307" s="419"/>
      <c r="K307" s="419"/>
      <c r="L307" s="394"/>
      <c r="M307" s="419"/>
      <c r="N307" s="419"/>
      <c r="Q307" s="448"/>
    </row>
    <row r="308" spans="3:19" ht="13.5" thickBot="1" x14ac:dyDescent="0.25">
      <c r="C308" s="124" t="s">
        <v>297</v>
      </c>
      <c r="D308" s="157">
        <v>42564037066</v>
      </c>
      <c r="E308" s="157">
        <v>18539452223</v>
      </c>
      <c r="F308" s="97">
        <v>5</v>
      </c>
      <c r="G308" s="502">
        <v>-2711568941</v>
      </c>
      <c r="H308" s="157">
        <v>39852468125</v>
      </c>
      <c r="I308" s="413"/>
      <c r="J308" s="419"/>
      <c r="K308" s="419"/>
      <c r="L308" s="394"/>
      <c r="M308" s="419"/>
      <c r="N308" s="419"/>
      <c r="Q308" s="448"/>
    </row>
    <row r="309" spans="3:19" ht="13.5" thickBot="1" x14ac:dyDescent="0.25">
      <c r="C309" s="124" t="s">
        <v>298</v>
      </c>
      <c r="D309" s="157">
        <v>24534485304</v>
      </c>
      <c r="E309" s="157">
        <v>5345110009</v>
      </c>
      <c r="F309" s="97">
        <v>25</v>
      </c>
      <c r="G309" s="502">
        <v>-5866518370</v>
      </c>
      <c r="H309" s="157">
        <v>18667966934</v>
      </c>
      <c r="I309" s="413"/>
      <c r="J309" s="419"/>
      <c r="K309" s="419"/>
      <c r="L309" s="394"/>
      <c r="M309" s="419"/>
      <c r="N309" s="419"/>
      <c r="Q309" s="448"/>
    </row>
    <row r="310" spans="3:19" ht="13.5" thickBot="1" x14ac:dyDescent="0.25">
      <c r="C310" s="124" t="s">
        <v>299</v>
      </c>
      <c r="D310" s="157">
        <v>15517554540</v>
      </c>
      <c r="E310" s="157">
        <v>4134760614</v>
      </c>
      <c r="F310" s="97">
        <v>50</v>
      </c>
      <c r="G310" s="502">
        <v>-7082000475</v>
      </c>
      <c r="H310" s="157">
        <v>8435554065</v>
      </c>
      <c r="I310" s="413"/>
      <c r="J310" s="419"/>
      <c r="K310" s="419"/>
      <c r="L310" s="394"/>
      <c r="M310" s="419"/>
      <c r="N310" s="419"/>
      <c r="Q310" s="448"/>
    </row>
    <row r="311" spans="3:19" ht="13.5" thickBot="1" x14ac:dyDescent="0.25">
      <c r="C311" s="124" t="s">
        <v>300</v>
      </c>
      <c r="D311" s="157">
        <v>22066585176</v>
      </c>
      <c r="E311" s="157">
        <v>2857321366</v>
      </c>
      <c r="F311" s="97">
        <v>75</v>
      </c>
      <c r="G311" s="502">
        <v>-15592318462</v>
      </c>
      <c r="H311" s="157">
        <v>6474266714</v>
      </c>
      <c r="I311" s="413"/>
      <c r="J311" s="419"/>
      <c r="K311" s="419"/>
      <c r="L311" s="394"/>
      <c r="M311" s="419"/>
      <c r="N311" s="419"/>
      <c r="Q311" s="448"/>
    </row>
    <row r="312" spans="3:19" ht="13.5" thickBot="1" x14ac:dyDescent="0.25">
      <c r="C312" s="124" t="s">
        <v>301</v>
      </c>
      <c r="D312" s="157">
        <v>104727009191</v>
      </c>
      <c r="E312" s="157">
        <v>23265309325</v>
      </c>
      <c r="F312" s="97">
        <v>100</v>
      </c>
      <c r="G312" s="502">
        <v>-90547236934</v>
      </c>
      <c r="H312" s="157">
        <v>14179772257</v>
      </c>
      <c r="I312" s="413"/>
      <c r="J312" s="419"/>
      <c r="K312" s="419"/>
      <c r="L312" s="394"/>
      <c r="M312" s="419"/>
      <c r="N312" s="419"/>
      <c r="Q312" s="448"/>
    </row>
    <row r="313" spans="3:19" ht="13.5" thickBot="1" x14ac:dyDescent="0.25">
      <c r="C313" s="126" t="s">
        <v>305</v>
      </c>
      <c r="D313" s="156">
        <v>212776487913</v>
      </c>
      <c r="E313" s="156">
        <v>54486509065</v>
      </c>
      <c r="F313" s="174"/>
      <c r="G313" s="508">
        <v>-123466742422</v>
      </c>
      <c r="H313" s="156">
        <v>89309745491</v>
      </c>
      <c r="I313" s="416"/>
      <c r="J313" s="418"/>
      <c r="K313" s="418"/>
      <c r="L313" s="392"/>
      <c r="M313" s="418"/>
      <c r="N313" s="418"/>
      <c r="Q313" s="448"/>
    </row>
    <row r="314" spans="3:19" x14ac:dyDescent="0.2">
      <c r="C314" s="90"/>
    </row>
    <row r="315" spans="3:19" ht="15" x14ac:dyDescent="0.25">
      <c r="C315" s="92" t="s">
        <v>597</v>
      </c>
      <c r="I315" s="383"/>
      <c r="J315"/>
      <c r="K315"/>
      <c r="L315"/>
      <c r="M315"/>
      <c r="N315"/>
    </row>
    <row r="316" spans="3:19" ht="15.75" thickBot="1" x14ac:dyDescent="0.3">
      <c r="C316" s="90"/>
      <c r="I316" s="387"/>
      <c r="J316"/>
      <c r="K316"/>
      <c r="L316"/>
      <c r="M316"/>
      <c r="N316"/>
      <c r="O316" s="618"/>
      <c r="P316" s="618"/>
      <c r="Q316" s="618"/>
      <c r="R316" s="618"/>
      <c r="S316" s="618"/>
    </row>
    <row r="317" spans="3:19" ht="14.25" x14ac:dyDescent="0.2">
      <c r="C317" s="572" t="s">
        <v>254</v>
      </c>
      <c r="D317" s="153" t="s">
        <v>255</v>
      </c>
      <c r="E317" s="153" t="s">
        <v>256</v>
      </c>
      <c r="F317" s="569" t="s">
        <v>257</v>
      </c>
      <c r="G317" s="575"/>
      <c r="H317" s="153" t="s">
        <v>255</v>
      </c>
      <c r="I317" s="587"/>
      <c r="J317" s="449"/>
      <c r="K317" s="449"/>
      <c r="L317" s="587"/>
      <c r="M317" s="587"/>
      <c r="N317" s="449"/>
      <c r="O317" s="449"/>
      <c r="P317" s="449"/>
      <c r="Q317" s="587"/>
      <c r="R317" s="587"/>
      <c r="S317" s="449"/>
    </row>
    <row r="318" spans="3:19" ht="15" thickBot="1" x14ac:dyDescent="0.25">
      <c r="C318" s="573"/>
      <c r="D318" s="171" t="s">
        <v>325</v>
      </c>
      <c r="E318" s="171" t="s">
        <v>259</v>
      </c>
      <c r="F318" s="571"/>
      <c r="G318" s="576"/>
      <c r="H318" s="171" t="s">
        <v>260</v>
      </c>
      <c r="I318" s="587"/>
      <c r="J318" s="449"/>
      <c r="K318" s="449"/>
      <c r="L318" s="587"/>
      <c r="M318" s="587"/>
      <c r="N318" s="449"/>
      <c r="O318" s="449"/>
      <c r="P318" s="449"/>
      <c r="Q318" s="587"/>
      <c r="R318" s="587"/>
      <c r="S318" s="449"/>
    </row>
    <row r="319" spans="3:19" ht="14.25" x14ac:dyDescent="0.2">
      <c r="C319" s="573"/>
      <c r="D319" s="171" t="s">
        <v>832</v>
      </c>
      <c r="E319" s="171" t="s">
        <v>261</v>
      </c>
      <c r="F319" s="171" t="s">
        <v>923</v>
      </c>
      <c r="G319" s="171" t="s">
        <v>833</v>
      </c>
      <c r="H319" s="171" t="s">
        <v>264</v>
      </c>
      <c r="I319" s="587"/>
      <c r="J319" s="450"/>
      <c r="K319" s="449"/>
      <c r="L319" s="449"/>
      <c r="M319" s="449"/>
      <c r="N319" s="449"/>
      <c r="O319" s="450"/>
      <c r="P319" s="449"/>
      <c r="Q319" s="449"/>
      <c r="R319" s="449"/>
      <c r="S319" s="449"/>
    </row>
    <row r="320" spans="3:19" ht="15" thickBot="1" x14ac:dyDescent="0.25">
      <c r="C320" s="574"/>
      <c r="D320" s="116" t="s">
        <v>56</v>
      </c>
      <c r="E320" s="116" t="s">
        <v>56</v>
      </c>
      <c r="F320" s="116" t="s">
        <v>821</v>
      </c>
      <c r="G320" s="116" t="s">
        <v>56</v>
      </c>
      <c r="H320" s="116" t="s">
        <v>56</v>
      </c>
      <c r="I320" s="587"/>
      <c r="J320" s="451"/>
      <c r="K320" s="451"/>
      <c r="L320" s="449"/>
      <c r="M320" s="451"/>
      <c r="N320" s="451"/>
      <c r="O320" s="451"/>
      <c r="P320" s="451"/>
      <c r="Q320" s="449"/>
      <c r="R320" s="451"/>
      <c r="S320" s="451"/>
    </row>
    <row r="321" spans="3:19" ht="15" thickBot="1" x14ac:dyDescent="0.25">
      <c r="C321" s="123" t="s">
        <v>327</v>
      </c>
      <c r="D321" s="275">
        <v>22012402254</v>
      </c>
      <c r="E321" s="275">
        <v>106919318</v>
      </c>
      <c r="F321" s="173">
        <v>0</v>
      </c>
      <c r="G321" s="502" t="s">
        <v>646</v>
      </c>
      <c r="H321" s="275">
        <v>458562064</v>
      </c>
      <c r="I321" s="452"/>
      <c r="J321" s="453"/>
      <c r="K321" s="453"/>
      <c r="L321" s="454"/>
      <c r="M321" s="453"/>
      <c r="N321" s="453"/>
      <c r="O321" s="61"/>
      <c r="P321" s="61"/>
      <c r="Q321" s="61"/>
      <c r="R321" s="61"/>
      <c r="S321" s="61"/>
    </row>
    <row r="322" spans="3:19" ht="15" thickBot="1" x14ac:dyDescent="0.25">
      <c r="C322" s="124" t="s">
        <v>270</v>
      </c>
      <c r="D322" s="157">
        <v>1251842030</v>
      </c>
      <c r="E322" s="158" t="s">
        <v>222</v>
      </c>
      <c r="F322" s="97">
        <v>0.5</v>
      </c>
      <c r="G322" s="502" t="s">
        <v>647</v>
      </c>
      <c r="H322" s="157">
        <v>378486869</v>
      </c>
      <c r="I322" s="452"/>
      <c r="J322" s="453"/>
      <c r="K322" s="453"/>
      <c r="L322" s="454"/>
      <c r="M322" s="453"/>
      <c r="N322" s="453"/>
    </row>
    <row r="323" spans="3:19" ht="15" thickBot="1" x14ac:dyDescent="0.25">
      <c r="C323" s="124" t="s">
        <v>326</v>
      </c>
      <c r="D323" s="157">
        <v>1878997912</v>
      </c>
      <c r="E323" s="157">
        <v>536853459</v>
      </c>
      <c r="F323" s="97">
        <v>1.5</v>
      </c>
      <c r="G323" s="502" t="s">
        <v>648</v>
      </c>
      <c r="H323" s="157">
        <v>1676783716</v>
      </c>
      <c r="I323" s="452"/>
      <c r="J323" s="453"/>
      <c r="K323" s="453"/>
      <c r="L323" s="454"/>
      <c r="M323" s="453"/>
      <c r="N323" s="453"/>
    </row>
    <row r="324" spans="3:19" ht="15" thickBot="1" x14ac:dyDescent="0.25">
      <c r="C324" s="124" t="s">
        <v>297</v>
      </c>
      <c r="D324" s="157">
        <v>37506547642</v>
      </c>
      <c r="E324" s="157">
        <v>19814553684</v>
      </c>
      <c r="F324" s="97">
        <v>5</v>
      </c>
      <c r="G324" s="502" t="s">
        <v>649</v>
      </c>
      <c r="H324" s="157">
        <v>35269601439</v>
      </c>
      <c r="I324" s="452"/>
      <c r="J324" s="453"/>
      <c r="K324" s="453"/>
      <c r="L324" s="454"/>
      <c r="M324" s="453"/>
      <c r="N324" s="453"/>
    </row>
    <row r="325" spans="3:19" ht="15" thickBot="1" x14ac:dyDescent="0.25">
      <c r="C325" s="124" t="s">
        <v>298</v>
      </c>
      <c r="D325" s="157">
        <v>23782700154</v>
      </c>
      <c r="E325" s="157">
        <v>5295719730</v>
      </c>
      <c r="F325" s="97">
        <v>25</v>
      </c>
      <c r="G325" s="502" t="s">
        <v>650</v>
      </c>
      <c r="H325" s="157">
        <v>18173806276</v>
      </c>
      <c r="I325" s="452"/>
      <c r="J325" s="453"/>
      <c r="K325" s="453"/>
      <c r="L325" s="454"/>
      <c r="M325" s="453"/>
      <c r="N325" s="453"/>
    </row>
    <row r="326" spans="3:19" ht="15" thickBot="1" x14ac:dyDescent="0.25">
      <c r="C326" s="124" t="s">
        <v>299</v>
      </c>
      <c r="D326" s="157">
        <v>12254936224</v>
      </c>
      <c r="E326" s="157">
        <v>3067575646</v>
      </c>
      <c r="F326" s="97">
        <v>50</v>
      </c>
      <c r="G326" s="502" t="s">
        <v>651</v>
      </c>
      <c r="H326" s="157">
        <v>6885509229</v>
      </c>
      <c r="I326" s="452"/>
      <c r="J326" s="453"/>
      <c r="K326" s="453"/>
      <c r="L326" s="454"/>
      <c r="M326" s="453"/>
      <c r="N326" s="453"/>
    </row>
    <row r="327" spans="3:19" ht="15" thickBot="1" x14ac:dyDescent="0.25">
      <c r="C327" s="124" t="s">
        <v>300</v>
      </c>
      <c r="D327" s="157">
        <v>21523952311</v>
      </c>
      <c r="E327" s="157">
        <v>2360817934</v>
      </c>
      <c r="F327" s="97">
        <v>75</v>
      </c>
      <c r="G327" s="502" t="s">
        <v>653</v>
      </c>
      <c r="H327" s="157">
        <v>6522492290</v>
      </c>
      <c r="I327" s="452"/>
      <c r="J327" s="453"/>
      <c r="K327" s="453"/>
      <c r="L327" s="454"/>
      <c r="M327" s="453"/>
      <c r="N327" s="453"/>
    </row>
    <row r="328" spans="3:19" ht="15" thickBot="1" x14ac:dyDescent="0.25">
      <c r="C328" s="124" t="s">
        <v>301</v>
      </c>
      <c r="D328" s="157">
        <v>72033514595</v>
      </c>
      <c r="E328" s="157">
        <v>10487846632</v>
      </c>
      <c r="F328" s="97">
        <v>100</v>
      </c>
      <c r="G328" s="502" t="s">
        <v>654</v>
      </c>
      <c r="H328" s="157">
        <v>7981862321</v>
      </c>
      <c r="I328" s="452"/>
      <c r="J328" s="453"/>
      <c r="K328" s="453"/>
      <c r="L328" s="454"/>
      <c r="M328" s="453"/>
      <c r="N328" s="453"/>
    </row>
    <row r="329" spans="3:19" ht="15" thickBot="1" x14ac:dyDescent="0.25">
      <c r="C329" s="126" t="s">
        <v>305</v>
      </c>
      <c r="D329" s="156">
        <v>192244893122</v>
      </c>
      <c r="E329" s="156">
        <v>41670286403</v>
      </c>
      <c r="F329" s="174"/>
      <c r="G329" s="128" t="s">
        <v>652</v>
      </c>
      <c r="H329" s="156">
        <v>77347104204</v>
      </c>
      <c r="I329" s="455"/>
      <c r="J329" s="456"/>
      <c r="K329" s="456"/>
      <c r="L329" s="449"/>
      <c r="M329" s="453"/>
      <c r="N329" s="456"/>
    </row>
    <row r="330" spans="3:19" ht="15" x14ac:dyDescent="0.25">
      <c r="C330" s="92"/>
      <c r="I330" s="378"/>
      <c r="J330"/>
      <c r="K330"/>
      <c r="L330"/>
      <c r="M330"/>
      <c r="N330"/>
    </row>
    <row r="331" spans="3:19" ht="13.5" x14ac:dyDescent="0.2">
      <c r="C331" s="554" t="s">
        <v>834</v>
      </c>
      <c r="D331" s="554"/>
      <c r="E331" s="554"/>
      <c r="F331" s="554"/>
      <c r="G331" s="554"/>
      <c r="H331" s="554"/>
      <c r="I331" s="554"/>
      <c r="K331" s="631"/>
      <c r="L331" s="631"/>
      <c r="M331" s="631"/>
      <c r="N331" s="631"/>
      <c r="O331" s="631"/>
    </row>
    <row r="332" spans="3:19" x14ac:dyDescent="0.2"/>
    <row r="333" spans="3:19" ht="31.5" customHeight="1" x14ac:dyDescent="0.2">
      <c r="C333" s="554" t="s">
        <v>835</v>
      </c>
      <c r="D333" s="554"/>
      <c r="E333" s="554"/>
      <c r="F333" s="554"/>
      <c r="G333" s="554"/>
      <c r="H333" s="554"/>
      <c r="I333" s="554"/>
      <c r="K333" s="586"/>
      <c r="L333" s="586"/>
      <c r="M333" s="586"/>
      <c r="N333" s="586"/>
      <c r="O333" s="586"/>
      <c r="P333" s="586"/>
      <c r="Q333" s="586"/>
      <c r="R333" s="586"/>
      <c r="S333" s="586"/>
    </row>
    <row r="334" spans="3:19" ht="14.25" x14ac:dyDescent="0.2">
      <c r="C334" s="554"/>
      <c r="D334" s="554"/>
      <c r="E334" s="554"/>
      <c r="F334" s="554"/>
      <c r="G334" s="554"/>
      <c r="H334" s="554"/>
      <c r="I334" s="554"/>
      <c r="K334" s="366"/>
    </row>
    <row r="335" spans="3:19" ht="29.25" customHeight="1" x14ac:dyDescent="0.2">
      <c r="C335" s="554" t="s">
        <v>836</v>
      </c>
      <c r="D335" s="554"/>
      <c r="E335" s="554"/>
      <c r="F335" s="554"/>
      <c r="G335" s="554"/>
      <c r="H335" s="554"/>
      <c r="I335" s="554"/>
      <c r="K335" s="586"/>
      <c r="L335" s="586"/>
      <c r="M335" s="586"/>
      <c r="N335" s="586"/>
      <c r="O335" s="586"/>
      <c r="P335" s="586"/>
      <c r="Q335" s="586"/>
      <c r="R335" s="586"/>
      <c r="S335" s="586"/>
    </row>
    <row r="336" spans="3:19" x14ac:dyDescent="0.2">
      <c r="C336" s="554"/>
      <c r="D336" s="554"/>
      <c r="E336" s="554"/>
      <c r="F336" s="554"/>
      <c r="G336" s="554"/>
      <c r="H336" s="554"/>
      <c r="I336" s="554"/>
    </row>
    <row r="337" spans="1:23" s="89" customFormat="1" ht="12.75" customHeight="1" x14ac:dyDescent="0.25">
      <c r="A337" s="88"/>
      <c r="B337" s="89" t="s">
        <v>328</v>
      </c>
      <c r="C337" s="89" t="s">
        <v>329</v>
      </c>
      <c r="D337" s="558"/>
      <c r="E337" s="558"/>
      <c r="F337" s="558"/>
      <c r="G337" s="558"/>
      <c r="H337" s="558"/>
      <c r="I337" s="558"/>
    </row>
    <row r="338" spans="1:23" ht="14.25" x14ac:dyDescent="0.25">
      <c r="B338" s="368"/>
      <c r="C338" s="368"/>
      <c r="D338" s="89"/>
      <c r="E338" s="89"/>
    </row>
    <row r="339" spans="1:23" ht="27" customHeight="1" x14ac:dyDescent="0.2">
      <c r="C339" s="554" t="s">
        <v>330</v>
      </c>
      <c r="D339" s="554"/>
      <c r="E339" s="554"/>
      <c r="F339" s="554"/>
      <c r="G339" s="554"/>
      <c r="H339" s="554"/>
      <c r="I339" s="554"/>
    </row>
    <row r="340" spans="1:23" ht="12.75" customHeight="1" x14ac:dyDescent="0.25">
      <c r="K340" s="369"/>
      <c r="L340"/>
      <c r="M340"/>
      <c r="N340"/>
      <c r="O340"/>
      <c r="P340"/>
      <c r="Q340"/>
    </row>
    <row r="341" spans="1:23" ht="12.75" customHeight="1" x14ac:dyDescent="0.2">
      <c r="C341" s="92" t="s">
        <v>769</v>
      </c>
      <c r="K341" s="401"/>
      <c r="L341" s="401"/>
      <c r="M341" s="401"/>
      <c r="N341" s="401"/>
      <c r="O341" s="401"/>
      <c r="P341" s="401"/>
      <c r="Q341" s="401"/>
      <c r="R341" s="401"/>
      <c r="S341" s="401"/>
      <c r="T341" s="401"/>
      <c r="U341" s="401"/>
      <c r="V341" s="401"/>
      <c r="W341" s="401"/>
    </row>
    <row r="342" spans="1:23" ht="12.75" customHeight="1" thickBot="1" x14ac:dyDescent="0.25">
      <c r="C342" s="90"/>
      <c r="K342" s="401"/>
      <c r="L342" s="401"/>
      <c r="M342" s="401"/>
      <c r="N342" s="401"/>
      <c r="O342" s="401"/>
      <c r="P342" s="401"/>
      <c r="Q342" s="401"/>
      <c r="R342" s="401"/>
      <c r="S342" s="401"/>
      <c r="T342" s="401"/>
      <c r="U342" s="401"/>
      <c r="V342" s="401"/>
      <c r="W342" s="401"/>
    </row>
    <row r="343" spans="1:23" ht="42.75" customHeight="1" x14ac:dyDescent="0.2">
      <c r="C343" s="572" t="s">
        <v>148</v>
      </c>
      <c r="D343" s="153" t="s">
        <v>331</v>
      </c>
      <c r="E343" s="153" t="s">
        <v>655</v>
      </c>
      <c r="F343" s="153" t="s">
        <v>656</v>
      </c>
      <c r="G343" s="153" t="s">
        <v>657</v>
      </c>
      <c r="H343" s="120" t="s">
        <v>658</v>
      </c>
      <c r="I343" s="120" t="s">
        <v>332</v>
      </c>
      <c r="K343" s="401"/>
      <c r="L343" s="401"/>
      <c r="M343" s="429"/>
      <c r="N343" s="401"/>
      <c r="O343" s="401"/>
      <c r="P343" s="401"/>
      <c r="Q343" s="429"/>
      <c r="R343" s="401"/>
      <c r="S343" s="429"/>
      <c r="T343" s="401"/>
      <c r="U343" s="401"/>
      <c r="V343" s="401"/>
      <c r="W343" s="429"/>
    </row>
    <row r="344" spans="1:23" ht="12.75" customHeight="1" thickBot="1" x14ac:dyDescent="0.25">
      <c r="C344" s="574"/>
      <c r="D344" s="116" t="s">
        <v>56</v>
      </c>
      <c r="E344" s="116" t="s">
        <v>56</v>
      </c>
      <c r="F344" s="116" t="s">
        <v>56</v>
      </c>
      <c r="G344" s="171" t="s">
        <v>56</v>
      </c>
      <c r="H344" s="122" t="s">
        <v>56</v>
      </c>
      <c r="I344" s="116" t="s">
        <v>56</v>
      </c>
      <c r="K344" s="401"/>
      <c r="L344" s="432"/>
      <c r="M344" s="432"/>
      <c r="N344" s="432"/>
      <c r="O344" s="432"/>
      <c r="P344" s="432"/>
      <c r="Q344" s="432"/>
      <c r="R344" s="432"/>
      <c r="S344" s="432"/>
      <c r="T344" s="432"/>
      <c r="U344" s="432"/>
      <c r="V344" s="432"/>
      <c r="W344" s="432"/>
    </row>
    <row r="345" spans="1:23" ht="12.75" customHeight="1" x14ac:dyDescent="0.2">
      <c r="C345" s="175" t="s">
        <v>333</v>
      </c>
      <c r="D345" s="509">
        <v>2740053</v>
      </c>
      <c r="E345" s="512">
        <v>83669123</v>
      </c>
      <c r="F345" s="501" t="s">
        <v>222</v>
      </c>
      <c r="G345" s="520">
        <v>-79933583</v>
      </c>
      <c r="H345" s="348">
        <v>-344433</v>
      </c>
      <c r="I345" s="332">
        <v>6820026</v>
      </c>
      <c r="K345" s="457"/>
      <c r="L345" s="433"/>
      <c r="M345" s="433"/>
      <c r="N345" s="434"/>
      <c r="O345" s="433"/>
      <c r="P345" s="433"/>
      <c r="Q345" s="433"/>
      <c r="R345" s="61"/>
    </row>
    <row r="346" spans="1:23" ht="12.75" customHeight="1" x14ac:dyDescent="0.2">
      <c r="C346" s="175" t="s">
        <v>334</v>
      </c>
      <c r="D346" s="510" t="s">
        <v>222</v>
      </c>
      <c r="E346" s="512">
        <v>97289165</v>
      </c>
      <c r="F346" s="501" t="s">
        <v>222</v>
      </c>
      <c r="G346" s="501">
        <v>-97298859</v>
      </c>
      <c r="H346" s="344">
        <v>-9694</v>
      </c>
      <c r="I346" s="176" t="s">
        <v>222</v>
      </c>
      <c r="K346" s="457"/>
      <c r="L346" s="434"/>
      <c r="M346" s="433"/>
      <c r="N346" s="434"/>
      <c r="O346" s="433"/>
      <c r="P346" s="433"/>
      <c r="Q346" s="434"/>
    </row>
    <row r="347" spans="1:23" ht="12.75" customHeight="1" x14ac:dyDescent="0.2">
      <c r="C347" s="175" t="s">
        <v>335</v>
      </c>
      <c r="D347" s="347">
        <v>129122853206</v>
      </c>
      <c r="E347" s="512">
        <v>95844553836</v>
      </c>
      <c r="F347" s="501">
        <v>-213208869</v>
      </c>
      <c r="G347" s="501">
        <v>-89163618228</v>
      </c>
      <c r="H347" s="344">
        <v>-106371652</v>
      </c>
      <c r="I347" s="332" t="s">
        <v>838</v>
      </c>
      <c r="K347" s="457"/>
      <c r="L347" s="433"/>
      <c r="M347" s="433"/>
      <c r="N347" s="433"/>
      <c r="O347" s="433"/>
      <c r="P347" s="433"/>
      <c r="Q347" s="434"/>
    </row>
    <row r="348" spans="1:23" ht="12.75" customHeight="1" x14ac:dyDescent="0.2">
      <c r="C348" s="175" t="s">
        <v>336</v>
      </c>
      <c r="D348" s="347">
        <v>2185783911</v>
      </c>
      <c r="E348" s="512">
        <v>2263137721</v>
      </c>
      <c r="F348" s="501">
        <v>-845601686</v>
      </c>
      <c r="G348" s="501">
        <v>-519107291</v>
      </c>
      <c r="H348" s="344">
        <v>-70049731</v>
      </c>
      <c r="I348" s="332">
        <v>3154262386</v>
      </c>
      <c r="K348" s="457"/>
      <c r="L348" s="433"/>
      <c r="M348" s="433"/>
      <c r="N348" s="433"/>
      <c r="O348" s="433"/>
      <c r="P348" s="433"/>
      <c r="Q348" s="433"/>
    </row>
    <row r="349" spans="1:23" ht="12.75" customHeight="1" x14ac:dyDescent="0.25">
      <c r="C349" s="175" t="s">
        <v>337</v>
      </c>
      <c r="D349" s="511">
        <v>114897788918</v>
      </c>
      <c r="E349" s="512">
        <v>191322770052</v>
      </c>
      <c r="F349" s="501">
        <v>-89106126618</v>
      </c>
      <c r="G349" s="501">
        <v>-94706053475</v>
      </c>
      <c r="H349" s="344">
        <v>-1058363545</v>
      </c>
      <c r="I349" s="332">
        <v>123466742422</v>
      </c>
      <c r="K349" s="457"/>
      <c r="L349" s="433"/>
      <c r="M349" s="433"/>
      <c r="N349" s="433"/>
      <c r="O349" s="433"/>
      <c r="P349" s="433"/>
      <c r="Q349" s="433"/>
    </row>
    <row r="350" spans="1:23" ht="12.75" customHeight="1" thickBot="1" x14ac:dyDescent="0.25">
      <c r="C350" s="124" t="s">
        <v>338</v>
      </c>
      <c r="D350" s="286">
        <v>4921016828</v>
      </c>
      <c r="E350" s="346">
        <v>944678876</v>
      </c>
      <c r="F350" s="501" t="s">
        <v>837</v>
      </c>
      <c r="G350" s="501">
        <v>-2947305349</v>
      </c>
      <c r="H350" s="344" t="s">
        <v>222</v>
      </c>
      <c r="I350" s="157">
        <v>2831932949</v>
      </c>
      <c r="K350" s="457"/>
      <c r="L350" s="433"/>
      <c r="M350" s="433"/>
      <c r="N350" s="433"/>
      <c r="O350" s="433"/>
      <c r="P350" s="434"/>
      <c r="Q350" s="433"/>
    </row>
    <row r="351" spans="1:23" ht="12.75" customHeight="1" thickBot="1" x14ac:dyDescent="0.25">
      <c r="C351" s="126" t="s">
        <v>305</v>
      </c>
      <c r="D351" s="156">
        <v>251130182916</v>
      </c>
      <c r="E351" s="156">
        <v>290556098773</v>
      </c>
      <c r="F351" s="517">
        <v>-90251394579</v>
      </c>
      <c r="G351" s="513">
        <v>-187513316785</v>
      </c>
      <c r="H351" s="521">
        <v>-1235139055</v>
      </c>
      <c r="I351" s="156">
        <v>265156709380</v>
      </c>
      <c r="K351" s="430"/>
      <c r="L351" s="431"/>
      <c r="M351" s="431"/>
      <c r="N351" s="431"/>
      <c r="O351" s="431"/>
      <c r="P351" s="431"/>
      <c r="Q351" s="431"/>
    </row>
    <row r="352" spans="1:23" ht="12.75" customHeight="1" x14ac:dyDescent="0.25">
      <c r="C352" s="90"/>
      <c r="K352" s="387"/>
      <c r="L352"/>
      <c r="M352"/>
      <c r="N352"/>
      <c r="O352"/>
      <c r="P352"/>
      <c r="Q352"/>
    </row>
    <row r="353" spans="2:25" ht="29.25" customHeight="1" x14ac:dyDescent="0.25">
      <c r="C353" s="554" t="s">
        <v>839</v>
      </c>
      <c r="D353" s="554"/>
      <c r="E353" s="554"/>
      <c r="F353" s="554"/>
      <c r="G353" s="554"/>
      <c r="H353" s="554"/>
      <c r="I353" s="554"/>
      <c r="K353" s="458"/>
      <c r="L353" s="458"/>
      <c r="M353" s="3"/>
      <c r="N353" s="3"/>
      <c r="O353" s="3"/>
      <c r="P353" s="3"/>
      <c r="Q353" s="3"/>
      <c r="R353" s="3"/>
      <c r="S353" s="3"/>
      <c r="T353" s="3"/>
      <c r="U353" s="3"/>
      <c r="V353" s="3"/>
      <c r="W353" s="3"/>
      <c r="X353" s="3"/>
      <c r="Y353" s="3"/>
    </row>
    <row r="354" spans="2:25" ht="12.75" customHeight="1" x14ac:dyDescent="0.25">
      <c r="C354" s="90"/>
      <c r="K354" s="458"/>
      <c r="L354" s="399"/>
      <c r="M354" s="3"/>
      <c r="N354" s="3"/>
      <c r="O354" s="3"/>
      <c r="P354" s="3"/>
      <c r="Q354" s="3"/>
      <c r="R354" s="3"/>
      <c r="S354" s="3"/>
      <c r="T354" s="3"/>
      <c r="U354" s="3"/>
      <c r="V354" s="3"/>
      <c r="W354" s="3"/>
      <c r="X354" s="3"/>
      <c r="Y354" s="3"/>
    </row>
    <row r="355" spans="2:25" ht="12.75" customHeight="1" x14ac:dyDescent="0.25">
      <c r="C355" s="92" t="s">
        <v>597</v>
      </c>
      <c r="K355" s="383"/>
      <c r="L355"/>
      <c r="M355"/>
      <c r="N355"/>
      <c r="O355"/>
      <c r="P355"/>
      <c r="Q355"/>
    </row>
    <row r="356" spans="2:25" ht="12.75" customHeight="1" thickBot="1" x14ac:dyDescent="0.25">
      <c r="C356" s="90"/>
      <c r="K356" s="401"/>
      <c r="L356" s="401"/>
      <c r="M356" s="401"/>
      <c r="N356" s="401"/>
      <c r="O356" s="401"/>
      <c r="P356" s="401"/>
      <c r="Q356" s="401"/>
      <c r="R356" s="401"/>
      <c r="S356" s="401"/>
      <c r="T356" s="401"/>
      <c r="U356" s="401"/>
      <c r="V356" s="401"/>
      <c r="W356" s="401"/>
    </row>
    <row r="357" spans="2:25" ht="44.25" customHeight="1" x14ac:dyDescent="0.2">
      <c r="C357" s="572" t="s">
        <v>148</v>
      </c>
      <c r="D357" s="153" t="s">
        <v>331</v>
      </c>
      <c r="E357" s="153" t="s">
        <v>655</v>
      </c>
      <c r="F357" s="153" t="s">
        <v>656</v>
      </c>
      <c r="G357" s="153" t="s">
        <v>657</v>
      </c>
      <c r="H357" s="120" t="s">
        <v>658</v>
      </c>
      <c r="I357" s="120" t="s">
        <v>332</v>
      </c>
      <c r="K357" s="401"/>
      <c r="L357" s="401"/>
      <c r="M357" s="429"/>
      <c r="N357" s="401"/>
      <c r="O357" s="401"/>
      <c r="P357" s="401"/>
      <c r="Q357" s="429"/>
      <c r="R357" s="401"/>
      <c r="S357" s="429"/>
      <c r="T357" s="401"/>
      <c r="U357" s="401"/>
      <c r="V357" s="401"/>
      <c r="W357" s="429"/>
    </row>
    <row r="358" spans="2:25" ht="16.5" customHeight="1" thickBot="1" x14ac:dyDescent="0.25">
      <c r="C358" s="574"/>
      <c r="D358" s="116" t="s">
        <v>56</v>
      </c>
      <c r="E358" s="116" t="s">
        <v>56</v>
      </c>
      <c r="F358" s="116" t="s">
        <v>56</v>
      </c>
      <c r="G358" s="171" t="s">
        <v>56</v>
      </c>
      <c r="H358" s="116" t="s">
        <v>56</v>
      </c>
      <c r="I358" s="116" t="s">
        <v>56</v>
      </c>
      <c r="K358" s="401"/>
      <c r="L358" s="432"/>
      <c r="M358" s="432"/>
      <c r="N358" s="432"/>
      <c r="O358" s="432"/>
      <c r="P358" s="432"/>
      <c r="Q358" s="432"/>
      <c r="R358" s="432"/>
      <c r="S358" s="432"/>
      <c r="T358" s="432"/>
      <c r="U358" s="432"/>
      <c r="V358" s="432"/>
      <c r="W358" s="432"/>
    </row>
    <row r="359" spans="2:25" ht="12.75" customHeight="1" x14ac:dyDescent="0.2">
      <c r="C359" s="175" t="s">
        <v>333</v>
      </c>
      <c r="D359" s="332">
        <v>1257250</v>
      </c>
      <c r="E359" s="332">
        <v>101817870</v>
      </c>
      <c r="F359" s="514" t="s">
        <v>222</v>
      </c>
      <c r="G359" s="520">
        <v>-100444284</v>
      </c>
      <c r="H359" s="518">
        <v>-109217</v>
      </c>
      <c r="I359" s="332">
        <v>2740053</v>
      </c>
      <c r="K359" s="457"/>
      <c r="L359" s="433"/>
      <c r="M359" s="433"/>
      <c r="N359" s="434"/>
      <c r="O359" s="433"/>
      <c r="P359" s="433"/>
      <c r="Q359" s="433"/>
      <c r="R359" s="61"/>
    </row>
    <row r="360" spans="2:25" ht="12.75" customHeight="1" x14ac:dyDescent="0.2">
      <c r="C360" s="175" t="s">
        <v>334</v>
      </c>
      <c r="D360" s="176" t="s">
        <v>222</v>
      </c>
      <c r="E360" s="332">
        <v>50352007</v>
      </c>
      <c r="F360" s="515" t="s">
        <v>222</v>
      </c>
      <c r="G360" s="501">
        <v>-50461206</v>
      </c>
      <c r="H360" s="519">
        <v>-109199</v>
      </c>
      <c r="I360" s="176" t="s">
        <v>222</v>
      </c>
      <c r="K360" s="457"/>
      <c r="L360" s="433"/>
      <c r="M360" s="433"/>
      <c r="N360" s="434"/>
      <c r="O360" s="433"/>
      <c r="P360" s="433"/>
      <c r="Q360" s="434"/>
    </row>
    <row r="361" spans="2:25" ht="12.75" customHeight="1" x14ac:dyDescent="0.2">
      <c r="C361" s="175" t="s">
        <v>335</v>
      </c>
      <c r="D361" s="332">
        <v>116129080532</v>
      </c>
      <c r="E361" s="332">
        <v>98208635543</v>
      </c>
      <c r="F361" s="516">
        <v>-113111353</v>
      </c>
      <c r="G361" s="501">
        <v>-85067449601</v>
      </c>
      <c r="H361" s="332">
        <v>34301915</v>
      </c>
      <c r="I361" s="176" t="s">
        <v>924</v>
      </c>
      <c r="K361" s="457"/>
      <c r="L361" s="433"/>
      <c r="M361" s="433"/>
      <c r="N361" s="433"/>
      <c r="O361" s="433"/>
      <c r="P361" s="433"/>
      <c r="Q361" s="434"/>
    </row>
    <row r="362" spans="2:25" ht="12.75" customHeight="1" x14ac:dyDescent="0.2">
      <c r="C362" s="175" t="s">
        <v>336</v>
      </c>
      <c r="D362" s="332">
        <v>1682287448</v>
      </c>
      <c r="E362" s="332">
        <v>1594937398</v>
      </c>
      <c r="F362" s="516">
        <v>-220951616</v>
      </c>
      <c r="G362" s="501">
        <v>-862905834</v>
      </c>
      <c r="H362" s="332">
        <v>7583485</v>
      </c>
      <c r="I362" s="332">
        <v>2185783911</v>
      </c>
      <c r="K362" s="457"/>
      <c r="L362" s="433"/>
      <c r="M362" s="433"/>
      <c r="N362" s="433"/>
      <c r="O362" s="433"/>
      <c r="P362" s="433"/>
      <c r="Q362" s="433"/>
    </row>
    <row r="363" spans="2:25" ht="12.75" customHeight="1" x14ac:dyDescent="0.2">
      <c r="C363" s="175" t="s">
        <v>337</v>
      </c>
      <c r="D363" s="332">
        <v>85895768834</v>
      </c>
      <c r="E363" s="332">
        <v>150784280302</v>
      </c>
      <c r="F363" s="516">
        <v>-55908913307</v>
      </c>
      <c r="G363" s="501">
        <v>-65665008278</v>
      </c>
      <c r="H363" s="332">
        <v>208338633</v>
      </c>
      <c r="I363" s="332">
        <v>114897788918</v>
      </c>
      <c r="K363" s="457"/>
      <c r="L363" s="433"/>
      <c r="M363" s="433"/>
      <c r="N363" s="433"/>
      <c r="O363" s="433"/>
      <c r="P363" s="433"/>
      <c r="Q363" s="433"/>
    </row>
    <row r="364" spans="2:25" ht="12.75" customHeight="1" thickBot="1" x14ac:dyDescent="0.25">
      <c r="C364" s="124" t="s">
        <v>338</v>
      </c>
      <c r="D364" s="157">
        <v>2748011192</v>
      </c>
      <c r="E364" s="157">
        <v>2574228696</v>
      </c>
      <c r="F364" s="522">
        <v>-134688931</v>
      </c>
      <c r="G364" s="502">
        <v>-266534129</v>
      </c>
      <c r="H364" s="158" t="s">
        <v>222</v>
      </c>
      <c r="I364" s="157">
        <v>4921016828</v>
      </c>
      <c r="K364" s="457"/>
      <c r="L364" s="433"/>
      <c r="M364" s="433"/>
      <c r="N364" s="434"/>
      <c r="O364" s="434"/>
      <c r="P364" s="434"/>
      <c r="Q364" s="433"/>
    </row>
    <row r="365" spans="2:25" ht="12.75" customHeight="1" thickBot="1" x14ac:dyDescent="0.25">
      <c r="C365" s="126" t="s">
        <v>305</v>
      </c>
      <c r="D365" s="156">
        <v>206456405256</v>
      </c>
      <c r="E365" s="156">
        <v>253314251816</v>
      </c>
      <c r="F365" s="513">
        <v>-56377665207</v>
      </c>
      <c r="G365" s="513">
        <v>-152012803332</v>
      </c>
      <c r="H365" s="156">
        <v>250005617</v>
      </c>
      <c r="I365" s="156">
        <v>251130182916</v>
      </c>
      <c r="K365" s="430"/>
      <c r="L365" s="431"/>
      <c r="M365" s="431"/>
      <c r="N365" s="431"/>
      <c r="O365" s="431"/>
      <c r="P365" s="431"/>
      <c r="Q365" s="431"/>
    </row>
    <row r="366" spans="2:25" ht="12.75" customHeight="1" x14ac:dyDescent="0.2"/>
    <row r="367" spans="2:25" ht="33.75" customHeight="1" x14ac:dyDescent="0.2">
      <c r="C367" s="554" t="s">
        <v>840</v>
      </c>
      <c r="D367" s="554"/>
      <c r="E367" s="554"/>
      <c r="F367" s="554"/>
      <c r="G367" s="554"/>
      <c r="H367" s="554"/>
      <c r="I367" s="554"/>
      <c r="K367" s="428"/>
      <c r="L367" s="586"/>
      <c r="M367" s="586"/>
      <c r="N367" s="586"/>
      <c r="O367" s="586"/>
      <c r="P367" s="586"/>
      <c r="Q367" s="586"/>
    </row>
    <row r="368" spans="2:25" ht="12.75" customHeight="1" x14ac:dyDescent="0.2">
      <c r="B368" s="89" t="s">
        <v>339</v>
      </c>
      <c r="C368" s="89" t="s">
        <v>340</v>
      </c>
      <c r="D368" s="558"/>
      <c r="E368" s="558"/>
      <c r="F368" s="558"/>
      <c r="G368" s="558"/>
      <c r="H368" s="558"/>
      <c r="I368" s="558"/>
      <c r="K368" s="586"/>
      <c r="L368" s="586"/>
      <c r="M368" s="586"/>
      <c r="N368" s="586"/>
      <c r="O368" s="586"/>
      <c r="P368" s="586"/>
      <c r="Q368" s="586"/>
    </row>
    <row r="369" spans="3:17" ht="12.75" customHeight="1" x14ac:dyDescent="0.2">
      <c r="C369" s="90"/>
      <c r="K369" s="586"/>
      <c r="L369" s="586"/>
      <c r="M369" s="586"/>
      <c r="N369" s="586"/>
      <c r="O369" s="586"/>
      <c r="P369" s="586"/>
      <c r="Q369" s="586"/>
    </row>
    <row r="370" spans="3:17" ht="12.75" customHeight="1" x14ac:dyDescent="0.2">
      <c r="C370" s="554" t="s">
        <v>341</v>
      </c>
      <c r="D370" s="554"/>
      <c r="E370" s="554"/>
      <c r="F370" s="554"/>
      <c r="G370" s="554"/>
      <c r="H370" s="554"/>
      <c r="I370" s="554"/>
      <c r="K370" s="586"/>
      <c r="L370" s="586"/>
      <c r="M370" s="586"/>
      <c r="N370" s="586"/>
      <c r="O370" s="586"/>
      <c r="P370" s="586"/>
      <c r="Q370" s="586"/>
    </row>
    <row r="371" spans="3:17" ht="12.75" customHeight="1" x14ac:dyDescent="0.2">
      <c r="C371" s="554" t="s">
        <v>740</v>
      </c>
      <c r="D371" s="554"/>
      <c r="E371" s="554"/>
      <c r="F371" s="554"/>
      <c r="G371" s="554"/>
      <c r="H371" s="554"/>
      <c r="I371" s="554"/>
    </row>
    <row r="372" spans="3:17" ht="39" customHeight="1" x14ac:dyDescent="0.2">
      <c r="C372" s="554" t="s">
        <v>659</v>
      </c>
      <c r="D372" s="554"/>
      <c r="E372" s="554"/>
      <c r="F372" s="554"/>
      <c r="G372" s="554"/>
      <c r="H372" s="554"/>
      <c r="I372" s="554"/>
    </row>
    <row r="373" spans="3:17" ht="12.75" customHeight="1" x14ac:dyDescent="0.2">
      <c r="C373" s="177"/>
    </row>
    <row r="374" spans="3:17" ht="12.75" customHeight="1" x14ac:dyDescent="0.2">
      <c r="C374" s="554" t="s">
        <v>342</v>
      </c>
      <c r="D374" s="554"/>
      <c r="E374" s="554"/>
      <c r="F374" s="554"/>
      <c r="G374" s="554"/>
      <c r="H374" s="554"/>
      <c r="I374" s="554"/>
    </row>
    <row r="375" spans="3:17" ht="12.75" customHeight="1" x14ac:dyDescent="0.25">
      <c r="C375" s="89"/>
      <c r="H375" s="367"/>
      <c r="I375"/>
      <c r="J375"/>
      <c r="K375"/>
    </row>
    <row r="376" spans="3:17" ht="12.75" customHeight="1" x14ac:dyDescent="0.2">
      <c r="C376" s="92" t="s">
        <v>769</v>
      </c>
      <c r="H376" s="392"/>
      <c r="I376" s="392"/>
      <c r="J376" s="392"/>
      <c r="K376" s="392"/>
      <c r="L376" s="392"/>
      <c r="M376" s="392"/>
      <c r="N376" s="392"/>
    </row>
    <row r="377" spans="3:17" ht="12.75" customHeight="1" thickBot="1" x14ac:dyDescent="0.25">
      <c r="C377" s="90"/>
      <c r="H377" s="392"/>
      <c r="I377" s="392"/>
      <c r="J377" s="392"/>
      <c r="K377" s="392"/>
      <c r="L377" s="392"/>
      <c r="M377" s="392"/>
      <c r="N377" s="392"/>
    </row>
    <row r="378" spans="3:17" ht="39" customHeight="1" x14ac:dyDescent="0.2">
      <c r="C378" s="572" t="s">
        <v>148</v>
      </c>
      <c r="D378" s="153" t="s">
        <v>290</v>
      </c>
      <c r="E378" s="120" t="s">
        <v>257</v>
      </c>
      <c r="F378" s="153" t="s">
        <v>292</v>
      </c>
      <c r="H378" s="392"/>
      <c r="I378" s="392"/>
      <c r="J378" s="392"/>
      <c r="K378" s="392"/>
      <c r="L378" s="392"/>
      <c r="M378" s="392"/>
      <c r="N378" s="392"/>
    </row>
    <row r="379" spans="3:17" ht="12.75" customHeight="1" thickBot="1" x14ac:dyDescent="0.25">
      <c r="C379" s="574"/>
      <c r="D379" s="116" t="s">
        <v>56</v>
      </c>
      <c r="E379" s="116" t="s">
        <v>56</v>
      </c>
      <c r="F379" s="116" t="s">
        <v>56</v>
      </c>
      <c r="H379" s="392"/>
      <c r="I379" s="409"/>
      <c r="J379" s="409"/>
      <c r="K379" s="409"/>
      <c r="L379" s="409"/>
      <c r="M379" s="409"/>
      <c r="N379" s="409"/>
    </row>
    <row r="380" spans="3:17" ht="12.75" customHeight="1" thickBot="1" x14ac:dyDescent="0.25">
      <c r="C380" s="124" t="s">
        <v>343</v>
      </c>
      <c r="D380" s="275">
        <v>10638000000</v>
      </c>
      <c r="E380" s="172" t="s">
        <v>222</v>
      </c>
      <c r="F380" s="275">
        <v>10638000000</v>
      </c>
    </row>
    <row r="381" spans="3:17" ht="12.75" customHeight="1" thickBot="1" x14ac:dyDescent="0.25">
      <c r="C381" s="124" t="s">
        <v>841</v>
      </c>
      <c r="D381" s="157">
        <v>5101466798</v>
      </c>
      <c r="E381" s="158" t="s">
        <v>222</v>
      </c>
      <c r="F381" s="157">
        <v>5101466798</v>
      </c>
      <c r="H381" s="413"/>
      <c r="I381" s="419"/>
      <c r="J381" s="415"/>
      <c r="K381" s="419"/>
      <c r="L381" s="61"/>
    </row>
    <row r="382" spans="3:17" ht="12.75" customHeight="1" thickBot="1" x14ac:dyDescent="0.25">
      <c r="C382" s="124" t="s">
        <v>344</v>
      </c>
      <c r="D382" s="157">
        <v>42246000000</v>
      </c>
      <c r="E382" s="158" t="s">
        <v>222</v>
      </c>
      <c r="F382" s="157">
        <v>42246000000</v>
      </c>
      <c r="H382" s="413"/>
      <c r="I382" s="419"/>
      <c r="J382" s="415"/>
      <c r="K382" s="419"/>
    </row>
    <row r="383" spans="3:17" ht="12.75" customHeight="1" thickBot="1" x14ac:dyDescent="0.25">
      <c r="C383" s="124" t="s">
        <v>842</v>
      </c>
      <c r="D383" s="157">
        <v>10692000000</v>
      </c>
      <c r="E383" s="158" t="s">
        <v>222</v>
      </c>
      <c r="F383" s="157">
        <v>10692000000</v>
      </c>
      <c r="H383" s="413"/>
      <c r="I383" s="419"/>
      <c r="J383" s="415"/>
      <c r="K383" s="419"/>
    </row>
    <row r="384" spans="3:17" ht="12.75" customHeight="1" thickBot="1" x14ac:dyDescent="0.25">
      <c r="C384" s="123" t="s">
        <v>663</v>
      </c>
      <c r="D384" s="275">
        <v>4950000000</v>
      </c>
      <c r="E384" s="172" t="s">
        <v>222</v>
      </c>
      <c r="F384" s="275">
        <v>4950000000</v>
      </c>
      <c r="H384" s="413"/>
      <c r="I384" s="419"/>
      <c r="J384" s="415"/>
      <c r="K384" s="419"/>
    </row>
    <row r="385" spans="3:14" ht="12.75" customHeight="1" thickBot="1" x14ac:dyDescent="0.25">
      <c r="C385" s="124" t="s">
        <v>843</v>
      </c>
      <c r="D385" s="157">
        <v>6499900000</v>
      </c>
      <c r="E385" s="158" t="s">
        <v>222</v>
      </c>
      <c r="F385" s="157">
        <v>6499900000</v>
      </c>
      <c r="H385" s="413"/>
      <c r="I385" s="419"/>
      <c r="J385" s="415"/>
      <c r="K385" s="419"/>
    </row>
    <row r="386" spans="3:14" ht="12.75" customHeight="1" thickBot="1" x14ac:dyDescent="0.25">
      <c r="C386" s="124" t="s">
        <v>664</v>
      </c>
      <c r="D386" s="157">
        <v>51258308160</v>
      </c>
      <c r="E386" s="158" t="s">
        <v>222</v>
      </c>
      <c r="F386" s="157">
        <v>51258308160</v>
      </c>
      <c r="H386" s="413"/>
      <c r="I386" s="419"/>
      <c r="J386" s="415"/>
      <c r="K386" s="419"/>
    </row>
    <row r="387" spans="3:14" ht="12.75" customHeight="1" thickBot="1" x14ac:dyDescent="0.25">
      <c r="C387" s="124" t="s">
        <v>345</v>
      </c>
      <c r="D387" s="157">
        <v>17097362041</v>
      </c>
      <c r="E387" s="513">
        <v>-2831932949</v>
      </c>
      <c r="F387" s="157">
        <v>14265429092</v>
      </c>
      <c r="H387" s="413"/>
      <c r="I387" s="419"/>
      <c r="J387" s="419"/>
      <c r="K387" s="419"/>
    </row>
    <row r="388" spans="3:14" ht="12.75" customHeight="1" thickBot="1" x14ac:dyDescent="0.25">
      <c r="C388" s="124" t="s">
        <v>346</v>
      </c>
      <c r="D388" s="157">
        <v>535726096</v>
      </c>
      <c r="E388" s="158" t="s">
        <v>222</v>
      </c>
      <c r="F388" s="157">
        <v>535726096</v>
      </c>
      <c r="H388" s="413"/>
      <c r="I388" s="419"/>
      <c r="J388" s="415"/>
      <c r="K388" s="419"/>
    </row>
    <row r="389" spans="3:14" ht="12.75" customHeight="1" thickBot="1" x14ac:dyDescent="0.25">
      <c r="C389" s="126" t="s">
        <v>82</v>
      </c>
      <c r="D389" s="156">
        <v>149018763095</v>
      </c>
      <c r="E389" s="513">
        <v>-2831932949</v>
      </c>
      <c r="F389" s="156">
        <v>146186830146</v>
      </c>
    </row>
    <row r="390" spans="3:14" ht="12.75" customHeight="1" x14ac:dyDescent="0.2">
      <c r="C390" s="90"/>
      <c r="H390" s="367"/>
    </row>
    <row r="391" spans="3:14" ht="12.75" customHeight="1" x14ac:dyDescent="0.2">
      <c r="C391" s="92" t="s">
        <v>597</v>
      </c>
      <c r="H391" s="392"/>
      <c r="I391" s="392"/>
      <c r="J391" s="392"/>
      <c r="K391" s="392"/>
      <c r="L391" s="392"/>
      <c r="M391" s="392"/>
      <c r="N391" s="392"/>
    </row>
    <row r="392" spans="3:14" ht="12.75" customHeight="1" thickBot="1" x14ac:dyDescent="0.25">
      <c r="C392" s="90"/>
      <c r="H392" s="392"/>
      <c r="I392" s="392"/>
      <c r="J392" s="392"/>
      <c r="K392" s="392"/>
      <c r="L392" s="392"/>
      <c r="M392" s="392"/>
      <c r="N392" s="392"/>
    </row>
    <row r="393" spans="3:14" ht="24" customHeight="1" x14ac:dyDescent="0.2">
      <c r="C393" s="572" t="s">
        <v>148</v>
      </c>
      <c r="D393" s="153" t="s">
        <v>290</v>
      </c>
      <c r="E393" s="120" t="s">
        <v>257</v>
      </c>
      <c r="F393" s="153" t="s">
        <v>292</v>
      </c>
      <c r="H393" s="392"/>
      <c r="I393" s="392"/>
      <c r="J393" s="392"/>
      <c r="K393" s="392"/>
      <c r="L393" s="392"/>
      <c r="M393" s="392"/>
      <c r="N393" s="392"/>
    </row>
    <row r="394" spans="3:14" ht="12.75" customHeight="1" thickBot="1" x14ac:dyDescent="0.25">
      <c r="C394" s="574"/>
      <c r="D394" s="116" t="s">
        <v>56</v>
      </c>
      <c r="E394" s="116" t="s">
        <v>56</v>
      </c>
      <c r="F394" s="116" t="s">
        <v>56</v>
      </c>
      <c r="H394" s="392"/>
      <c r="I394" s="409"/>
      <c r="J394" s="409"/>
      <c r="K394" s="409"/>
      <c r="L394" s="409"/>
      <c r="M394" s="409"/>
      <c r="N394" s="409"/>
    </row>
    <row r="395" spans="3:14" ht="12.75" customHeight="1" thickBot="1" x14ac:dyDescent="0.25">
      <c r="C395" s="124" t="s">
        <v>343</v>
      </c>
      <c r="D395" s="157">
        <v>10638000000</v>
      </c>
      <c r="E395" s="158" t="s">
        <v>222</v>
      </c>
      <c r="F395" s="157">
        <v>10638000000</v>
      </c>
      <c r="H395" s="413"/>
      <c r="I395" s="419"/>
      <c r="J395" s="415"/>
      <c r="K395" s="419"/>
    </row>
    <row r="396" spans="3:14" ht="12.75" customHeight="1" thickBot="1" x14ac:dyDescent="0.25">
      <c r="C396" s="124" t="s">
        <v>927</v>
      </c>
      <c r="D396" s="157">
        <v>4925137123</v>
      </c>
      <c r="E396" s="158" t="s">
        <v>222</v>
      </c>
      <c r="F396" s="157">
        <v>4925137123</v>
      </c>
      <c r="H396" s="413"/>
      <c r="I396" s="419"/>
      <c r="J396" s="415"/>
      <c r="K396" s="419"/>
    </row>
    <row r="397" spans="3:14" ht="12.75" customHeight="1" thickBot="1" x14ac:dyDescent="0.25">
      <c r="C397" s="124" t="s">
        <v>344</v>
      </c>
      <c r="D397" s="157">
        <v>22668000000</v>
      </c>
      <c r="E397" s="158" t="s">
        <v>222</v>
      </c>
      <c r="F397" s="157">
        <v>22668000000</v>
      </c>
      <c r="H397" s="413"/>
      <c r="I397" s="419"/>
      <c r="J397" s="415"/>
      <c r="K397" s="419"/>
    </row>
    <row r="398" spans="3:14" ht="12.75" customHeight="1" thickBot="1" x14ac:dyDescent="0.25">
      <c r="C398" s="124" t="s">
        <v>842</v>
      </c>
      <c r="D398" s="157">
        <v>4950000000</v>
      </c>
      <c r="E398" s="158" t="s">
        <v>222</v>
      </c>
      <c r="F398" s="157">
        <v>4950000000</v>
      </c>
      <c r="H398" s="413"/>
      <c r="I398" s="419"/>
      <c r="J398" s="415"/>
      <c r="K398" s="419"/>
    </row>
    <row r="399" spans="3:14" ht="12.75" customHeight="1" thickBot="1" x14ac:dyDescent="0.25">
      <c r="C399" s="123" t="s">
        <v>663</v>
      </c>
      <c r="D399" s="275">
        <v>4950000000</v>
      </c>
      <c r="E399" s="172" t="s">
        <v>222</v>
      </c>
      <c r="F399" s="275">
        <v>4950000000</v>
      </c>
      <c r="H399" s="413"/>
      <c r="I399" s="419"/>
      <c r="J399" s="419"/>
      <c r="K399" s="419"/>
    </row>
    <row r="400" spans="3:14" ht="12.75" customHeight="1" thickBot="1" x14ac:dyDescent="0.25">
      <c r="C400" s="124" t="s">
        <v>664</v>
      </c>
      <c r="D400" s="157">
        <v>55883511000</v>
      </c>
      <c r="E400" s="158" t="s">
        <v>222</v>
      </c>
      <c r="F400" s="157">
        <v>55883511000</v>
      </c>
      <c r="H400" s="413"/>
      <c r="I400" s="419"/>
      <c r="J400" s="419"/>
      <c r="K400" s="419"/>
    </row>
    <row r="401" spans="2:12" ht="12.75" customHeight="1" thickBot="1" x14ac:dyDescent="0.25">
      <c r="C401" s="124" t="s">
        <v>345</v>
      </c>
      <c r="D401" s="157">
        <v>8152453466</v>
      </c>
      <c r="E401" s="158" t="s">
        <v>660</v>
      </c>
      <c r="F401" s="157">
        <v>3231436638</v>
      </c>
      <c r="H401" s="413"/>
      <c r="I401" s="419"/>
      <c r="J401" s="419"/>
      <c r="K401" s="419"/>
    </row>
    <row r="402" spans="2:12" ht="12.75" customHeight="1" thickBot="1" x14ac:dyDescent="0.25">
      <c r="C402" s="124" t="s">
        <v>346</v>
      </c>
      <c r="D402" s="157">
        <v>651602953</v>
      </c>
      <c r="E402" s="158" t="s">
        <v>222</v>
      </c>
      <c r="F402" s="157">
        <v>651602953</v>
      </c>
      <c r="H402" s="413"/>
      <c r="I402" s="419"/>
      <c r="J402" s="415"/>
      <c r="K402" s="419"/>
    </row>
    <row r="403" spans="2:12" ht="12.75" customHeight="1" thickBot="1" x14ac:dyDescent="0.25">
      <c r="C403" s="126" t="s">
        <v>82</v>
      </c>
      <c r="D403" s="128" t="s">
        <v>661</v>
      </c>
      <c r="E403" s="128" t="s">
        <v>660</v>
      </c>
      <c r="F403" s="128" t="s">
        <v>662</v>
      </c>
      <c r="H403" s="416"/>
      <c r="I403" s="418"/>
      <c r="J403" s="419"/>
      <c r="K403" s="418"/>
    </row>
    <row r="404" spans="2:12" ht="12.75" customHeight="1" x14ac:dyDescent="0.2">
      <c r="C404" s="100"/>
      <c r="D404" s="285"/>
      <c r="E404" s="285"/>
      <c r="F404" s="285"/>
    </row>
    <row r="405" spans="2:12" ht="12.75" customHeight="1" x14ac:dyDescent="0.2">
      <c r="B405" s="115"/>
      <c r="C405" s="381" t="s">
        <v>844</v>
      </c>
      <c r="D405" s="381"/>
      <c r="E405" s="381"/>
      <c r="F405" s="381"/>
      <c r="G405" s="381"/>
      <c r="H405" s="366"/>
      <c r="I405" s="366"/>
    </row>
    <row r="406" spans="2:12" ht="12.75" customHeight="1" x14ac:dyDescent="0.2">
      <c r="C406" s="115"/>
    </row>
    <row r="407" spans="2:12" ht="12.75" customHeight="1" x14ac:dyDescent="0.25">
      <c r="C407" s="554" t="s">
        <v>845</v>
      </c>
      <c r="D407" s="554"/>
      <c r="E407" s="554"/>
      <c r="F407" s="554"/>
      <c r="G407" s="381"/>
      <c r="H407" s="368"/>
      <c r="I407" s="368"/>
    </row>
    <row r="408" spans="2:12" ht="12.75" customHeight="1" x14ac:dyDescent="0.2">
      <c r="C408" s="94"/>
      <c r="D408" s="94"/>
      <c r="E408" s="94"/>
      <c r="F408" s="94"/>
      <c r="G408" s="94"/>
      <c r="H408" s="94"/>
      <c r="I408" s="94"/>
    </row>
    <row r="409" spans="2:12" ht="12.75" customHeight="1" x14ac:dyDescent="0.2">
      <c r="C409" s="554" t="s">
        <v>928</v>
      </c>
      <c r="D409" s="554"/>
      <c r="E409" s="554"/>
      <c r="F409" s="554"/>
      <c r="G409" s="94"/>
      <c r="H409" s="366"/>
      <c r="I409" s="586"/>
      <c r="J409" s="586"/>
      <c r="K409" s="586"/>
      <c r="L409" s="586"/>
    </row>
    <row r="410" spans="2:12" ht="12.75" customHeight="1" x14ac:dyDescent="0.2">
      <c r="C410" s="94"/>
      <c r="D410" s="94"/>
      <c r="E410" s="94"/>
      <c r="F410" s="94"/>
      <c r="G410" s="94"/>
      <c r="H410" s="94"/>
      <c r="I410" s="586"/>
      <c r="J410" s="586"/>
      <c r="K410" s="586"/>
      <c r="L410" s="586"/>
    </row>
    <row r="411" spans="2:12" ht="37.5" customHeight="1" x14ac:dyDescent="0.2">
      <c r="C411" s="555" t="s">
        <v>846</v>
      </c>
      <c r="D411" s="555"/>
      <c r="E411" s="555"/>
      <c r="F411" s="555"/>
      <c r="G411" s="555"/>
      <c r="H411" s="555"/>
      <c r="I411" s="94"/>
    </row>
    <row r="412" spans="2:12" ht="12.75" customHeight="1" x14ac:dyDescent="0.2">
      <c r="B412" s="89" t="s">
        <v>347</v>
      </c>
      <c r="C412" s="89" t="s">
        <v>741</v>
      </c>
      <c r="D412" s="558"/>
      <c r="E412" s="558"/>
      <c r="F412" s="558"/>
      <c r="G412" s="558"/>
      <c r="H412" s="558"/>
      <c r="I412" s="558"/>
    </row>
    <row r="413" spans="2:12" ht="12.75" customHeight="1" x14ac:dyDescent="0.2">
      <c r="C413" s="554" t="s">
        <v>348</v>
      </c>
      <c r="D413" s="554"/>
      <c r="E413" s="554"/>
      <c r="F413" s="554"/>
      <c r="G413" s="554"/>
      <c r="H413" s="554"/>
      <c r="I413" s="554"/>
    </row>
    <row r="414" spans="2:12" ht="41.25" customHeight="1" x14ac:dyDescent="0.2">
      <c r="C414" s="554" t="s">
        <v>665</v>
      </c>
      <c r="D414" s="554"/>
      <c r="E414" s="554"/>
      <c r="F414" s="554"/>
      <c r="G414" s="554"/>
      <c r="H414" s="554"/>
      <c r="I414" s="554"/>
    </row>
    <row r="415" spans="2:12" ht="12.75" customHeight="1" x14ac:dyDescent="0.2">
      <c r="C415" s="90"/>
    </row>
    <row r="416" spans="2:12" ht="76.5" customHeight="1" x14ac:dyDescent="0.2">
      <c r="C416" s="554" t="s">
        <v>847</v>
      </c>
      <c r="D416" s="554"/>
      <c r="E416" s="554"/>
      <c r="F416" s="554"/>
      <c r="G416" s="554"/>
      <c r="H416" s="554"/>
      <c r="I416" s="554"/>
    </row>
    <row r="417" spans="3:16" ht="12.75" customHeight="1" x14ac:dyDescent="0.2">
      <c r="C417" s="90"/>
    </row>
    <row r="418" spans="3:16" ht="36.75" customHeight="1" x14ac:dyDescent="0.2">
      <c r="C418" s="554" t="s">
        <v>848</v>
      </c>
      <c r="D418" s="554"/>
      <c r="E418" s="554"/>
      <c r="F418" s="554"/>
      <c r="G418" s="554"/>
      <c r="H418" s="554"/>
      <c r="I418" s="554"/>
    </row>
    <row r="419" spans="3:16" ht="12.75" customHeight="1" x14ac:dyDescent="0.2">
      <c r="C419" s="90"/>
    </row>
    <row r="420" spans="3:16" ht="17.25" customHeight="1" x14ac:dyDescent="0.2">
      <c r="C420" s="554" t="s">
        <v>849</v>
      </c>
      <c r="D420" s="554"/>
      <c r="E420" s="554"/>
      <c r="F420" s="554"/>
      <c r="G420" s="554"/>
      <c r="H420" s="554"/>
      <c r="I420" s="554"/>
    </row>
    <row r="421" spans="3:16" ht="12.75" customHeight="1" x14ac:dyDescent="0.2">
      <c r="C421" s="90"/>
    </row>
    <row r="422" spans="3:16" ht="12.75" customHeight="1" x14ac:dyDescent="0.2">
      <c r="C422" s="381" t="s">
        <v>349</v>
      </c>
      <c r="D422" s="381"/>
      <c r="E422" s="381"/>
      <c r="F422" s="381"/>
      <c r="G422" s="381"/>
      <c r="H422" s="585"/>
      <c r="I422" s="585"/>
    </row>
    <row r="423" spans="3:16" ht="12.75" customHeight="1" x14ac:dyDescent="0.2">
      <c r="C423" s="178"/>
      <c r="H423" s="367"/>
    </row>
    <row r="424" spans="3:16" ht="12.75" customHeight="1" x14ac:dyDescent="0.2">
      <c r="C424" s="178" t="s">
        <v>769</v>
      </c>
    </row>
    <row r="425" spans="3:16" ht="12.75" customHeight="1" thickBot="1" x14ac:dyDescent="0.25">
      <c r="C425" s="90"/>
    </row>
    <row r="426" spans="3:16" x14ac:dyDescent="0.2">
      <c r="C426" s="572" t="s">
        <v>148</v>
      </c>
      <c r="D426" s="572" t="s">
        <v>350</v>
      </c>
      <c r="E426" s="572" t="s">
        <v>351</v>
      </c>
      <c r="F426" s="572" t="s">
        <v>352</v>
      </c>
      <c r="G426" s="572" t="s">
        <v>353</v>
      </c>
      <c r="H426" s="556"/>
      <c r="I426" s="392"/>
      <c r="J426" s="556"/>
      <c r="K426" s="556"/>
      <c r="L426" s="392"/>
      <c r="M426" s="392"/>
      <c r="N426" s="556"/>
      <c r="O426" s="556"/>
      <c r="P426" s="392"/>
    </row>
    <row r="427" spans="3:16" ht="12.75" customHeight="1" x14ac:dyDescent="0.2">
      <c r="C427" s="573"/>
      <c r="D427" s="573"/>
      <c r="E427" s="573"/>
      <c r="F427" s="573"/>
      <c r="G427" s="573"/>
      <c r="H427" s="556"/>
      <c r="I427" s="392"/>
      <c r="J427" s="556"/>
      <c r="K427" s="556"/>
      <c r="L427" s="392"/>
      <c r="M427" s="392"/>
      <c r="N427" s="556"/>
      <c r="O427" s="556"/>
      <c r="P427" s="392"/>
    </row>
    <row r="428" spans="3:16" ht="12.75" customHeight="1" x14ac:dyDescent="0.2">
      <c r="C428" s="573"/>
      <c r="D428" s="573"/>
      <c r="E428" s="573"/>
      <c r="F428" s="573"/>
      <c r="G428" s="573"/>
      <c r="H428" s="556"/>
      <c r="I428" s="392"/>
      <c r="J428" s="556"/>
      <c r="K428" s="556"/>
      <c r="L428" s="392"/>
      <c r="M428" s="392"/>
      <c r="N428" s="556"/>
      <c r="O428" s="556"/>
      <c r="P428" s="392"/>
    </row>
    <row r="429" spans="3:16" ht="12.75" customHeight="1" thickBot="1" x14ac:dyDescent="0.25">
      <c r="C429" s="574"/>
      <c r="D429" s="361"/>
      <c r="E429" s="122" t="s">
        <v>56</v>
      </c>
      <c r="F429" s="122" t="s">
        <v>56</v>
      </c>
      <c r="G429" s="122" t="s">
        <v>56</v>
      </c>
      <c r="H429" s="556"/>
      <c r="I429" s="427"/>
      <c r="J429" s="409"/>
      <c r="K429" s="409"/>
      <c r="L429" s="409"/>
      <c r="M429" s="427"/>
      <c r="N429" s="409"/>
      <c r="O429" s="409"/>
      <c r="P429" s="409"/>
    </row>
    <row r="430" spans="3:16" ht="12.75" customHeight="1" thickBot="1" x14ac:dyDescent="0.25">
      <c r="C430" s="179" t="s">
        <v>354</v>
      </c>
      <c r="D430" s="172"/>
      <c r="E430" s="180"/>
      <c r="F430" s="180"/>
      <c r="G430" s="180"/>
      <c r="H430" s="416"/>
      <c r="I430" s="415"/>
      <c r="J430" s="439"/>
      <c r="K430" s="439"/>
      <c r="L430" s="439"/>
    </row>
    <row r="431" spans="3:16" ht="12.75" customHeight="1" thickBot="1" x14ac:dyDescent="0.25">
      <c r="C431" s="124" t="s">
        <v>355</v>
      </c>
      <c r="D431" s="97">
        <v>10</v>
      </c>
      <c r="E431" s="349">
        <v>6372686721</v>
      </c>
      <c r="F431" s="523">
        <v>-4280565776</v>
      </c>
      <c r="G431" s="524">
        <v>2092120945</v>
      </c>
      <c r="H431" s="413"/>
      <c r="I431" s="394"/>
      <c r="J431" s="419"/>
      <c r="K431" s="419"/>
      <c r="L431" s="419"/>
    </row>
    <row r="432" spans="3:16" ht="12.75" customHeight="1" thickBot="1" x14ac:dyDescent="0.25">
      <c r="C432" s="124" t="s">
        <v>356</v>
      </c>
      <c r="D432" s="97" t="s">
        <v>357</v>
      </c>
      <c r="E432" s="349">
        <v>19293643076</v>
      </c>
      <c r="F432" s="523">
        <v>-13957947613</v>
      </c>
      <c r="G432" s="525">
        <v>5335695463</v>
      </c>
      <c r="H432" s="413"/>
      <c r="I432" s="394"/>
      <c r="J432" s="419"/>
      <c r="K432" s="419"/>
      <c r="L432" s="419"/>
    </row>
    <row r="433" spans="3:16" ht="12.75" customHeight="1" thickBot="1" x14ac:dyDescent="0.25">
      <c r="C433" s="124" t="s">
        <v>358</v>
      </c>
      <c r="D433" s="97">
        <v>20</v>
      </c>
      <c r="E433" s="349">
        <v>178734207</v>
      </c>
      <c r="F433" s="523">
        <v>-175330563</v>
      </c>
      <c r="G433" s="525">
        <v>3403644</v>
      </c>
      <c r="H433" s="413"/>
      <c r="I433" s="394"/>
      <c r="J433" s="419"/>
      <c r="K433" s="419"/>
      <c r="L433" s="419"/>
    </row>
    <row r="434" spans="3:16" ht="12.75" customHeight="1" thickBot="1" x14ac:dyDescent="0.25">
      <c r="C434" s="124" t="s">
        <v>359</v>
      </c>
      <c r="D434" s="97" t="s">
        <v>360</v>
      </c>
      <c r="E434" s="349">
        <v>36908943274</v>
      </c>
      <c r="F434" s="523">
        <v>-26838484829</v>
      </c>
      <c r="G434" s="525">
        <v>10070458445</v>
      </c>
      <c r="H434" s="413"/>
      <c r="I434" s="394"/>
      <c r="J434" s="419"/>
      <c r="K434" s="419"/>
      <c r="L434" s="419"/>
    </row>
    <row r="435" spans="3:16" ht="12.75" customHeight="1" thickBot="1" x14ac:dyDescent="0.25">
      <c r="C435" s="124" t="s">
        <v>361</v>
      </c>
      <c r="D435" s="97" t="s">
        <v>357</v>
      </c>
      <c r="E435" s="349">
        <v>201685299</v>
      </c>
      <c r="F435" s="523">
        <v>-191721522</v>
      </c>
      <c r="G435" s="525">
        <v>9963777</v>
      </c>
      <c r="H435" s="413"/>
      <c r="I435" s="394"/>
      <c r="J435" s="419"/>
      <c r="K435" s="419"/>
      <c r="L435" s="419"/>
    </row>
    <row r="436" spans="3:16" ht="12.75" customHeight="1" thickBot="1" x14ac:dyDescent="0.25">
      <c r="C436" s="124" t="s">
        <v>362</v>
      </c>
      <c r="D436" s="97">
        <v>20</v>
      </c>
      <c r="E436" s="349">
        <v>3069605301</v>
      </c>
      <c r="F436" s="523">
        <v>-2326564435</v>
      </c>
      <c r="G436" s="525">
        <v>743040866</v>
      </c>
      <c r="H436" s="413"/>
      <c r="I436" s="394"/>
      <c r="J436" s="419"/>
      <c r="K436" s="419"/>
      <c r="L436" s="419"/>
    </row>
    <row r="437" spans="3:16" ht="12.75" customHeight="1" thickBot="1" x14ac:dyDescent="0.25">
      <c r="C437" s="126" t="s">
        <v>82</v>
      </c>
      <c r="D437" s="174"/>
      <c r="E437" s="324">
        <v>66025297878</v>
      </c>
      <c r="F437" s="517">
        <v>-47770614738</v>
      </c>
      <c r="G437" s="526">
        <v>18254683140</v>
      </c>
      <c r="H437" s="459"/>
      <c r="I437" s="460"/>
      <c r="J437" s="461"/>
      <c r="K437" s="461"/>
      <c r="L437" s="461"/>
    </row>
    <row r="438" spans="3:16" ht="12.75" customHeight="1" x14ac:dyDescent="0.2">
      <c r="C438" s="89"/>
    </row>
    <row r="439" spans="3:16" ht="12.75" customHeight="1" x14ac:dyDescent="0.2">
      <c r="C439" s="178" t="s">
        <v>597</v>
      </c>
      <c r="H439" s="367"/>
    </row>
    <row r="440" spans="3:16" ht="12.75" customHeight="1" thickBot="1" x14ac:dyDescent="0.25">
      <c r="C440" s="90"/>
    </row>
    <row r="441" spans="3:16" ht="12.75" customHeight="1" x14ac:dyDescent="0.2">
      <c r="C441" s="572" t="s">
        <v>148</v>
      </c>
      <c r="D441" s="572" t="s">
        <v>350</v>
      </c>
      <c r="E441" s="572" t="s">
        <v>351</v>
      </c>
      <c r="F441" s="572" t="s">
        <v>352</v>
      </c>
      <c r="G441" s="572" t="s">
        <v>353</v>
      </c>
      <c r="H441" s="584"/>
      <c r="I441" s="401"/>
      <c r="J441" s="584"/>
      <c r="K441" s="584"/>
      <c r="L441" s="401"/>
      <c r="M441" s="392"/>
      <c r="N441" s="556"/>
      <c r="O441" s="556"/>
      <c r="P441" s="392"/>
    </row>
    <row r="442" spans="3:16" ht="12.75" customHeight="1" x14ac:dyDescent="0.2">
      <c r="C442" s="573"/>
      <c r="D442" s="573"/>
      <c r="E442" s="573"/>
      <c r="F442" s="573"/>
      <c r="G442" s="573"/>
      <c r="H442" s="584"/>
      <c r="I442" s="401"/>
      <c r="J442" s="584"/>
      <c r="K442" s="584"/>
      <c r="L442" s="401"/>
      <c r="M442" s="392"/>
      <c r="N442" s="556"/>
      <c r="O442" s="556"/>
      <c r="P442" s="392"/>
    </row>
    <row r="443" spans="3:16" ht="12.75" customHeight="1" x14ac:dyDescent="0.2">
      <c r="C443" s="573"/>
      <c r="D443" s="573"/>
      <c r="E443" s="573"/>
      <c r="F443" s="573"/>
      <c r="G443" s="573"/>
      <c r="H443" s="584"/>
      <c r="I443" s="401"/>
      <c r="J443" s="584"/>
      <c r="K443" s="584"/>
      <c r="L443" s="401"/>
      <c r="M443" s="392"/>
      <c r="N443" s="556"/>
      <c r="O443" s="556"/>
      <c r="P443" s="392"/>
    </row>
    <row r="444" spans="3:16" ht="12.75" customHeight="1" thickBot="1" x14ac:dyDescent="0.25">
      <c r="C444" s="574"/>
      <c r="D444" s="361"/>
      <c r="E444" s="122" t="s">
        <v>56</v>
      </c>
      <c r="F444" s="122" t="s">
        <v>56</v>
      </c>
      <c r="G444" s="122" t="s">
        <v>56</v>
      </c>
      <c r="H444" s="584"/>
      <c r="I444" s="429"/>
      <c r="J444" s="432"/>
      <c r="K444" s="432"/>
      <c r="L444" s="432"/>
      <c r="M444" s="427"/>
      <c r="N444" s="409"/>
      <c r="O444" s="409"/>
      <c r="P444" s="409"/>
    </row>
    <row r="445" spans="3:16" ht="12.75" customHeight="1" thickBot="1" x14ac:dyDescent="0.25">
      <c r="C445" s="179" t="s">
        <v>354</v>
      </c>
      <c r="D445" s="172"/>
      <c r="E445" s="180"/>
      <c r="F445" s="542"/>
      <c r="G445" s="180"/>
      <c r="H445" s="430"/>
      <c r="I445" s="403"/>
      <c r="J445" s="435"/>
      <c r="K445" s="435"/>
      <c r="L445" s="435"/>
    </row>
    <row r="446" spans="3:16" ht="12.75" customHeight="1" thickBot="1" x14ac:dyDescent="0.25">
      <c r="C446" s="124" t="s">
        <v>355</v>
      </c>
      <c r="D446" s="97">
        <v>10</v>
      </c>
      <c r="E446" s="349">
        <v>6204870604</v>
      </c>
      <c r="F446" s="497">
        <v>-4003913277</v>
      </c>
      <c r="G446" s="349">
        <v>2200957327</v>
      </c>
      <c r="H446" s="386"/>
      <c r="I446" s="403"/>
      <c r="J446" s="433"/>
      <c r="K446" s="433"/>
      <c r="L446" s="433"/>
    </row>
    <row r="447" spans="3:16" ht="12.75" customHeight="1" thickBot="1" x14ac:dyDescent="0.25">
      <c r="C447" s="124" t="s">
        <v>356</v>
      </c>
      <c r="D447" s="97" t="s">
        <v>357</v>
      </c>
      <c r="E447" s="349">
        <v>18521508999</v>
      </c>
      <c r="F447" s="497" t="s">
        <v>666</v>
      </c>
      <c r="G447" s="349">
        <v>5516719367</v>
      </c>
      <c r="H447" s="386"/>
      <c r="I447" s="403"/>
      <c r="J447" s="433"/>
      <c r="K447" s="433"/>
      <c r="L447" s="433"/>
    </row>
    <row r="448" spans="3:16" ht="12.75" customHeight="1" thickBot="1" x14ac:dyDescent="0.25">
      <c r="C448" s="124" t="s">
        <v>358</v>
      </c>
      <c r="D448" s="97">
        <v>20</v>
      </c>
      <c r="E448" s="349">
        <v>178734207</v>
      </c>
      <c r="F448" s="497" t="s">
        <v>667</v>
      </c>
      <c r="G448" s="349">
        <v>4360920</v>
      </c>
      <c r="H448" s="386"/>
      <c r="I448" s="403"/>
      <c r="J448" s="433"/>
      <c r="K448" s="433"/>
      <c r="L448" s="433"/>
    </row>
    <row r="449" spans="2:16" ht="12.75" customHeight="1" thickBot="1" x14ac:dyDescent="0.25">
      <c r="C449" s="124" t="s">
        <v>359</v>
      </c>
      <c r="D449" s="97" t="s">
        <v>360</v>
      </c>
      <c r="E449" s="349">
        <v>34708168710</v>
      </c>
      <c r="F449" s="497" t="s">
        <v>668</v>
      </c>
      <c r="G449" s="349">
        <v>11169538400</v>
      </c>
      <c r="H449" s="386"/>
      <c r="I449" s="403"/>
      <c r="J449" s="433"/>
      <c r="K449" s="433"/>
      <c r="L449" s="433"/>
    </row>
    <row r="450" spans="2:16" ht="12.75" customHeight="1" thickBot="1" x14ac:dyDescent="0.25">
      <c r="C450" s="124" t="s">
        <v>361</v>
      </c>
      <c r="D450" s="97" t="s">
        <v>357</v>
      </c>
      <c r="E450" s="349">
        <v>201685299</v>
      </c>
      <c r="F450" s="497" t="s">
        <v>669</v>
      </c>
      <c r="G450" s="349">
        <v>11348013</v>
      </c>
      <c r="H450" s="386"/>
      <c r="I450" s="403"/>
      <c r="J450" s="433"/>
      <c r="K450" s="433"/>
      <c r="L450" s="433"/>
    </row>
    <row r="451" spans="2:16" ht="12.75" customHeight="1" thickBot="1" x14ac:dyDescent="0.25">
      <c r="C451" s="124" t="s">
        <v>362</v>
      </c>
      <c r="D451" s="97">
        <v>20</v>
      </c>
      <c r="E451" s="349">
        <v>3069605301</v>
      </c>
      <c r="F451" s="497" t="s">
        <v>670</v>
      </c>
      <c r="G451" s="349">
        <v>1180927718</v>
      </c>
      <c r="H451" s="386"/>
      <c r="I451" s="403"/>
      <c r="J451" s="433"/>
      <c r="K451" s="433"/>
      <c r="L451" s="433"/>
    </row>
    <row r="452" spans="2:16" ht="12.75" customHeight="1" thickBot="1" x14ac:dyDescent="0.25">
      <c r="C452" s="126" t="s">
        <v>82</v>
      </c>
      <c r="D452" s="174"/>
      <c r="E452" s="152" t="s">
        <v>671</v>
      </c>
      <c r="F452" s="152" t="s">
        <v>672</v>
      </c>
      <c r="G452" s="152" t="s">
        <v>673</v>
      </c>
      <c r="H452" s="430"/>
      <c r="I452" s="401"/>
      <c r="J452" s="431"/>
      <c r="K452" s="433"/>
      <c r="L452" s="431"/>
    </row>
    <row r="453" spans="2:16" ht="12.75" customHeight="1" x14ac:dyDescent="0.2">
      <c r="C453" s="90"/>
    </row>
    <row r="454" spans="2:16" ht="12.75" customHeight="1" x14ac:dyDescent="0.2">
      <c r="C454" s="90"/>
    </row>
    <row r="455" spans="2:16" ht="33" customHeight="1" x14ac:dyDescent="0.2">
      <c r="C455" s="554" t="s">
        <v>850</v>
      </c>
      <c r="D455" s="554"/>
      <c r="E455" s="554"/>
      <c r="F455" s="554"/>
      <c r="G455" s="554"/>
      <c r="H455" s="554"/>
      <c r="I455" s="554"/>
    </row>
    <row r="456" spans="2:16" ht="12.75" customHeight="1" x14ac:dyDescent="0.2">
      <c r="C456" s="89"/>
    </row>
    <row r="457" spans="2:16" ht="12.75" customHeight="1" x14ac:dyDescent="0.2">
      <c r="B457" s="89" t="s">
        <v>363</v>
      </c>
      <c r="C457" s="89" t="s">
        <v>742</v>
      </c>
      <c r="D457" s="558"/>
      <c r="E457" s="558"/>
      <c r="F457" s="558"/>
      <c r="G457" s="558"/>
      <c r="H457" s="558"/>
      <c r="I457" s="558"/>
    </row>
    <row r="458" spans="2:16" ht="12.75" customHeight="1" x14ac:dyDescent="0.2">
      <c r="C458" s="92" t="s">
        <v>769</v>
      </c>
      <c r="H458" s="367"/>
    </row>
    <row r="459" spans="2:16" ht="12.75" customHeight="1" thickBot="1" x14ac:dyDescent="0.25">
      <c r="C459" s="90"/>
    </row>
    <row r="460" spans="2:16" ht="12.75" customHeight="1" x14ac:dyDescent="0.2">
      <c r="C460" s="569" t="s">
        <v>148</v>
      </c>
      <c r="D460" s="356" t="s">
        <v>366</v>
      </c>
      <c r="E460" s="572" t="s">
        <v>364</v>
      </c>
      <c r="F460" s="572" t="s">
        <v>365</v>
      </c>
      <c r="G460" s="120" t="s">
        <v>366</v>
      </c>
      <c r="H460" s="556"/>
      <c r="I460" s="392"/>
      <c r="J460" s="556"/>
      <c r="K460" s="556"/>
      <c r="L460" s="392"/>
      <c r="M460" s="392"/>
      <c r="N460" s="556"/>
      <c r="O460" s="556"/>
      <c r="P460" s="392"/>
    </row>
    <row r="461" spans="2:16" ht="12.75" customHeight="1" x14ac:dyDescent="0.2">
      <c r="C461" s="570"/>
      <c r="D461" s="357" t="s">
        <v>679</v>
      </c>
      <c r="E461" s="573"/>
      <c r="F461" s="573"/>
      <c r="G461" s="121" t="s">
        <v>367</v>
      </c>
      <c r="H461" s="556"/>
      <c r="I461" s="392"/>
      <c r="J461" s="556"/>
      <c r="K461" s="556"/>
      <c r="L461" s="392"/>
      <c r="M461" s="392"/>
      <c r="N461" s="556"/>
      <c r="O461" s="556"/>
      <c r="P461" s="392"/>
    </row>
    <row r="462" spans="2:16" ht="13.5" customHeight="1" thickBot="1" x14ac:dyDescent="0.25">
      <c r="C462" s="571"/>
      <c r="D462" s="358" t="s">
        <v>56</v>
      </c>
      <c r="E462" s="358" t="s">
        <v>56</v>
      </c>
      <c r="F462" s="358" t="s">
        <v>56</v>
      </c>
      <c r="G462" s="122" t="s">
        <v>56</v>
      </c>
      <c r="H462" s="556"/>
      <c r="I462" s="409"/>
      <c r="J462" s="409"/>
      <c r="K462" s="409"/>
      <c r="L462" s="409"/>
      <c r="M462" s="409"/>
      <c r="N462" s="409"/>
      <c r="O462" s="409"/>
      <c r="P462" s="409"/>
    </row>
    <row r="463" spans="2:16" ht="12.75" customHeight="1" thickBot="1" x14ac:dyDescent="0.25">
      <c r="C463" s="124" t="s">
        <v>368</v>
      </c>
      <c r="D463" s="157">
        <v>9428653340</v>
      </c>
      <c r="E463" s="157">
        <v>3847750944</v>
      </c>
      <c r="F463" s="497">
        <v>-3066680264</v>
      </c>
      <c r="G463" s="157">
        <v>10209724020</v>
      </c>
      <c r="H463" s="413"/>
      <c r="I463" s="419"/>
      <c r="J463" s="419"/>
      <c r="K463" s="419"/>
      <c r="L463" s="419"/>
      <c r="M463" s="61"/>
      <c r="N463" s="61"/>
      <c r="O463" s="61"/>
      <c r="P463" s="61"/>
    </row>
    <row r="464" spans="2:16" ht="12.75" customHeight="1" thickBot="1" x14ac:dyDescent="0.25">
      <c r="C464" s="124" t="s">
        <v>369</v>
      </c>
      <c r="D464" s="157">
        <v>4052042788</v>
      </c>
      <c r="E464" s="157">
        <v>1021620671</v>
      </c>
      <c r="F464" s="497">
        <v>-1415979400</v>
      </c>
      <c r="G464" s="157">
        <v>3657684059</v>
      </c>
      <c r="H464" s="413"/>
      <c r="I464" s="419"/>
      <c r="J464" s="419"/>
      <c r="K464" s="468"/>
      <c r="L464" s="419"/>
      <c r="N464" s="61"/>
      <c r="O464" s="61"/>
      <c r="P464" s="61"/>
    </row>
    <row r="465" spans="2:16" ht="12.75" customHeight="1" thickBot="1" x14ac:dyDescent="0.25">
      <c r="C465" s="124" t="s">
        <v>370</v>
      </c>
      <c r="D465" s="157">
        <v>2830205345</v>
      </c>
      <c r="E465" s="157">
        <v>2676492029</v>
      </c>
      <c r="F465" s="497">
        <v>-3338514294</v>
      </c>
      <c r="G465" s="157">
        <v>2168183080</v>
      </c>
      <c r="H465" s="413"/>
      <c r="I465" s="419"/>
      <c r="J465" s="419"/>
      <c r="K465" s="419"/>
      <c r="L465" s="419"/>
      <c r="N465" s="61"/>
      <c r="O465" s="61"/>
      <c r="P465" s="61"/>
    </row>
    <row r="466" spans="2:16" ht="12.75" customHeight="1" thickBot="1" x14ac:dyDescent="0.25">
      <c r="C466" s="126" t="s">
        <v>82</v>
      </c>
      <c r="D466" s="156">
        <v>16310901473</v>
      </c>
      <c r="E466" s="156">
        <v>7545863644</v>
      </c>
      <c r="F466" s="513">
        <v>-7821173958</v>
      </c>
      <c r="G466" s="156">
        <v>16035591159</v>
      </c>
      <c r="H466" s="416"/>
      <c r="I466" s="418"/>
      <c r="J466" s="418"/>
      <c r="K466" s="418"/>
      <c r="L466" s="418"/>
      <c r="N466" s="61"/>
      <c r="O466" s="61"/>
      <c r="P466" s="61"/>
    </row>
    <row r="467" spans="2:16" ht="12.75" customHeight="1" x14ac:dyDescent="0.2">
      <c r="C467" s="90"/>
      <c r="H467" s="367"/>
    </row>
    <row r="468" spans="2:16" ht="12.75" customHeight="1" x14ac:dyDescent="0.2">
      <c r="C468" s="92" t="s">
        <v>597</v>
      </c>
    </row>
    <row r="469" spans="2:16" ht="12.75" customHeight="1" thickBot="1" x14ac:dyDescent="0.25">
      <c r="C469" s="90"/>
      <c r="H469" s="460" t="s">
        <v>45</v>
      </c>
      <c r="I469" s="460"/>
      <c r="J469" s="460"/>
      <c r="K469" s="460"/>
      <c r="L469" s="460"/>
      <c r="M469" s="392"/>
      <c r="N469" s="556"/>
      <c r="O469" s="556"/>
      <c r="P469" s="392"/>
    </row>
    <row r="470" spans="2:16" ht="12.75" customHeight="1" x14ac:dyDescent="0.2">
      <c r="C470" s="569" t="s">
        <v>148</v>
      </c>
      <c r="D470" s="356" t="s">
        <v>366</v>
      </c>
      <c r="E470" s="572" t="s">
        <v>364</v>
      </c>
      <c r="F470" s="572" t="s">
        <v>365</v>
      </c>
      <c r="G470" s="120" t="s">
        <v>366</v>
      </c>
      <c r="H470" s="460"/>
      <c r="I470" s="460"/>
      <c r="J470" s="460"/>
      <c r="K470" s="460"/>
      <c r="L470" s="460"/>
      <c r="M470" s="392"/>
      <c r="N470" s="556"/>
      <c r="O470" s="556"/>
      <c r="P470" s="392"/>
    </row>
    <row r="471" spans="2:16" ht="17.25" customHeight="1" x14ac:dyDescent="0.2">
      <c r="C471" s="570"/>
      <c r="D471" s="357" t="s">
        <v>679</v>
      </c>
      <c r="E471" s="573"/>
      <c r="F471" s="573"/>
      <c r="G471" s="121" t="s">
        <v>367</v>
      </c>
      <c r="H471" s="460"/>
      <c r="I471" s="469"/>
      <c r="J471" s="469"/>
      <c r="K471" s="469"/>
      <c r="L471" s="469"/>
      <c r="M471" s="409"/>
      <c r="N471" s="409"/>
      <c r="O471" s="409"/>
      <c r="P471" s="409"/>
    </row>
    <row r="472" spans="2:16" ht="17.25" customHeight="1" thickBot="1" x14ac:dyDescent="0.25">
      <c r="C472" s="571"/>
      <c r="D472" s="358" t="s">
        <v>56</v>
      </c>
      <c r="E472" s="358" t="s">
        <v>56</v>
      </c>
      <c r="F472" s="358" t="s">
        <v>56</v>
      </c>
      <c r="G472" s="122" t="s">
        <v>56</v>
      </c>
      <c r="H472" s="460"/>
      <c r="I472" s="469"/>
      <c r="J472" s="469"/>
      <c r="K472" s="469"/>
      <c r="L472" s="469"/>
      <c r="M472" s="409"/>
      <c r="N472" s="409"/>
      <c r="O472" s="409"/>
      <c r="P472" s="409"/>
    </row>
    <row r="473" spans="2:16" ht="12.75" customHeight="1" thickBot="1" x14ac:dyDescent="0.25">
      <c r="C473" s="124" t="s">
        <v>368</v>
      </c>
      <c r="D473" s="157">
        <v>8654726288</v>
      </c>
      <c r="E473" s="157">
        <v>3402135080</v>
      </c>
      <c r="F473" s="157" t="s">
        <v>674</v>
      </c>
      <c r="G473" s="157">
        <v>9428653340</v>
      </c>
      <c r="H473" s="413"/>
      <c r="I473" s="419"/>
      <c r="J473" s="419"/>
      <c r="K473" s="419"/>
      <c r="L473" s="419"/>
      <c r="M473" s="61"/>
      <c r="N473" s="61"/>
      <c r="O473" s="61"/>
      <c r="P473" s="61"/>
    </row>
    <row r="474" spans="2:16" ht="12.75" customHeight="1" thickBot="1" x14ac:dyDescent="0.25">
      <c r="C474" s="124" t="s">
        <v>369</v>
      </c>
      <c r="D474" s="157">
        <v>4752792507</v>
      </c>
      <c r="E474" s="157">
        <v>801788809</v>
      </c>
      <c r="F474" s="497">
        <v>-1502538528</v>
      </c>
      <c r="G474" s="157">
        <v>4052042788</v>
      </c>
      <c r="H474" s="413"/>
      <c r="I474" s="419"/>
      <c r="J474" s="419"/>
      <c r="K474" s="419"/>
      <c r="L474" s="419"/>
      <c r="N474" s="61"/>
      <c r="O474" s="61"/>
      <c r="P474" s="61"/>
    </row>
    <row r="475" spans="2:16" ht="12.75" customHeight="1" thickBot="1" x14ac:dyDescent="0.25">
      <c r="C475" s="124" t="s">
        <v>370</v>
      </c>
      <c r="D475" s="157">
        <v>1619624882</v>
      </c>
      <c r="E475" s="157">
        <v>4062194401</v>
      </c>
      <c r="F475" s="157" t="s">
        <v>675</v>
      </c>
      <c r="G475" s="157">
        <v>2830205345</v>
      </c>
      <c r="H475" s="543"/>
      <c r="I475" s="419"/>
      <c r="J475" s="419"/>
      <c r="K475" s="419"/>
      <c r="L475" s="419"/>
      <c r="N475" s="61"/>
      <c r="O475" s="61"/>
      <c r="P475" s="61"/>
    </row>
    <row r="476" spans="2:16" ht="12.75" customHeight="1" thickBot="1" x14ac:dyDescent="0.25">
      <c r="C476" s="126" t="s">
        <v>82</v>
      </c>
      <c r="D476" s="156" t="s">
        <v>371</v>
      </c>
      <c r="E476" s="156" t="s">
        <v>676</v>
      </c>
      <c r="F476" s="156" t="s">
        <v>677</v>
      </c>
      <c r="G476" s="156" t="s">
        <v>678</v>
      </c>
      <c r="H476" s="544"/>
      <c r="I476" s="418"/>
      <c r="J476" s="418"/>
      <c r="K476" s="419"/>
      <c r="L476" s="418"/>
      <c r="N476" s="61"/>
      <c r="O476" s="61"/>
      <c r="P476" s="61"/>
    </row>
    <row r="477" spans="2:16" ht="12.75" customHeight="1" x14ac:dyDescent="0.2">
      <c r="C477" s="90"/>
      <c r="H477" s="504"/>
    </row>
    <row r="478" spans="2:16" ht="12.75" customHeight="1" x14ac:dyDescent="0.2">
      <c r="B478" s="89" t="s">
        <v>372</v>
      </c>
      <c r="C478" s="89" t="s">
        <v>373</v>
      </c>
      <c r="D478" s="558"/>
      <c r="E478" s="558"/>
      <c r="F478" s="558"/>
      <c r="G478" s="558"/>
      <c r="H478" s="558"/>
      <c r="I478" s="558"/>
    </row>
    <row r="479" spans="2:16" ht="12.75" customHeight="1" x14ac:dyDescent="0.2">
      <c r="C479" s="554" t="s">
        <v>851</v>
      </c>
      <c r="D479" s="554"/>
      <c r="E479" s="554"/>
      <c r="F479" s="554"/>
      <c r="G479" s="554"/>
      <c r="H479" s="554"/>
      <c r="I479" s="554"/>
    </row>
    <row r="480" spans="2:16" ht="12.75" customHeight="1" x14ac:dyDescent="0.2">
      <c r="C480" s="90"/>
    </row>
    <row r="481" spans="2:9" ht="12.75" customHeight="1" x14ac:dyDescent="0.2">
      <c r="B481" s="89" t="s">
        <v>374</v>
      </c>
      <c r="C481" s="89" t="s">
        <v>375</v>
      </c>
      <c r="D481" s="100"/>
      <c r="E481" s="100"/>
      <c r="F481" s="100"/>
      <c r="G481" s="100"/>
      <c r="H481" s="100"/>
      <c r="I481" s="100"/>
    </row>
    <row r="482" spans="2:9" ht="12.75" customHeight="1" x14ac:dyDescent="0.2">
      <c r="C482" s="90" t="s">
        <v>376</v>
      </c>
    </row>
    <row r="483" spans="2:9" ht="12.75" customHeight="1" x14ac:dyDescent="0.2">
      <c r="C483" s="554"/>
      <c r="D483" s="554"/>
      <c r="E483" s="554"/>
      <c r="F483" s="554"/>
      <c r="G483" s="554"/>
      <c r="H483" s="554"/>
      <c r="I483" s="554"/>
    </row>
    <row r="484" spans="2:9" ht="12.75" customHeight="1" x14ac:dyDescent="0.2">
      <c r="C484" s="89" t="s">
        <v>377</v>
      </c>
    </row>
    <row r="485" spans="2:9" ht="27" customHeight="1" x14ac:dyDescent="0.2">
      <c r="C485" s="554" t="s">
        <v>940</v>
      </c>
      <c r="D485" s="554"/>
      <c r="E485" s="554"/>
      <c r="F485" s="554"/>
      <c r="G485" s="554"/>
      <c r="H485" s="554"/>
      <c r="I485" s="88"/>
    </row>
    <row r="486" spans="2:9" ht="12.75" customHeight="1" x14ac:dyDescent="0.2">
      <c r="D486" s="88"/>
      <c r="E486" s="88"/>
      <c r="F486" s="88"/>
      <c r="G486" s="88"/>
      <c r="H486" s="88"/>
      <c r="I486" s="88"/>
    </row>
    <row r="487" spans="2:9" ht="12.75" customHeight="1" x14ac:dyDescent="0.2">
      <c r="C487" s="89" t="s">
        <v>378</v>
      </c>
    </row>
    <row r="488" spans="2:9" ht="25.5" customHeight="1" x14ac:dyDescent="0.2">
      <c r="C488" s="554" t="s">
        <v>852</v>
      </c>
      <c r="D488" s="554"/>
      <c r="E488" s="554"/>
      <c r="F488" s="554"/>
      <c r="G488" s="554"/>
      <c r="H488" s="554"/>
    </row>
    <row r="489" spans="2:9" ht="12.75" customHeight="1" x14ac:dyDescent="0.2">
      <c r="C489" s="387"/>
    </row>
    <row r="490" spans="2:9" ht="12.75" customHeight="1" x14ac:dyDescent="0.2">
      <c r="C490" s="89" t="s">
        <v>719</v>
      </c>
    </row>
    <row r="491" spans="2:9" ht="27.75" customHeight="1" x14ac:dyDescent="0.2">
      <c r="C491" s="554" t="s">
        <v>941</v>
      </c>
      <c r="D491" s="554"/>
      <c r="E491" s="554"/>
      <c r="F491" s="554"/>
      <c r="G491" s="554"/>
      <c r="H491" s="554"/>
    </row>
    <row r="492" spans="2:9" ht="12.75" customHeight="1" x14ac:dyDescent="0.2"/>
    <row r="493" spans="2:9" ht="12.75" customHeight="1" x14ac:dyDescent="0.2">
      <c r="C493" s="89" t="s">
        <v>379</v>
      </c>
    </row>
    <row r="494" spans="2:9" ht="58.5" customHeight="1" x14ac:dyDescent="0.2">
      <c r="C494" s="558" t="s">
        <v>853</v>
      </c>
      <c r="D494" s="558"/>
      <c r="E494" s="558"/>
      <c r="F494" s="558"/>
      <c r="G494" s="558"/>
      <c r="H494" s="558"/>
    </row>
    <row r="495" spans="2:9" ht="12.75" customHeight="1" x14ac:dyDescent="0.2">
      <c r="C495" s="88"/>
    </row>
    <row r="496" spans="2:9" ht="46.5" customHeight="1" x14ac:dyDescent="0.2">
      <c r="C496" s="558" t="s">
        <v>942</v>
      </c>
      <c r="D496" s="558"/>
      <c r="E496" s="558"/>
      <c r="F496" s="558"/>
      <c r="G496" s="558"/>
      <c r="H496" s="558"/>
    </row>
    <row r="497" spans="2:9" ht="12.75" customHeight="1" x14ac:dyDescent="0.2">
      <c r="C497" s="89"/>
    </row>
    <row r="498" spans="2:9" ht="32.25" customHeight="1" x14ac:dyDescent="0.25">
      <c r="C498" s="565" t="s">
        <v>854</v>
      </c>
      <c r="D498" s="565"/>
      <c r="E498" s="565"/>
      <c r="F498" s="565"/>
      <c r="G498" s="565"/>
      <c r="H498" s="565"/>
    </row>
    <row r="499" spans="2:9" ht="12" customHeight="1" x14ac:dyDescent="0.25">
      <c r="C499" s="527"/>
      <c r="D499" s="527"/>
      <c r="E499" s="527"/>
      <c r="F499" s="527"/>
      <c r="G499" s="527"/>
      <c r="H499" s="527"/>
    </row>
    <row r="500" spans="2:9" ht="17.25" customHeight="1" x14ac:dyDescent="0.25">
      <c r="C500" s="89" t="s">
        <v>857</v>
      </c>
      <c r="D500" s="527"/>
      <c r="E500" s="527"/>
      <c r="F500" s="527"/>
      <c r="G500" s="527"/>
      <c r="H500" s="527"/>
    </row>
    <row r="501" spans="2:9" ht="45" customHeight="1" x14ac:dyDescent="0.25">
      <c r="C501" s="565" t="s">
        <v>856</v>
      </c>
      <c r="D501" s="565"/>
      <c r="E501" s="565"/>
      <c r="F501" s="565"/>
      <c r="G501" s="565"/>
      <c r="H501" s="565"/>
    </row>
    <row r="502" spans="2:9" ht="12.75" customHeight="1" x14ac:dyDescent="0.2">
      <c r="C502" s="89"/>
    </row>
    <row r="503" spans="2:9" ht="12.75" customHeight="1" x14ac:dyDescent="0.2">
      <c r="C503" s="89" t="s">
        <v>380</v>
      </c>
    </row>
    <row r="504" spans="2:9" ht="12.75" customHeight="1" x14ac:dyDescent="0.2">
      <c r="C504" s="88" t="s">
        <v>855</v>
      </c>
    </row>
    <row r="505" spans="2:9" ht="12.75" customHeight="1" x14ac:dyDescent="0.2"/>
    <row r="506" spans="2:9" ht="12.75" customHeight="1" x14ac:dyDescent="0.2">
      <c r="B506" s="89" t="s">
        <v>381</v>
      </c>
      <c r="C506" s="89" t="s">
        <v>743</v>
      </c>
      <c r="D506" s="558"/>
      <c r="E506" s="558"/>
      <c r="F506" s="558"/>
      <c r="G506" s="558"/>
      <c r="H506" s="558"/>
      <c r="I506" s="558"/>
    </row>
    <row r="507" spans="2:9" ht="27" customHeight="1" x14ac:dyDescent="0.2">
      <c r="C507" s="555" t="s">
        <v>858</v>
      </c>
      <c r="D507" s="555"/>
      <c r="E507" s="555"/>
      <c r="F507" s="555"/>
      <c r="G507" s="555"/>
      <c r="H507" s="555"/>
      <c r="I507" s="555"/>
    </row>
    <row r="508" spans="2:9" ht="12" customHeight="1" x14ac:dyDescent="0.2">
      <c r="C508" s="92"/>
    </row>
    <row r="509" spans="2:9" ht="12.75" customHeight="1" x14ac:dyDescent="0.2">
      <c r="C509" s="88" t="s">
        <v>382</v>
      </c>
    </row>
    <row r="510" spans="2:9" ht="12.75" customHeight="1" x14ac:dyDescent="0.2">
      <c r="C510" s="92"/>
    </row>
    <row r="511" spans="2:9" ht="12.75" customHeight="1" x14ac:dyDescent="0.2">
      <c r="B511" s="89" t="s">
        <v>383</v>
      </c>
      <c r="C511" s="89" t="s">
        <v>744</v>
      </c>
      <c r="D511" s="100"/>
      <c r="E511" s="100"/>
      <c r="F511" s="100"/>
      <c r="G511" s="100"/>
      <c r="H511" s="100"/>
      <c r="I511" s="100"/>
    </row>
    <row r="512" spans="2:9" ht="12.75" customHeight="1" x14ac:dyDescent="0.2">
      <c r="B512" s="89"/>
      <c r="C512" s="88" t="s">
        <v>384</v>
      </c>
      <c r="D512" s="100"/>
      <c r="E512" s="100"/>
      <c r="F512" s="100"/>
      <c r="G512" s="100"/>
      <c r="H512" s="100"/>
      <c r="I512" s="100"/>
    </row>
    <row r="513" spans="2:22" ht="12.75" customHeight="1" x14ac:dyDescent="0.2">
      <c r="B513" s="89"/>
      <c r="C513" s="89"/>
      <c r="D513" s="100"/>
      <c r="E513" s="100"/>
      <c r="F513" s="100"/>
      <c r="G513" s="100"/>
      <c r="H513" s="100"/>
      <c r="I513" s="100"/>
    </row>
    <row r="514" spans="2:22" ht="12.75" customHeight="1" x14ac:dyDescent="0.2">
      <c r="C514" s="92" t="s">
        <v>769</v>
      </c>
      <c r="J514" s="383"/>
    </row>
    <row r="515" spans="2:22" ht="12.75" customHeight="1" thickBot="1" x14ac:dyDescent="0.25">
      <c r="C515" s="92"/>
    </row>
    <row r="516" spans="2:22" ht="12.75" customHeight="1" thickBot="1" x14ac:dyDescent="0.25">
      <c r="C516" s="636" t="s">
        <v>943</v>
      </c>
      <c r="D516" s="637"/>
      <c r="E516" s="637"/>
      <c r="F516" s="637"/>
      <c r="G516" s="637"/>
      <c r="H516" s="637"/>
      <c r="I516" s="638"/>
      <c r="J516" s="584"/>
      <c r="K516" s="584"/>
      <c r="L516" s="584"/>
      <c r="M516" s="584"/>
      <c r="N516" s="584"/>
      <c r="O516" s="584"/>
      <c r="P516" s="584"/>
    </row>
    <row r="517" spans="2:22" ht="12.75" customHeight="1" x14ac:dyDescent="0.2">
      <c r="C517" s="121" t="s">
        <v>148</v>
      </c>
      <c r="D517" s="572" t="s">
        <v>385</v>
      </c>
      <c r="E517" s="171" t="s">
        <v>386</v>
      </c>
      <c r="F517" s="171" t="s">
        <v>387</v>
      </c>
      <c r="G517" s="171" t="s">
        <v>388</v>
      </c>
      <c r="H517" s="572" t="s">
        <v>389</v>
      </c>
      <c r="I517" s="120" t="s">
        <v>82</v>
      </c>
      <c r="J517" s="584"/>
      <c r="K517" s="584"/>
      <c r="L517" s="401"/>
      <c r="M517" s="401"/>
      <c r="N517" s="401"/>
      <c r="O517" s="584"/>
      <c r="P517" s="401"/>
      <c r="Q517" s="584"/>
      <c r="R517" s="401"/>
      <c r="S517" s="401"/>
      <c r="T517" s="401"/>
      <c r="U517" s="584"/>
      <c r="V517" s="401"/>
    </row>
    <row r="518" spans="2:22" ht="12.75" customHeight="1" x14ac:dyDescent="0.2">
      <c r="C518" s="121"/>
      <c r="D518" s="573"/>
      <c r="E518" s="171" t="s">
        <v>390</v>
      </c>
      <c r="F518" s="171" t="s">
        <v>391</v>
      </c>
      <c r="G518" s="171" t="s">
        <v>392</v>
      </c>
      <c r="H518" s="573"/>
      <c r="I518" s="121" t="s">
        <v>393</v>
      </c>
      <c r="J518" s="584"/>
      <c r="K518" s="584"/>
      <c r="L518" s="401"/>
      <c r="M518" s="401"/>
      <c r="N518" s="401"/>
      <c r="O518" s="584"/>
      <c r="P518" s="401"/>
      <c r="Q518" s="584"/>
      <c r="R518" s="401"/>
      <c r="S518" s="401"/>
      <c r="T518" s="401"/>
      <c r="U518" s="584"/>
      <c r="V518" s="401"/>
    </row>
    <row r="519" spans="2:22" ht="12.75" customHeight="1" thickBot="1" x14ac:dyDescent="0.25">
      <c r="C519" s="122"/>
      <c r="D519" s="574"/>
      <c r="E519" s="145"/>
      <c r="F519" s="145"/>
      <c r="G519" s="116" t="s">
        <v>394</v>
      </c>
      <c r="H519" s="574"/>
      <c r="I519" s="361"/>
      <c r="J519" s="584"/>
      <c r="K519" s="584"/>
      <c r="L519" s="429"/>
      <c r="M519" s="429"/>
      <c r="N519" s="401"/>
      <c r="O519" s="584"/>
      <c r="P519" s="429"/>
      <c r="Q519" s="584"/>
      <c r="R519" s="429"/>
      <c r="S519" s="429"/>
      <c r="T519" s="401"/>
      <c r="U519" s="584"/>
      <c r="V519" s="429"/>
    </row>
    <row r="520" spans="2:22" ht="12.75" customHeight="1" thickBot="1" x14ac:dyDescent="0.25">
      <c r="C520" s="124" t="s">
        <v>859</v>
      </c>
      <c r="D520" s="157">
        <v>83075794720</v>
      </c>
      <c r="E520" s="157">
        <v>122151705780</v>
      </c>
      <c r="F520" s="157">
        <v>73213870987</v>
      </c>
      <c r="G520" s="157">
        <v>117369468313</v>
      </c>
      <c r="H520" s="157">
        <v>9060563966</v>
      </c>
      <c r="I520" s="157">
        <v>404871403766</v>
      </c>
      <c r="J520" s="386"/>
      <c r="K520" s="433"/>
      <c r="L520" s="433"/>
      <c r="M520" s="433"/>
      <c r="N520" s="433"/>
      <c r="O520" s="433"/>
      <c r="P520" s="433"/>
      <c r="Q520" s="61"/>
    </row>
    <row r="521" spans="2:22" ht="12.75" customHeight="1" thickBot="1" x14ac:dyDescent="0.25">
      <c r="C521" s="124" t="s">
        <v>860</v>
      </c>
      <c r="D521" s="157">
        <v>844074487760</v>
      </c>
      <c r="E521" s="157">
        <v>2357394121991</v>
      </c>
      <c r="F521" s="157">
        <v>1258223592223</v>
      </c>
      <c r="G521" s="157">
        <v>2021621882632</v>
      </c>
      <c r="H521" s="157">
        <v>1835978621890</v>
      </c>
      <c r="I521" s="157">
        <v>8317292706496</v>
      </c>
      <c r="J521" s="386"/>
      <c r="K521" s="433"/>
      <c r="L521" s="433"/>
      <c r="M521" s="433"/>
      <c r="N521" s="433"/>
      <c r="O521" s="433"/>
      <c r="P521" s="433"/>
    </row>
    <row r="522" spans="2:22" ht="12.75" customHeight="1" thickBot="1" x14ac:dyDescent="0.25">
      <c r="C522" s="126" t="s">
        <v>681</v>
      </c>
      <c r="D522" s="156">
        <v>927150282480</v>
      </c>
      <c r="E522" s="156">
        <v>2479545827771</v>
      </c>
      <c r="F522" s="156">
        <v>1331437463210</v>
      </c>
      <c r="G522" s="156">
        <v>2138991350945</v>
      </c>
      <c r="H522" s="156">
        <v>1845039185856</v>
      </c>
      <c r="I522" s="156">
        <v>8722164110262</v>
      </c>
      <c r="J522" s="430"/>
      <c r="K522" s="431"/>
      <c r="L522" s="431"/>
      <c r="M522" s="431"/>
      <c r="N522" s="431"/>
      <c r="O522" s="431"/>
      <c r="P522" s="431"/>
    </row>
    <row r="523" spans="2:22" ht="12.75" customHeight="1" thickBot="1" x14ac:dyDescent="0.25">
      <c r="C523" s="126"/>
      <c r="D523" s="156"/>
      <c r="E523" s="156"/>
      <c r="F523" s="156"/>
      <c r="G523" s="156"/>
      <c r="H523" s="156"/>
      <c r="I523" s="156"/>
      <c r="J523" s="386"/>
      <c r="K523" s="434"/>
      <c r="L523" s="434"/>
      <c r="M523" s="434"/>
      <c r="N523" s="434"/>
      <c r="O523" s="434"/>
      <c r="P523" s="434"/>
    </row>
    <row r="524" spans="2:22" ht="12.75" customHeight="1" thickBot="1" x14ac:dyDescent="0.25">
      <c r="C524" s="124" t="s">
        <v>861</v>
      </c>
      <c r="D524" s="157">
        <v>668671049932</v>
      </c>
      <c r="E524" s="157">
        <v>441619865971</v>
      </c>
      <c r="F524" s="157">
        <v>124947613960</v>
      </c>
      <c r="G524" s="157">
        <v>193476859860</v>
      </c>
      <c r="H524" s="157">
        <v>963174171751</v>
      </c>
      <c r="I524" s="157">
        <v>2391889561474</v>
      </c>
      <c r="J524" s="386"/>
      <c r="K524" s="433"/>
      <c r="L524" s="433"/>
      <c r="M524" s="433"/>
      <c r="N524" s="433"/>
      <c r="O524" s="433"/>
      <c r="P524" s="433"/>
      <c r="T524" s="448"/>
    </row>
    <row r="525" spans="2:22" ht="12.75" customHeight="1" thickBot="1" x14ac:dyDescent="0.25">
      <c r="C525" s="124" t="s">
        <v>862</v>
      </c>
      <c r="D525" s="157">
        <v>5043070833341</v>
      </c>
      <c r="E525" s="157">
        <v>991558574864</v>
      </c>
      <c r="F525" s="157">
        <v>766759612831</v>
      </c>
      <c r="G525" s="157">
        <v>955123042191</v>
      </c>
      <c r="H525" s="157">
        <v>180624278398</v>
      </c>
      <c r="I525" s="157">
        <v>7937136341625</v>
      </c>
      <c r="J525" s="386"/>
      <c r="K525" s="433"/>
      <c r="L525" s="433"/>
      <c r="M525" s="433"/>
      <c r="N525" s="433"/>
      <c r="O525" s="433"/>
      <c r="P525" s="433"/>
    </row>
    <row r="526" spans="2:22" ht="12.75" customHeight="1" thickBot="1" x14ac:dyDescent="0.25">
      <c r="C526" s="126" t="s">
        <v>396</v>
      </c>
      <c r="D526" s="156">
        <v>5711741883273</v>
      </c>
      <c r="E526" s="156">
        <v>1433178440835</v>
      </c>
      <c r="F526" s="156">
        <v>891707226791</v>
      </c>
      <c r="G526" s="156">
        <v>1148599902051</v>
      </c>
      <c r="H526" s="156">
        <v>1143798450149</v>
      </c>
      <c r="I526" s="156">
        <v>10329025903099</v>
      </c>
      <c r="J526" s="430"/>
      <c r="K526" s="431"/>
      <c r="L526" s="431"/>
      <c r="M526" s="431"/>
      <c r="N526" s="431"/>
      <c r="O526" s="431"/>
      <c r="P526" s="431"/>
    </row>
    <row r="527" spans="2:22" ht="12.75" customHeight="1" x14ac:dyDescent="0.2">
      <c r="C527" s="115"/>
    </row>
    <row r="528" spans="2:22" ht="12.75" customHeight="1" x14ac:dyDescent="0.2">
      <c r="C528" s="92" t="s">
        <v>597</v>
      </c>
      <c r="J528" s="383"/>
    </row>
    <row r="529" spans="3:22" ht="12.75" customHeight="1" x14ac:dyDescent="0.2">
      <c r="C529" s="92"/>
      <c r="J529" s="462"/>
    </row>
    <row r="530" spans="3:22" ht="12.75" customHeight="1" thickBot="1" x14ac:dyDescent="0.25">
      <c r="C530" s="90"/>
    </row>
    <row r="531" spans="3:22" ht="12.75" customHeight="1" thickBot="1" x14ac:dyDescent="0.25">
      <c r="C531" s="636" t="s">
        <v>680</v>
      </c>
      <c r="D531" s="637"/>
      <c r="E531" s="637"/>
      <c r="F531" s="637"/>
      <c r="G531" s="637"/>
      <c r="H531" s="637"/>
      <c r="I531" s="638"/>
      <c r="J531" s="584"/>
      <c r="K531" s="584"/>
      <c r="L531" s="584"/>
      <c r="M531" s="584"/>
      <c r="N531" s="584"/>
      <c r="O531" s="584"/>
      <c r="P531" s="584"/>
    </row>
    <row r="532" spans="3:22" ht="12.75" customHeight="1" x14ac:dyDescent="0.2">
      <c r="C532" s="121" t="s">
        <v>148</v>
      </c>
      <c r="D532" s="572" t="s">
        <v>385</v>
      </c>
      <c r="E532" s="171" t="s">
        <v>386</v>
      </c>
      <c r="F532" s="171" t="s">
        <v>387</v>
      </c>
      <c r="G532" s="171" t="s">
        <v>388</v>
      </c>
      <c r="H532" s="572" t="s">
        <v>389</v>
      </c>
      <c r="I532" s="171" t="s">
        <v>82</v>
      </c>
      <c r="J532" s="584"/>
      <c r="K532" s="584"/>
      <c r="L532" s="401"/>
      <c r="M532" s="401"/>
      <c r="N532" s="401"/>
      <c r="O532" s="584"/>
      <c r="P532" s="401"/>
      <c r="Q532" s="584"/>
      <c r="R532" s="401"/>
      <c r="S532" s="401"/>
      <c r="T532" s="401"/>
      <c r="U532" s="584"/>
      <c r="V532" s="401"/>
    </row>
    <row r="533" spans="3:22" ht="12.75" customHeight="1" x14ac:dyDescent="0.2">
      <c r="C533" s="121"/>
      <c r="D533" s="573"/>
      <c r="E533" s="171" t="s">
        <v>390</v>
      </c>
      <c r="F533" s="171" t="s">
        <v>391</v>
      </c>
      <c r="G533" s="171" t="s">
        <v>392</v>
      </c>
      <c r="H533" s="573"/>
      <c r="I533" s="171" t="s">
        <v>393</v>
      </c>
      <c r="J533" s="584"/>
      <c r="K533" s="584"/>
      <c r="L533" s="401"/>
      <c r="M533" s="401"/>
      <c r="N533" s="401"/>
      <c r="O533" s="584"/>
      <c r="P533" s="401"/>
      <c r="Q533" s="584"/>
      <c r="R533" s="401"/>
      <c r="S533" s="401"/>
      <c r="T533" s="401"/>
      <c r="U533" s="584"/>
      <c r="V533" s="401"/>
    </row>
    <row r="534" spans="3:22" ht="12.75" customHeight="1" thickBot="1" x14ac:dyDescent="0.25">
      <c r="C534" s="122"/>
      <c r="D534" s="574"/>
      <c r="E534" s="145"/>
      <c r="F534" s="145"/>
      <c r="G534" s="116" t="s">
        <v>394</v>
      </c>
      <c r="H534" s="574"/>
      <c r="I534" s="116"/>
      <c r="J534" s="584"/>
      <c r="K534" s="584"/>
      <c r="L534" s="429"/>
      <c r="M534" s="429"/>
      <c r="N534" s="401"/>
      <c r="O534" s="584"/>
      <c r="P534" s="429"/>
      <c r="Q534" s="584"/>
      <c r="R534" s="429"/>
      <c r="S534" s="429"/>
      <c r="T534" s="401"/>
      <c r="U534" s="584"/>
      <c r="V534" s="429"/>
    </row>
    <row r="535" spans="3:22" ht="12.75" customHeight="1" thickBot="1" x14ac:dyDescent="0.25">
      <c r="C535" s="124" t="s">
        <v>859</v>
      </c>
      <c r="D535" s="157">
        <v>343931961550</v>
      </c>
      <c r="E535" s="157">
        <v>112420260569</v>
      </c>
      <c r="F535" s="157">
        <v>73069896635</v>
      </c>
      <c r="G535" s="157">
        <v>190695988424</v>
      </c>
      <c r="H535" s="157">
        <v>19079687161</v>
      </c>
      <c r="I535" s="157">
        <v>739197794339</v>
      </c>
      <c r="J535" s="386"/>
      <c r="K535" s="433"/>
      <c r="L535" s="433"/>
      <c r="M535" s="433"/>
      <c r="N535" s="433"/>
      <c r="O535" s="433"/>
      <c r="P535" s="433"/>
      <c r="Q535" s="61"/>
    </row>
    <row r="536" spans="3:22" ht="12.75" customHeight="1" thickBot="1" x14ac:dyDescent="0.25">
      <c r="C536" s="124" t="s">
        <v>860</v>
      </c>
      <c r="D536" s="157">
        <v>432294184735</v>
      </c>
      <c r="E536" s="157">
        <v>2391091290733</v>
      </c>
      <c r="F536" s="157">
        <v>1288326424459</v>
      </c>
      <c r="G536" s="157">
        <v>1686585263253</v>
      </c>
      <c r="H536" s="157">
        <v>1470048065667</v>
      </c>
      <c r="I536" s="157">
        <v>7268345228847</v>
      </c>
      <c r="J536" s="386"/>
      <c r="K536" s="433"/>
      <c r="L536" s="433"/>
      <c r="M536" s="433"/>
      <c r="N536" s="433"/>
      <c r="O536" s="433"/>
      <c r="P536" s="433"/>
    </row>
    <row r="537" spans="3:22" ht="12.75" customHeight="1" thickBot="1" x14ac:dyDescent="0.25">
      <c r="C537" s="126" t="s">
        <v>681</v>
      </c>
      <c r="D537" s="156">
        <v>776226146285</v>
      </c>
      <c r="E537" s="156">
        <v>2503511551302</v>
      </c>
      <c r="F537" s="156">
        <v>1361396321094</v>
      </c>
      <c r="G537" s="156">
        <v>1877281251677</v>
      </c>
      <c r="H537" s="156">
        <v>1489127752828</v>
      </c>
      <c r="I537" s="156">
        <v>8007543023186</v>
      </c>
      <c r="J537" s="430"/>
      <c r="K537" s="431"/>
      <c r="L537" s="431"/>
      <c r="M537" s="431"/>
      <c r="N537" s="431"/>
      <c r="O537" s="431"/>
      <c r="P537" s="431"/>
    </row>
    <row r="538" spans="3:22" ht="12.75" customHeight="1" thickBot="1" x14ac:dyDescent="0.25">
      <c r="C538" s="126"/>
      <c r="D538" s="156"/>
      <c r="E538" s="156"/>
      <c r="F538" s="156"/>
      <c r="G538" s="156"/>
      <c r="H538" s="156"/>
      <c r="I538" s="156"/>
      <c r="J538" s="386"/>
      <c r="K538" s="434"/>
      <c r="L538" s="434"/>
      <c r="M538" s="434"/>
      <c r="N538" s="434"/>
      <c r="O538" s="434"/>
      <c r="P538" s="434"/>
    </row>
    <row r="539" spans="3:22" ht="12.75" customHeight="1" thickBot="1" x14ac:dyDescent="0.25">
      <c r="C539" s="124" t="s">
        <v>861</v>
      </c>
      <c r="D539" s="157">
        <v>755426860013</v>
      </c>
      <c r="E539" s="157">
        <v>114875690665</v>
      </c>
      <c r="F539" s="157">
        <v>83985270979</v>
      </c>
      <c r="G539" s="157">
        <v>131972539962</v>
      </c>
      <c r="H539" s="157">
        <v>721642939929</v>
      </c>
      <c r="I539" s="157">
        <v>1807903301548</v>
      </c>
      <c r="J539" s="386"/>
      <c r="K539" s="433"/>
      <c r="L539" s="433"/>
      <c r="M539" s="433"/>
      <c r="N539" s="433"/>
      <c r="O539" s="433"/>
      <c r="P539" s="433"/>
    </row>
    <row r="540" spans="3:22" ht="12.75" customHeight="1" thickBot="1" x14ac:dyDescent="0.25">
      <c r="C540" s="124" t="s">
        <v>862</v>
      </c>
      <c r="D540" s="157">
        <v>5279675640770</v>
      </c>
      <c r="E540" s="157">
        <v>673377883479</v>
      </c>
      <c r="F540" s="157">
        <v>752143065738</v>
      </c>
      <c r="G540" s="157">
        <v>810008563414</v>
      </c>
      <c r="H540" s="157">
        <v>220835626554</v>
      </c>
      <c r="I540" s="157">
        <v>7736040779955</v>
      </c>
      <c r="J540" s="386"/>
      <c r="K540" s="433"/>
      <c r="L540" s="433"/>
      <c r="M540" s="433"/>
      <c r="N540" s="433"/>
      <c r="O540" s="433"/>
      <c r="P540" s="433"/>
    </row>
    <row r="541" spans="3:22" ht="12.75" customHeight="1" thickBot="1" x14ac:dyDescent="0.25">
      <c r="C541" s="126" t="s">
        <v>396</v>
      </c>
      <c r="D541" s="156">
        <v>6035102500783</v>
      </c>
      <c r="E541" s="156">
        <v>788253574143</v>
      </c>
      <c r="F541" s="156">
        <v>836128336717</v>
      </c>
      <c r="G541" s="156">
        <v>941981103377</v>
      </c>
      <c r="H541" s="156">
        <v>942478566483</v>
      </c>
      <c r="I541" s="156">
        <v>9543944081503</v>
      </c>
      <c r="J541" s="430"/>
      <c r="K541" s="431"/>
      <c r="L541" s="431"/>
      <c r="M541" s="431"/>
      <c r="N541" s="431"/>
      <c r="O541" s="431"/>
      <c r="P541" s="431"/>
    </row>
    <row r="542" spans="3:22" ht="12.75" customHeight="1" x14ac:dyDescent="0.2">
      <c r="C542" s="90"/>
    </row>
    <row r="543" spans="3:22" ht="12.75" customHeight="1" x14ac:dyDescent="0.2">
      <c r="C543" s="88" t="s">
        <v>397</v>
      </c>
      <c r="J543" s="366"/>
      <c r="K543" s="583"/>
      <c r="L543" s="583"/>
      <c r="M543" s="583"/>
      <c r="N543" s="583"/>
      <c r="O543" s="583"/>
      <c r="P543" s="583"/>
    </row>
    <row r="544" spans="3:22" ht="12.75" customHeight="1" x14ac:dyDescent="0.2">
      <c r="C544" s="92"/>
      <c r="K544" s="583"/>
      <c r="L544" s="583"/>
      <c r="M544" s="583"/>
      <c r="N544" s="583"/>
      <c r="O544" s="583"/>
      <c r="P544" s="583"/>
    </row>
    <row r="545" spans="2:16" ht="29.25" customHeight="1" x14ac:dyDescent="0.2">
      <c r="C545" s="88" t="s">
        <v>398</v>
      </c>
      <c r="J545" s="366"/>
      <c r="K545" s="628"/>
      <c r="L545" s="628"/>
      <c r="M545" s="628"/>
      <c r="N545" s="628"/>
      <c r="O545" s="628"/>
      <c r="P545" s="628"/>
    </row>
    <row r="546" spans="2:16" ht="12.75" customHeight="1" x14ac:dyDescent="0.2">
      <c r="C546" s="92"/>
    </row>
    <row r="547" spans="2:16" ht="26.25" customHeight="1" x14ac:dyDescent="0.2">
      <c r="C547" s="554" t="s">
        <v>863</v>
      </c>
      <c r="D547" s="554"/>
      <c r="E547" s="554"/>
      <c r="F547" s="554"/>
      <c r="G547" s="554"/>
      <c r="H547" s="554"/>
      <c r="I547" s="554"/>
    </row>
    <row r="548" spans="2:16" ht="12.75" customHeight="1" x14ac:dyDescent="0.2">
      <c r="C548" s="92"/>
    </row>
    <row r="549" spans="2:16" ht="32.25" customHeight="1" x14ac:dyDescent="0.2">
      <c r="C549" s="555" t="s">
        <v>864</v>
      </c>
      <c r="D549" s="555"/>
      <c r="E549" s="555"/>
      <c r="F549" s="555"/>
      <c r="G549" s="555"/>
      <c r="H549" s="555"/>
      <c r="I549" s="555"/>
    </row>
    <row r="550" spans="2:16" x14ac:dyDescent="0.2">
      <c r="B550" s="89" t="s">
        <v>399</v>
      </c>
      <c r="C550" s="89" t="s">
        <v>745</v>
      </c>
      <c r="D550" s="100"/>
      <c r="E550" s="100"/>
      <c r="F550" s="100"/>
      <c r="G550" s="100"/>
      <c r="H550" s="100"/>
      <c r="I550" s="100"/>
    </row>
    <row r="551" spans="2:16" ht="12.75" customHeight="1" x14ac:dyDescent="0.2">
      <c r="C551" s="88" t="s">
        <v>865</v>
      </c>
    </row>
    <row r="552" spans="2:16" ht="12.75" customHeight="1" x14ac:dyDescent="0.2">
      <c r="C552" s="88"/>
    </row>
    <row r="553" spans="2:16" ht="12.75" customHeight="1" x14ac:dyDescent="0.2">
      <c r="C553" s="92" t="s">
        <v>769</v>
      </c>
    </row>
    <row r="554" spans="2:16" ht="12.75" customHeight="1" thickBot="1" x14ac:dyDescent="0.25">
      <c r="C554" s="115"/>
    </row>
    <row r="555" spans="2:16" ht="12.75" customHeight="1" thickBot="1" x14ac:dyDescent="0.25">
      <c r="C555" s="613" t="s">
        <v>400</v>
      </c>
      <c r="D555" s="633" t="s">
        <v>401</v>
      </c>
      <c r="E555" s="634"/>
      <c r="F555" s="634"/>
      <c r="G555" s="635"/>
      <c r="H555" s="560"/>
      <c r="I555" s="560"/>
      <c r="J555" s="560"/>
      <c r="K555" s="560"/>
      <c r="L555" s="560"/>
    </row>
    <row r="556" spans="2:16" ht="12.75" customHeight="1" x14ac:dyDescent="0.2">
      <c r="C556" s="632"/>
      <c r="D556" s="129" t="s">
        <v>402</v>
      </c>
      <c r="E556" s="129" t="s">
        <v>403</v>
      </c>
      <c r="F556" s="129" t="s">
        <v>404</v>
      </c>
      <c r="G556" s="129" t="s">
        <v>403</v>
      </c>
      <c r="H556" s="560"/>
      <c r="I556" s="408"/>
      <c r="J556" s="560"/>
      <c r="K556" s="408"/>
      <c r="L556" s="560"/>
      <c r="M556" s="408"/>
      <c r="N556" s="560"/>
      <c r="O556" s="408"/>
      <c r="P556" s="560"/>
    </row>
    <row r="557" spans="2:16" ht="12.75" customHeight="1" thickBot="1" x14ac:dyDescent="0.25">
      <c r="C557" s="130"/>
      <c r="D557" s="130" t="s">
        <v>266</v>
      </c>
      <c r="E557" s="130"/>
      <c r="F557" s="130" t="s">
        <v>266</v>
      </c>
      <c r="G557" s="130"/>
      <c r="H557" s="560"/>
      <c r="I557" s="420"/>
      <c r="J557" s="560"/>
      <c r="K557" s="420"/>
      <c r="L557" s="560"/>
      <c r="M557" s="420"/>
      <c r="N557" s="560"/>
      <c r="O557" s="420"/>
      <c r="P557" s="560"/>
    </row>
    <row r="558" spans="2:16" ht="12.75" customHeight="1" thickBot="1" x14ac:dyDescent="0.25">
      <c r="C558" s="96" t="s">
        <v>405</v>
      </c>
      <c r="D558" s="182">
        <v>861448719925</v>
      </c>
      <c r="E558" s="183">
        <v>10</v>
      </c>
      <c r="F558" s="184">
        <v>9652962512</v>
      </c>
      <c r="G558" s="183">
        <v>11</v>
      </c>
      <c r="H558" s="393"/>
      <c r="I558" s="463"/>
      <c r="J558" s="395"/>
      <c r="K558" s="463"/>
      <c r="L558" s="395"/>
      <c r="M558" s="55"/>
      <c r="N558" s="55"/>
      <c r="O558" s="55"/>
      <c r="P558" s="55"/>
    </row>
    <row r="559" spans="2:16" ht="12.75" customHeight="1" thickBot="1" x14ac:dyDescent="0.25">
      <c r="C559" s="96" t="s">
        <v>406</v>
      </c>
      <c r="D559" s="185">
        <v>1571455217502</v>
      </c>
      <c r="E559" s="98">
        <v>19</v>
      </c>
      <c r="F559" s="99">
        <v>13141432687</v>
      </c>
      <c r="G559" s="98">
        <v>15</v>
      </c>
      <c r="H559" s="393"/>
      <c r="I559" s="463"/>
      <c r="J559" s="395"/>
      <c r="K559" s="463"/>
      <c r="L559" s="395"/>
      <c r="M559" s="55"/>
      <c r="N559" s="55"/>
      <c r="O559" s="55"/>
      <c r="P559" s="55"/>
    </row>
    <row r="560" spans="2:16" ht="12.75" customHeight="1" thickBot="1" x14ac:dyDescent="0.25">
      <c r="C560" s="96" t="s">
        <v>407</v>
      </c>
      <c r="D560" s="185">
        <v>940778169473</v>
      </c>
      <c r="E560" s="98">
        <v>11</v>
      </c>
      <c r="F560" s="99">
        <v>11906736251</v>
      </c>
      <c r="G560" s="98">
        <v>13</v>
      </c>
      <c r="H560" s="393"/>
      <c r="I560" s="463"/>
      <c r="J560" s="395"/>
      <c r="K560" s="463"/>
      <c r="L560" s="395"/>
      <c r="M560" s="55"/>
      <c r="N560" s="55"/>
      <c r="O560" s="55"/>
      <c r="P560" s="55"/>
    </row>
    <row r="561" spans="3:16" ht="12.75" customHeight="1" thickBot="1" x14ac:dyDescent="0.25">
      <c r="C561" s="96" t="s">
        <v>408</v>
      </c>
      <c r="D561" s="185">
        <v>5066508728984</v>
      </c>
      <c r="E561" s="98">
        <v>60</v>
      </c>
      <c r="F561" s="99">
        <v>54608614041</v>
      </c>
      <c r="G561" s="98">
        <v>61</v>
      </c>
      <c r="H561" s="393"/>
      <c r="I561" s="463"/>
      <c r="J561" s="395"/>
      <c r="K561" s="463"/>
      <c r="L561" s="395"/>
      <c r="M561" s="55"/>
      <c r="N561" s="55"/>
      <c r="O561" s="55"/>
      <c r="P561" s="55"/>
    </row>
    <row r="562" spans="3:16" ht="12.75" customHeight="1" thickBot="1" x14ac:dyDescent="0.25">
      <c r="C562" s="186" t="s">
        <v>305</v>
      </c>
      <c r="D562" s="187">
        <v>8440190835884</v>
      </c>
      <c r="E562" s="188">
        <v>100</v>
      </c>
      <c r="F562" s="189">
        <v>89309745491</v>
      </c>
      <c r="G562" s="188">
        <v>100</v>
      </c>
      <c r="H562" s="423"/>
      <c r="I562" s="464"/>
      <c r="J562" s="408"/>
      <c r="K562" s="464"/>
      <c r="L562" s="408"/>
      <c r="M562" s="55"/>
      <c r="N562" s="55"/>
      <c r="O562" s="55"/>
      <c r="P562" s="55"/>
    </row>
    <row r="563" spans="3:16" ht="12.75" customHeight="1" thickBot="1" x14ac:dyDescent="0.25">
      <c r="C563" s="96" t="s">
        <v>49</v>
      </c>
      <c r="D563" s="313">
        <v>471441552</v>
      </c>
      <c r="E563" s="174"/>
      <c r="F563" s="128" t="s">
        <v>222</v>
      </c>
      <c r="G563" s="174"/>
      <c r="H563" s="393"/>
      <c r="I563" s="396"/>
      <c r="J563" s="408"/>
      <c r="K563" s="465"/>
      <c r="L563" s="408"/>
      <c r="M563" s="55"/>
      <c r="N563" s="55"/>
      <c r="O563" s="55"/>
      <c r="P563" s="55"/>
    </row>
    <row r="564" spans="3:16" ht="12.75" customHeight="1" thickBot="1" x14ac:dyDescent="0.25">
      <c r="C564" s="96" t="s">
        <v>409</v>
      </c>
      <c r="D564" s="313">
        <v>-123369570940</v>
      </c>
      <c r="E564" s="174"/>
      <c r="F564" s="128" t="s">
        <v>222</v>
      </c>
      <c r="G564" s="174"/>
      <c r="H564" s="393"/>
      <c r="I564" s="396"/>
      <c r="J564" s="408"/>
      <c r="K564" s="465"/>
      <c r="L564" s="408"/>
      <c r="M564" s="55"/>
      <c r="N564" s="55"/>
      <c r="O564" s="55"/>
      <c r="P564" s="55"/>
    </row>
    <row r="565" spans="3:16" ht="12.75" customHeight="1" thickBot="1" x14ac:dyDescent="0.25">
      <c r="C565" s="186" t="s">
        <v>410</v>
      </c>
      <c r="D565" s="187">
        <v>8317292706496</v>
      </c>
      <c r="E565" s="188"/>
      <c r="F565" s="189">
        <v>89309745491</v>
      </c>
      <c r="G565" s="188"/>
      <c r="H565" s="423"/>
      <c r="I565" s="424"/>
      <c r="J565" s="408"/>
      <c r="K565" s="464"/>
      <c r="L565" s="408"/>
      <c r="M565" s="55"/>
      <c r="N565" s="55"/>
      <c r="O565" s="55"/>
      <c r="P565" s="55"/>
    </row>
    <row r="566" spans="3:16" ht="12.75" customHeight="1" x14ac:dyDescent="0.2">
      <c r="C566" s="115"/>
    </row>
    <row r="567" spans="3:16" ht="12.75" customHeight="1" x14ac:dyDescent="0.2">
      <c r="C567" s="640" t="s">
        <v>866</v>
      </c>
      <c r="D567" s="640"/>
      <c r="E567" s="640"/>
    </row>
    <row r="568" spans="3:16" ht="12.75" customHeight="1" x14ac:dyDescent="0.2">
      <c r="C568" s="115"/>
    </row>
    <row r="569" spans="3:16" ht="12.75" customHeight="1" x14ac:dyDescent="0.2">
      <c r="C569" s="181" t="s">
        <v>597</v>
      </c>
      <c r="H569" s="641"/>
      <c r="I569" s="641"/>
      <c r="J569" s="641"/>
    </row>
    <row r="570" spans="3:16" ht="12.75" customHeight="1" thickBot="1" x14ac:dyDescent="0.25">
      <c r="C570" s="115"/>
    </row>
    <row r="571" spans="3:16" ht="12.75" customHeight="1" thickBot="1" x14ac:dyDescent="0.25">
      <c r="C571" s="613" t="s">
        <v>400</v>
      </c>
      <c r="D571" s="633" t="s">
        <v>401</v>
      </c>
      <c r="E571" s="634"/>
      <c r="F571" s="634"/>
      <c r="G571" s="635"/>
      <c r="H571" s="560"/>
      <c r="I571" s="560"/>
      <c r="J571" s="560"/>
      <c r="K571" s="560"/>
      <c r="L571" s="560"/>
    </row>
    <row r="572" spans="3:16" ht="12.75" customHeight="1" x14ac:dyDescent="0.2">
      <c r="C572" s="632"/>
      <c r="D572" s="129" t="s">
        <v>402</v>
      </c>
      <c r="E572" s="129" t="s">
        <v>403</v>
      </c>
      <c r="F572" s="129" t="s">
        <v>404</v>
      </c>
      <c r="G572" s="129" t="s">
        <v>403</v>
      </c>
      <c r="H572" s="560"/>
      <c r="I572" s="408"/>
      <c r="J572" s="560"/>
      <c r="K572" s="408"/>
      <c r="L572" s="560"/>
      <c r="M572" s="408"/>
      <c r="N572" s="560"/>
      <c r="O572" s="408"/>
      <c r="P572" s="560"/>
    </row>
    <row r="573" spans="3:16" ht="12.75" customHeight="1" thickBot="1" x14ac:dyDescent="0.25">
      <c r="C573" s="130"/>
      <c r="D573" s="130" t="s">
        <v>266</v>
      </c>
      <c r="E573" s="130"/>
      <c r="F573" s="130" t="s">
        <v>266</v>
      </c>
      <c r="G573" s="130"/>
      <c r="H573" s="560"/>
      <c r="I573" s="420"/>
      <c r="J573" s="560"/>
      <c r="K573" s="420"/>
      <c r="L573" s="560"/>
      <c r="M573" s="420"/>
      <c r="N573" s="560"/>
      <c r="O573" s="420"/>
      <c r="P573" s="560"/>
    </row>
    <row r="574" spans="3:16" ht="12.75" customHeight="1" thickBot="1" x14ac:dyDescent="0.25">
      <c r="C574" s="96" t="s">
        <v>405</v>
      </c>
      <c r="D574" s="182">
        <v>703872678399</v>
      </c>
      <c r="E574" s="183">
        <v>10</v>
      </c>
      <c r="F574" s="184">
        <v>3889969142</v>
      </c>
      <c r="G574" s="183">
        <v>5</v>
      </c>
      <c r="H574" s="393"/>
      <c r="I574" s="396"/>
      <c r="J574" s="395"/>
      <c r="K574" s="396"/>
      <c r="L574" s="395"/>
      <c r="M574" s="55"/>
      <c r="N574" s="55"/>
      <c r="O574" s="55"/>
      <c r="P574" s="55"/>
    </row>
    <row r="575" spans="3:16" ht="12.75" customHeight="1" thickBot="1" x14ac:dyDescent="0.25">
      <c r="C575" s="96" t="s">
        <v>406</v>
      </c>
      <c r="D575" s="185">
        <v>1420895359610</v>
      </c>
      <c r="E575" s="98">
        <v>19</v>
      </c>
      <c r="F575" s="99">
        <v>13068165167</v>
      </c>
      <c r="G575" s="98">
        <v>17</v>
      </c>
      <c r="H575" s="393"/>
      <c r="I575" s="396"/>
      <c r="J575" s="395"/>
      <c r="K575" s="396"/>
      <c r="L575" s="395"/>
      <c r="M575" s="55"/>
      <c r="N575" s="55"/>
      <c r="O575" s="55"/>
      <c r="P575" s="55"/>
    </row>
    <row r="576" spans="3:16" ht="12.75" customHeight="1" thickBot="1" x14ac:dyDescent="0.25">
      <c r="C576" s="96" t="s">
        <v>407</v>
      </c>
      <c r="D576" s="185">
        <v>894352526208</v>
      </c>
      <c r="E576" s="98">
        <v>12</v>
      </c>
      <c r="F576" s="99">
        <v>10722938876</v>
      </c>
      <c r="G576" s="98">
        <v>14</v>
      </c>
      <c r="H576" s="393"/>
      <c r="I576" s="396"/>
      <c r="J576" s="395"/>
      <c r="K576" s="396"/>
      <c r="L576" s="395"/>
      <c r="M576" s="55"/>
      <c r="N576" s="55"/>
      <c r="O576" s="55"/>
      <c r="P576" s="55"/>
    </row>
    <row r="577" spans="2:16" ht="12.75" customHeight="1" thickBot="1" x14ac:dyDescent="0.25">
      <c r="C577" s="96" t="s">
        <v>408</v>
      </c>
      <c r="D577" s="185">
        <v>4368224772407</v>
      </c>
      <c r="E577" s="98">
        <v>59</v>
      </c>
      <c r="F577" s="99">
        <v>49666031019</v>
      </c>
      <c r="G577" s="98">
        <v>64</v>
      </c>
      <c r="H577" s="393"/>
      <c r="I577" s="396"/>
      <c r="J577" s="395"/>
      <c r="K577" s="396"/>
      <c r="L577" s="395"/>
      <c r="M577" s="55"/>
      <c r="N577" s="55"/>
      <c r="O577" s="55"/>
      <c r="P577" s="55"/>
    </row>
    <row r="578" spans="2:16" ht="12.75" customHeight="1" thickBot="1" x14ac:dyDescent="0.25">
      <c r="C578" s="186" t="s">
        <v>305</v>
      </c>
      <c r="D578" s="187">
        <v>7387345336624</v>
      </c>
      <c r="E578" s="188">
        <v>100</v>
      </c>
      <c r="F578" s="189">
        <v>77347104204</v>
      </c>
      <c r="G578" s="188">
        <v>100</v>
      </c>
      <c r="H578" s="423"/>
      <c r="I578" s="424"/>
      <c r="J578" s="408"/>
      <c r="K578" s="424"/>
      <c r="L578" s="408"/>
      <c r="M578" s="55"/>
      <c r="N578" s="55"/>
      <c r="O578" s="55"/>
      <c r="P578" s="55"/>
    </row>
    <row r="579" spans="2:16" ht="12.75" customHeight="1" thickBot="1" x14ac:dyDescent="0.25">
      <c r="C579" s="96" t="s">
        <v>49</v>
      </c>
      <c r="D579" s="313">
        <v>265760043</v>
      </c>
      <c r="E579" s="174"/>
      <c r="F579" s="128">
        <v>0</v>
      </c>
      <c r="G579" s="174"/>
      <c r="H579" s="393"/>
      <c r="I579" s="418"/>
      <c r="J579" s="392"/>
      <c r="K579" s="439"/>
      <c r="L579" s="392"/>
      <c r="M579" s="55"/>
      <c r="N579" s="55"/>
      <c r="O579" s="55"/>
      <c r="P579" s="55"/>
    </row>
    <row r="580" spans="2:16" ht="12.75" customHeight="1" thickBot="1" x14ac:dyDescent="0.25">
      <c r="C580" s="96" t="s">
        <v>409</v>
      </c>
      <c r="D580" s="313">
        <v>-119265867820</v>
      </c>
      <c r="E580" s="174"/>
      <c r="F580" s="128">
        <v>0</v>
      </c>
      <c r="G580" s="174"/>
      <c r="H580" s="393"/>
      <c r="I580" s="419"/>
      <c r="J580" s="392"/>
      <c r="K580" s="439"/>
      <c r="L580" s="392"/>
      <c r="M580" s="55"/>
      <c r="N580" s="55"/>
      <c r="O580" s="55"/>
      <c r="P580" s="55"/>
    </row>
    <row r="581" spans="2:16" ht="12.75" customHeight="1" thickBot="1" x14ac:dyDescent="0.25">
      <c r="C581" s="186" t="s">
        <v>410</v>
      </c>
      <c r="D581" s="187">
        <v>7268345228847</v>
      </c>
      <c r="E581" s="188"/>
      <c r="F581" s="189">
        <v>77347104204</v>
      </c>
      <c r="G581" s="188"/>
      <c r="H581" s="423"/>
      <c r="I581" s="424"/>
      <c r="J581" s="408"/>
      <c r="K581" s="424"/>
      <c r="L581" s="408"/>
      <c r="M581" s="55"/>
      <c r="N581" s="55"/>
      <c r="O581" s="55"/>
      <c r="P581" s="55"/>
    </row>
    <row r="582" spans="2:16" ht="12.75" customHeight="1" x14ac:dyDescent="0.2">
      <c r="C582" s="115"/>
    </row>
    <row r="583" spans="2:16" ht="12.75" customHeight="1" x14ac:dyDescent="0.2">
      <c r="C583" s="88" t="s">
        <v>867</v>
      </c>
    </row>
    <row r="584" spans="2:16" ht="12.75" customHeight="1" x14ac:dyDescent="0.2">
      <c r="C584" s="115"/>
    </row>
    <row r="585" spans="2:16" ht="12.75" customHeight="1" x14ac:dyDescent="0.2">
      <c r="B585" s="89" t="s">
        <v>412</v>
      </c>
      <c r="C585" s="89" t="s">
        <v>746</v>
      </c>
      <c r="D585" s="100"/>
      <c r="E585" s="100"/>
      <c r="F585" s="100"/>
      <c r="G585" s="100"/>
      <c r="H585" s="100"/>
      <c r="I585" s="100"/>
    </row>
    <row r="586" spans="2:16" ht="12.75" customHeight="1" x14ac:dyDescent="0.2">
      <c r="C586" s="92" t="s">
        <v>769</v>
      </c>
      <c r="G586" s="367"/>
    </row>
    <row r="587" spans="2:16" ht="12.75" customHeight="1" thickBot="1" x14ac:dyDescent="0.25">
      <c r="C587" s="115"/>
    </row>
    <row r="588" spans="2:16" ht="12.75" customHeight="1" x14ac:dyDescent="0.2">
      <c r="C588" s="642" t="s">
        <v>148</v>
      </c>
      <c r="D588" s="120" t="s">
        <v>255</v>
      </c>
      <c r="E588" s="572" t="s">
        <v>257</v>
      </c>
      <c r="F588" s="120" t="s">
        <v>255</v>
      </c>
      <c r="G588" s="556"/>
      <c r="H588" s="392"/>
      <c r="I588" s="556"/>
      <c r="J588" s="392"/>
      <c r="K588" s="392"/>
      <c r="L588" s="556"/>
      <c r="M588" s="392"/>
    </row>
    <row r="589" spans="2:16" ht="12.75" customHeight="1" x14ac:dyDescent="0.2">
      <c r="C589" s="643"/>
      <c r="D589" s="121" t="s">
        <v>413</v>
      </c>
      <c r="E589" s="573"/>
      <c r="F589" s="121" t="s">
        <v>414</v>
      </c>
      <c r="G589" s="556"/>
      <c r="H589" s="392"/>
      <c r="I589" s="556"/>
      <c r="J589" s="392"/>
      <c r="K589" s="392"/>
      <c r="L589" s="556"/>
      <c r="M589" s="392"/>
    </row>
    <row r="590" spans="2:16" ht="12.75" customHeight="1" thickBot="1" x14ac:dyDescent="0.25">
      <c r="C590" s="190"/>
      <c r="D590" s="130" t="s">
        <v>56</v>
      </c>
      <c r="E590" s="130" t="s">
        <v>56</v>
      </c>
      <c r="F590" s="130" t="s">
        <v>56</v>
      </c>
      <c r="G590" s="556"/>
      <c r="H590" s="409"/>
      <c r="I590" s="409"/>
      <c r="J590" s="409"/>
      <c r="K590" s="409"/>
      <c r="L590" s="409"/>
      <c r="M590" s="409"/>
    </row>
    <row r="591" spans="2:16" ht="12.75" customHeight="1" thickBot="1" x14ac:dyDescent="0.25">
      <c r="C591" s="191" t="s">
        <v>415</v>
      </c>
      <c r="D591" s="192"/>
      <c r="E591" s="192"/>
      <c r="F591" s="172"/>
      <c r="G591" s="416"/>
      <c r="H591" s="415"/>
      <c r="I591" s="415"/>
      <c r="J591" s="415"/>
    </row>
    <row r="592" spans="2:16" ht="12.75" customHeight="1" thickBot="1" x14ac:dyDescent="0.25">
      <c r="C592" s="124" t="s">
        <v>395</v>
      </c>
      <c r="D592" s="182">
        <v>33765096180</v>
      </c>
      <c r="E592" s="172" t="s">
        <v>222</v>
      </c>
      <c r="F592" s="182">
        <v>33765096180</v>
      </c>
      <c r="G592" s="413"/>
      <c r="H592" s="419"/>
      <c r="I592" s="415"/>
      <c r="J592" s="419"/>
      <c r="K592" s="61"/>
    </row>
    <row r="593" spans="3:13" ht="12.75" customHeight="1" thickBot="1" x14ac:dyDescent="0.25">
      <c r="C593" s="124" t="s">
        <v>416</v>
      </c>
      <c r="D593" s="182">
        <v>11780624610</v>
      </c>
      <c r="E593" s="158" t="s">
        <v>222</v>
      </c>
      <c r="F593" s="182">
        <v>11780624610</v>
      </c>
      <c r="G593" s="413"/>
      <c r="H593" s="419"/>
      <c r="I593" s="415"/>
      <c r="J593" s="419"/>
    </row>
    <row r="594" spans="3:13" ht="12.75" customHeight="1" thickBot="1" x14ac:dyDescent="0.25">
      <c r="C594" s="126" t="s">
        <v>82</v>
      </c>
      <c r="D594" s="330">
        <v>45545720790</v>
      </c>
      <c r="E594" s="128" t="s">
        <v>222</v>
      </c>
      <c r="F594" s="330">
        <v>45545720790</v>
      </c>
      <c r="G594" s="416"/>
      <c r="H594" s="418"/>
      <c r="I594" s="439"/>
      <c r="J594" s="418"/>
    </row>
    <row r="595" spans="3:13" ht="12.75" customHeight="1" thickBot="1" x14ac:dyDescent="0.25">
      <c r="C595" s="115"/>
    </row>
    <row r="596" spans="3:13" ht="12.75" customHeight="1" x14ac:dyDescent="0.2">
      <c r="C596" s="120" t="s">
        <v>148</v>
      </c>
      <c r="D596" s="120" t="s">
        <v>255</v>
      </c>
      <c r="G596" s="556"/>
      <c r="H596" s="392"/>
      <c r="I596" s="392"/>
    </row>
    <row r="597" spans="3:13" ht="12.75" customHeight="1" thickBot="1" x14ac:dyDescent="0.25">
      <c r="C597" s="122"/>
      <c r="D597" s="130" t="s">
        <v>56</v>
      </c>
      <c r="G597" s="556"/>
      <c r="H597" s="409"/>
      <c r="I597" s="409"/>
    </row>
    <row r="598" spans="3:13" ht="12.75" customHeight="1" thickBot="1" x14ac:dyDescent="0.25">
      <c r="C598" s="191" t="s">
        <v>417</v>
      </c>
      <c r="D598" s="194"/>
      <c r="G598" s="416"/>
      <c r="H598" s="415"/>
    </row>
    <row r="599" spans="3:13" ht="12.75" customHeight="1" thickBot="1" x14ac:dyDescent="0.25">
      <c r="C599" s="124" t="s">
        <v>418</v>
      </c>
      <c r="D599" s="350">
        <v>775139526202</v>
      </c>
      <c r="G599" s="413"/>
      <c r="H599" s="419"/>
      <c r="I599" s="61"/>
    </row>
    <row r="600" spans="3:13" ht="12.75" customHeight="1" thickBot="1" x14ac:dyDescent="0.25">
      <c r="C600" s="126" t="s">
        <v>82</v>
      </c>
      <c r="D600" s="330">
        <v>775139526202</v>
      </c>
      <c r="G600" s="416"/>
      <c r="H600" s="418"/>
    </row>
    <row r="601" spans="3:13" ht="12.75" customHeight="1" x14ac:dyDescent="0.2">
      <c r="C601" s="195"/>
    </row>
    <row r="602" spans="3:13" ht="12.75" customHeight="1" x14ac:dyDescent="0.2">
      <c r="C602" s="92" t="s">
        <v>597</v>
      </c>
      <c r="G602" s="367"/>
    </row>
    <row r="603" spans="3:13" ht="12.75" customHeight="1" thickBot="1" x14ac:dyDescent="0.25">
      <c r="C603" s="115"/>
    </row>
    <row r="604" spans="3:13" ht="12.75" customHeight="1" x14ac:dyDescent="0.2">
      <c r="C604" s="642" t="s">
        <v>148</v>
      </c>
      <c r="D604" s="120" t="s">
        <v>255</v>
      </c>
      <c r="E604" s="572" t="s">
        <v>257</v>
      </c>
      <c r="F604" s="120" t="s">
        <v>255</v>
      </c>
      <c r="G604" s="556"/>
      <c r="H604" s="392"/>
      <c r="I604" s="556"/>
      <c r="J604" s="392"/>
      <c r="K604" s="392"/>
      <c r="L604" s="556"/>
      <c r="M604" s="392"/>
    </row>
    <row r="605" spans="3:13" ht="12.75" customHeight="1" x14ac:dyDescent="0.2">
      <c r="C605" s="643"/>
      <c r="D605" s="121" t="s">
        <v>413</v>
      </c>
      <c r="E605" s="573"/>
      <c r="F605" s="121" t="s">
        <v>414</v>
      </c>
      <c r="G605" s="556"/>
      <c r="H605" s="392"/>
      <c r="I605" s="556"/>
      <c r="J605" s="392"/>
      <c r="K605" s="392"/>
      <c r="L605" s="556"/>
      <c r="M605" s="392"/>
    </row>
    <row r="606" spans="3:13" ht="12.75" customHeight="1" thickBot="1" x14ac:dyDescent="0.25">
      <c r="C606" s="190"/>
      <c r="D606" s="130" t="s">
        <v>56</v>
      </c>
      <c r="E606" s="130" t="s">
        <v>56</v>
      </c>
      <c r="F606" s="130" t="s">
        <v>56</v>
      </c>
      <c r="G606" s="556"/>
      <c r="H606" s="409"/>
      <c r="I606" s="409"/>
      <c r="J606" s="409"/>
      <c r="K606" s="409"/>
      <c r="L606" s="409"/>
      <c r="M606" s="409"/>
    </row>
    <row r="607" spans="3:13" ht="12.75" customHeight="1" thickBot="1" x14ac:dyDescent="0.25">
      <c r="C607" s="191" t="s">
        <v>415</v>
      </c>
      <c r="D607" s="192"/>
      <c r="E607" s="192"/>
      <c r="F607" s="172"/>
      <c r="G607" s="416"/>
      <c r="H607" s="415"/>
      <c r="I607" s="415"/>
      <c r="J607" s="415"/>
    </row>
    <row r="608" spans="3:13" ht="12.75" customHeight="1" thickBot="1" x14ac:dyDescent="0.25">
      <c r="C608" s="124" t="s">
        <v>395</v>
      </c>
      <c r="D608" s="182">
        <v>17956708860</v>
      </c>
      <c r="E608" s="172" t="s">
        <v>222</v>
      </c>
      <c r="F608" s="182">
        <v>17956708860</v>
      </c>
      <c r="G608" s="413"/>
      <c r="H608" s="419"/>
      <c r="I608" s="415"/>
      <c r="J608" s="419"/>
      <c r="K608" s="61"/>
    </row>
    <row r="609" spans="2:11" ht="12.75" customHeight="1" thickBot="1" x14ac:dyDescent="0.25">
      <c r="C609" s="124" t="s">
        <v>416</v>
      </c>
      <c r="D609" s="182">
        <v>8336054960</v>
      </c>
      <c r="E609" s="158" t="s">
        <v>222</v>
      </c>
      <c r="F609" s="182">
        <v>8336054960</v>
      </c>
      <c r="G609" s="413"/>
      <c r="H609" s="419"/>
      <c r="I609" s="415"/>
      <c r="J609" s="419"/>
    </row>
    <row r="610" spans="2:11" ht="12.75" customHeight="1" thickBot="1" x14ac:dyDescent="0.25">
      <c r="C610" s="126" t="s">
        <v>82</v>
      </c>
      <c r="D610" s="330">
        <v>26292763820</v>
      </c>
      <c r="E610" s="128" t="s">
        <v>222</v>
      </c>
      <c r="F610" s="330">
        <v>26292763820</v>
      </c>
      <c r="G610" s="416"/>
      <c r="H610" s="418"/>
      <c r="I610" s="439"/>
      <c r="J610" s="418"/>
    </row>
    <row r="611" spans="2:11" ht="12.75" customHeight="1" thickBot="1" x14ac:dyDescent="0.25">
      <c r="C611" s="115"/>
    </row>
    <row r="612" spans="2:11" ht="12.75" customHeight="1" x14ac:dyDescent="0.2">
      <c r="C612" s="120" t="s">
        <v>148</v>
      </c>
      <c r="D612" s="120" t="s">
        <v>255</v>
      </c>
      <c r="G612" s="556"/>
      <c r="H612" s="392"/>
      <c r="I612" s="392"/>
    </row>
    <row r="613" spans="2:11" ht="12.75" customHeight="1" thickBot="1" x14ac:dyDescent="0.25">
      <c r="C613" s="122"/>
      <c r="D613" s="130" t="s">
        <v>56</v>
      </c>
      <c r="G613" s="556"/>
      <c r="H613" s="409"/>
      <c r="I613" s="409"/>
    </row>
    <row r="614" spans="2:11" ht="12.75" customHeight="1" thickBot="1" x14ac:dyDescent="0.25">
      <c r="C614" s="191" t="s">
        <v>417</v>
      </c>
      <c r="D614" s="194"/>
      <c r="G614" s="416"/>
      <c r="H614" s="415"/>
    </row>
    <row r="615" spans="2:11" ht="12.75" customHeight="1" thickBot="1" x14ac:dyDescent="0.25">
      <c r="C615" s="124" t="s">
        <v>418</v>
      </c>
      <c r="D615" s="350">
        <v>914110996900</v>
      </c>
      <c r="G615" s="413"/>
      <c r="H615" s="419"/>
      <c r="I615" s="61"/>
    </row>
    <row r="616" spans="2:11" ht="12.75" customHeight="1" thickBot="1" x14ac:dyDescent="0.25">
      <c r="C616" s="126" t="s">
        <v>82</v>
      </c>
      <c r="D616" s="330">
        <v>914110996900</v>
      </c>
      <c r="G616" s="416"/>
      <c r="H616" s="418"/>
    </row>
    <row r="617" spans="2:11" ht="12.75" customHeight="1" x14ac:dyDescent="0.2">
      <c r="C617" s="115"/>
    </row>
    <row r="618" spans="2:11" ht="12.75" customHeight="1" x14ac:dyDescent="0.2">
      <c r="B618" s="89" t="s">
        <v>419</v>
      </c>
      <c r="C618" s="89" t="s">
        <v>420</v>
      </c>
      <c r="D618" s="558"/>
      <c r="E618" s="558"/>
      <c r="F618" s="558"/>
      <c r="G618" s="558"/>
      <c r="H618" s="558"/>
      <c r="I618" s="558"/>
    </row>
    <row r="619" spans="2:11" ht="12.75" customHeight="1" x14ac:dyDescent="0.2">
      <c r="C619" s="381" t="s">
        <v>868</v>
      </c>
      <c r="D619" s="381"/>
      <c r="E619" s="381"/>
      <c r="F619" s="381"/>
      <c r="G619" s="366"/>
      <c r="H619" s="381"/>
      <c r="I619" s="381"/>
    </row>
    <row r="620" spans="2:11" ht="12.75" customHeight="1" x14ac:dyDescent="0.2">
      <c r="C620" s="94"/>
      <c r="D620" s="94"/>
      <c r="E620" s="94"/>
      <c r="F620" s="94"/>
      <c r="G620" s="94"/>
      <c r="H620" s="94"/>
      <c r="I620" s="94"/>
    </row>
    <row r="621" spans="2:11" ht="12.75" customHeight="1" thickBot="1" x14ac:dyDescent="0.25">
      <c r="C621" s="115"/>
    </row>
    <row r="622" spans="2:11" ht="12.75" customHeight="1" x14ac:dyDescent="0.2">
      <c r="C622" s="572" t="s">
        <v>148</v>
      </c>
      <c r="D622" s="143" t="s">
        <v>767</v>
      </c>
      <c r="E622" s="143" t="s">
        <v>598</v>
      </c>
      <c r="G622" s="556"/>
      <c r="H622" s="392"/>
      <c r="I622" s="392"/>
      <c r="J622" s="392"/>
      <c r="K622" s="392"/>
    </row>
    <row r="623" spans="2:11" ht="12.75" customHeight="1" thickBot="1" x14ac:dyDescent="0.25">
      <c r="C623" s="574"/>
      <c r="D623" s="146" t="s">
        <v>56</v>
      </c>
      <c r="E623" s="146" t="s">
        <v>56</v>
      </c>
      <c r="G623" s="556"/>
      <c r="H623" s="409"/>
      <c r="I623" s="409"/>
      <c r="J623" s="409"/>
      <c r="K623" s="409"/>
    </row>
    <row r="624" spans="2:11" ht="12.75" customHeight="1" thickBot="1" x14ac:dyDescent="0.25">
      <c r="C624" s="124" t="s">
        <v>421</v>
      </c>
      <c r="D624" s="157">
        <v>7536782339</v>
      </c>
      <c r="E624" s="157">
        <v>21469297327</v>
      </c>
      <c r="G624" s="466"/>
      <c r="H624" s="419"/>
      <c r="I624" s="419"/>
      <c r="J624" s="61"/>
    </row>
    <row r="625" spans="2:10" ht="12.75" customHeight="1" thickBot="1" x14ac:dyDescent="0.25">
      <c r="C625" s="124" t="s">
        <v>869</v>
      </c>
      <c r="D625" s="157">
        <v>426020544</v>
      </c>
      <c r="E625" s="157" t="s">
        <v>222</v>
      </c>
      <c r="G625" s="466"/>
      <c r="H625" s="419"/>
      <c r="I625" s="419"/>
      <c r="J625" s="61"/>
    </row>
    <row r="626" spans="2:10" ht="12.75" customHeight="1" thickBot="1" x14ac:dyDescent="0.25">
      <c r="C626" s="124" t="s">
        <v>422</v>
      </c>
      <c r="D626" s="157">
        <v>8438927693</v>
      </c>
      <c r="E626" s="157">
        <v>7443000756</v>
      </c>
      <c r="G626" s="413"/>
      <c r="H626" s="419"/>
      <c r="I626" s="419"/>
    </row>
    <row r="627" spans="2:10" ht="12.75" customHeight="1" thickBot="1" x14ac:dyDescent="0.25">
      <c r="C627" s="124" t="s">
        <v>423</v>
      </c>
      <c r="D627" s="157">
        <v>9500825861</v>
      </c>
      <c r="E627" s="157">
        <v>4565268742</v>
      </c>
      <c r="G627" s="413"/>
      <c r="H627" s="419"/>
      <c r="I627" s="419"/>
    </row>
    <row r="628" spans="2:10" ht="12.75" customHeight="1" thickBot="1" x14ac:dyDescent="0.25">
      <c r="C628" s="124" t="s">
        <v>424</v>
      </c>
      <c r="D628" s="157">
        <v>27872238275</v>
      </c>
      <c r="E628" s="157">
        <v>43513276048</v>
      </c>
      <c r="G628" s="413"/>
      <c r="H628" s="419"/>
      <c r="I628" s="419"/>
    </row>
    <row r="629" spans="2:10" ht="12.75" customHeight="1" thickBot="1" x14ac:dyDescent="0.25">
      <c r="C629" s="124" t="s">
        <v>425</v>
      </c>
      <c r="D629" s="157">
        <v>633850802</v>
      </c>
      <c r="E629" s="157" t="s">
        <v>222</v>
      </c>
      <c r="G629" s="413"/>
      <c r="H629" s="415"/>
      <c r="I629" s="467"/>
    </row>
    <row r="630" spans="2:10" ht="12.75" customHeight="1" thickBot="1" x14ac:dyDescent="0.25">
      <c r="C630" s="124" t="s">
        <v>411</v>
      </c>
      <c r="D630" s="157">
        <v>6985296864</v>
      </c>
      <c r="E630" s="157">
        <v>7940387345</v>
      </c>
      <c r="G630" s="413"/>
      <c r="H630" s="419"/>
      <c r="I630" s="419"/>
    </row>
    <row r="631" spans="2:10" ht="12.75" customHeight="1" thickBot="1" x14ac:dyDescent="0.25">
      <c r="C631" s="124" t="s">
        <v>426</v>
      </c>
      <c r="D631" s="313">
        <v>-3154262386</v>
      </c>
      <c r="E631" s="313">
        <v>-2185783911</v>
      </c>
      <c r="G631" s="413"/>
      <c r="H631" s="419"/>
      <c r="I631" s="419"/>
    </row>
    <row r="632" spans="2:10" ht="12.75" customHeight="1" thickBot="1" x14ac:dyDescent="0.25">
      <c r="C632" s="126" t="s">
        <v>82</v>
      </c>
      <c r="D632" s="156">
        <v>58239679992</v>
      </c>
      <c r="E632" s="156">
        <v>82745446307</v>
      </c>
      <c r="G632" s="416"/>
      <c r="H632" s="418"/>
      <c r="I632" s="418"/>
    </row>
    <row r="633" spans="2:10" ht="12.75" customHeight="1" x14ac:dyDescent="0.2">
      <c r="B633" s="59"/>
      <c r="C633" s="59"/>
      <c r="D633" s="59"/>
      <c r="E633" s="59"/>
      <c r="F633" s="59"/>
      <c r="G633" s="59"/>
      <c r="H633" s="59"/>
      <c r="I633" s="59"/>
    </row>
    <row r="634" spans="2:10" ht="12.75" customHeight="1" x14ac:dyDescent="0.2">
      <c r="B634" s="89" t="s">
        <v>427</v>
      </c>
      <c r="C634" s="89" t="s">
        <v>428</v>
      </c>
      <c r="D634" s="100"/>
      <c r="E634" s="100"/>
      <c r="F634" s="100"/>
      <c r="G634" s="100"/>
      <c r="H634" s="100"/>
      <c r="I634" s="100"/>
    </row>
    <row r="635" spans="2:10" ht="12.75" customHeight="1" x14ac:dyDescent="0.2">
      <c r="C635" s="639" t="s">
        <v>870</v>
      </c>
      <c r="D635" s="639"/>
      <c r="E635" s="381"/>
      <c r="F635" s="381"/>
      <c r="G635" s="381"/>
      <c r="H635" s="381"/>
      <c r="I635" s="381"/>
    </row>
    <row r="636" spans="2:10" ht="12.75" customHeight="1" x14ac:dyDescent="0.2">
      <c r="C636" s="94"/>
      <c r="D636" s="94"/>
      <c r="E636" s="94"/>
      <c r="F636" s="94"/>
      <c r="G636" s="94"/>
      <c r="H636" s="94"/>
      <c r="I636" s="94"/>
    </row>
    <row r="637" spans="2:10" ht="12.75" customHeight="1" x14ac:dyDescent="0.2">
      <c r="C637" s="554" t="s">
        <v>871</v>
      </c>
      <c r="D637" s="554"/>
      <c r="E637" s="554"/>
      <c r="F637" s="554"/>
      <c r="G637" s="554"/>
      <c r="H637" s="554"/>
      <c r="I637" s="554"/>
    </row>
    <row r="638" spans="2:10" ht="12.75" customHeight="1" x14ac:dyDescent="0.2">
      <c r="C638" s="94"/>
      <c r="D638" s="94"/>
      <c r="E638" s="94"/>
      <c r="F638" s="94"/>
      <c r="G638" s="94"/>
      <c r="H638" s="94"/>
      <c r="I638" s="94"/>
    </row>
    <row r="639" spans="2:10" ht="27" customHeight="1" x14ac:dyDescent="0.2">
      <c r="C639" s="554" t="s">
        <v>872</v>
      </c>
      <c r="D639" s="554"/>
      <c r="E639" s="554"/>
      <c r="F639" s="554"/>
      <c r="G639" s="554"/>
      <c r="H639" s="554"/>
      <c r="I639" s="554"/>
    </row>
    <row r="640" spans="2:10" ht="12" customHeight="1" x14ac:dyDescent="0.2">
      <c r="C640" s="94"/>
      <c r="D640" s="94"/>
      <c r="E640" s="94"/>
      <c r="F640" s="94"/>
      <c r="G640" s="94"/>
      <c r="H640" s="94"/>
      <c r="I640" s="94"/>
    </row>
    <row r="641" spans="2:9" ht="27" customHeight="1" x14ac:dyDescent="0.2">
      <c r="C641" s="554" t="s">
        <v>873</v>
      </c>
      <c r="D641" s="554"/>
      <c r="E641" s="554"/>
      <c r="F641" s="554"/>
      <c r="G641" s="554"/>
      <c r="H641" s="554"/>
      <c r="I641" s="554"/>
    </row>
    <row r="642" spans="2:9" ht="12.75" customHeight="1" x14ac:dyDescent="0.2">
      <c r="C642" s="94"/>
      <c r="D642" s="94"/>
      <c r="E642" s="94"/>
      <c r="F642" s="94"/>
      <c r="G642" s="94"/>
      <c r="H642" s="94"/>
      <c r="I642" s="94"/>
    </row>
    <row r="643" spans="2:9" ht="12.75" customHeight="1" x14ac:dyDescent="0.2">
      <c r="B643" s="89" t="s">
        <v>429</v>
      </c>
      <c r="C643" s="89" t="s">
        <v>430</v>
      </c>
    </row>
    <row r="644" spans="2:9" ht="12.75" customHeight="1" x14ac:dyDescent="0.2">
      <c r="C644" s="88"/>
    </row>
    <row r="645" spans="2:9" ht="27" customHeight="1" x14ac:dyDescent="0.2">
      <c r="C645" s="554" t="s">
        <v>874</v>
      </c>
      <c r="D645" s="580"/>
      <c r="E645" s="580"/>
      <c r="F645" s="580"/>
      <c r="G645" s="580"/>
      <c r="H645" s="580"/>
      <c r="I645" s="580"/>
    </row>
    <row r="646" spans="2:9" ht="12.75" customHeight="1" x14ac:dyDescent="0.2"/>
    <row r="647" spans="2:9" ht="12.75" customHeight="1" x14ac:dyDescent="0.2"/>
    <row r="648" spans="2:9" ht="12.75" customHeight="1" x14ac:dyDescent="0.2"/>
    <row r="649" spans="2:9" ht="12.75" customHeight="1" x14ac:dyDescent="0.2"/>
    <row r="650" spans="2:9" ht="12.75" customHeight="1" x14ac:dyDescent="0.2"/>
    <row r="651" spans="2:9" ht="12.75" customHeight="1" x14ac:dyDescent="0.2"/>
    <row r="652" spans="2:9" ht="12.75" customHeight="1" x14ac:dyDescent="0.2"/>
    <row r="653" spans="2:9" ht="12.75" customHeight="1" x14ac:dyDescent="0.2"/>
    <row r="654" spans="2:9" ht="12.75" customHeight="1" x14ac:dyDescent="0.2"/>
    <row r="655" spans="2:9" ht="12.75" customHeight="1" x14ac:dyDescent="0.2"/>
    <row r="656" spans="2:9"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row r="1705" ht="12.75" customHeight="1" x14ac:dyDescent="0.2"/>
    <row r="1706" ht="12.75" customHeight="1" x14ac:dyDescent="0.2"/>
    <row r="1707" ht="12.75" customHeight="1" x14ac:dyDescent="0.2"/>
    <row r="1708" ht="12.75" customHeight="1" x14ac:dyDescent="0.2"/>
    <row r="1709" ht="12.75" customHeight="1" x14ac:dyDescent="0.2"/>
    <row r="1710" ht="12.75" customHeight="1" x14ac:dyDescent="0.2"/>
    <row r="1711" ht="12.75" customHeight="1" x14ac:dyDescent="0.2"/>
    <row r="1712" ht="12.75" customHeight="1" x14ac:dyDescent="0.2"/>
    <row r="1713" ht="12.75" customHeight="1" x14ac:dyDescent="0.2"/>
    <row r="1714" ht="12.75" customHeight="1" x14ac:dyDescent="0.2"/>
    <row r="1715" ht="12.75" customHeight="1" x14ac:dyDescent="0.2"/>
    <row r="1716" ht="12.75" customHeight="1" x14ac:dyDescent="0.2"/>
    <row r="1717" ht="12.75" customHeight="1" x14ac:dyDescent="0.2"/>
    <row r="1718" ht="12.75" customHeight="1" x14ac:dyDescent="0.2"/>
    <row r="1719" ht="12.75" customHeight="1" x14ac:dyDescent="0.2"/>
    <row r="1720" ht="12.75" customHeight="1" x14ac:dyDescent="0.2"/>
    <row r="1721" ht="12.75" customHeight="1" x14ac:dyDescent="0.2"/>
    <row r="1722" ht="12.75" customHeight="1" x14ac:dyDescent="0.2"/>
    <row r="1723" ht="12.75" customHeight="1" x14ac:dyDescent="0.2"/>
    <row r="1724" ht="12.75" customHeight="1" x14ac:dyDescent="0.2"/>
    <row r="1725" ht="12.75" customHeight="1" x14ac:dyDescent="0.2"/>
    <row r="1726" ht="12.75" customHeight="1" x14ac:dyDescent="0.2"/>
    <row r="1727" ht="12.75" customHeight="1" x14ac:dyDescent="0.2"/>
    <row r="1728" ht="12.75" customHeight="1" x14ac:dyDescent="0.2"/>
    <row r="1729" ht="12.75" customHeight="1" x14ac:dyDescent="0.2"/>
    <row r="1730" ht="12.75" customHeight="1" x14ac:dyDescent="0.2"/>
    <row r="1731" ht="12.75" customHeight="1" x14ac:dyDescent="0.2"/>
    <row r="1732" ht="12.75" customHeight="1" x14ac:dyDescent="0.2"/>
    <row r="1733" ht="12.75" customHeight="1" x14ac:dyDescent="0.2"/>
    <row r="1734" ht="12.75" customHeight="1" x14ac:dyDescent="0.2"/>
    <row r="1735" ht="12.75" customHeight="1" x14ac:dyDescent="0.2"/>
    <row r="1736" ht="12.75" customHeight="1" x14ac:dyDescent="0.2"/>
    <row r="1737" ht="12.75" customHeight="1" x14ac:dyDescent="0.2"/>
    <row r="1738" ht="12.75" customHeight="1" x14ac:dyDescent="0.2"/>
    <row r="1739" ht="12.75" customHeight="1" x14ac:dyDescent="0.2"/>
    <row r="1740" ht="12.75" customHeight="1" x14ac:dyDescent="0.2"/>
    <row r="1741" ht="12.75" customHeight="1" x14ac:dyDescent="0.2"/>
    <row r="1742" ht="12.75" customHeight="1" x14ac:dyDescent="0.2"/>
    <row r="1743" ht="12.75" customHeight="1" x14ac:dyDescent="0.2"/>
    <row r="1744" ht="12.75" customHeight="1" x14ac:dyDescent="0.2"/>
    <row r="1745" ht="12.75" customHeight="1" x14ac:dyDescent="0.2"/>
    <row r="1746" ht="12.75" customHeight="1" x14ac:dyDescent="0.2"/>
    <row r="1747" ht="12.75" customHeight="1" x14ac:dyDescent="0.2"/>
    <row r="1748" ht="12.75" customHeight="1" x14ac:dyDescent="0.2"/>
    <row r="1749" ht="12.75" customHeight="1" x14ac:dyDescent="0.2"/>
    <row r="1750" ht="12.75" customHeight="1" x14ac:dyDescent="0.2"/>
    <row r="1751" ht="12.75" customHeight="1" x14ac:dyDescent="0.2"/>
    <row r="1752" ht="12.75" customHeight="1" x14ac:dyDescent="0.2"/>
    <row r="1753" ht="12.75" customHeight="1" x14ac:dyDescent="0.2"/>
    <row r="1754" ht="12.75" customHeight="1" x14ac:dyDescent="0.2"/>
    <row r="1755" ht="12.75" customHeight="1" x14ac:dyDescent="0.2"/>
    <row r="1756" ht="12.75" customHeight="1" x14ac:dyDescent="0.2"/>
    <row r="1757" ht="12.75" customHeight="1" x14ac:dyDescent="0.2"/>
    <row r="1758" ht="12.75" customHeight="1" x14ac:dyDescent="0.2"/>
    <row r="1759" ht="12.75" customHeight="1" x14ac:dyDescent="0.2"/>
    <row r="1760" ht="12.75" customHeight="1" x14ac:dyDescent="0.2"/>
    <row r="1761" ht="12.75" customHeight="1" x14ac:dyDescent="0.2"/>
    <row r="1762" ht="12.75" customHeight="1" x14ac:dyDescent="0.2"/>
    <row r="1763" ht="12.75" customHeight="1" x14ac:dyDescent="0.2"/>
    <row r="1764" ht="12.75" customHeight="1" x14ac:dyDescent="0.2"/>
    <row r="1765" ht="12.75" customHeight="1" x14ac:dyDescent="0.2"/>
    <row r="1766" ht="12.75" customHeight="1" x14ac:dyDescent="0.2"/>
    <row r="1767" ht="12.75" customHeight="1" x14ac:dyDescent="0.2"/>
    <row r="1768" ht="12.75" customHeight="1" x14ac:dyDescent="0.2"/>
    <row r="1769" ht="12.75" customHeight="1" x14ac:dyDescent="0.2"/>
    <row r="1770" ht="12.75" customHeight="1" x14ac:dyDescent="0.2"/>
    <row r="1771" ht="12.75" customHeight="1" x14ac:dyDescent="0.2"/>
    <row r="1772" ht="12.75" customHeight="1" x14ac:dyDescent="0.2"/>
    <row r="1773" ht="12.75" customHeight="1" x14ac:dyDescent="0.2"/>
    <row r="1774" ht="12.75" customHeight="1" x14ac:dyDescent="0.2"/>
    <row r="1775" ht="12.75" customHeight="1" x14ac:dyDescent="0.2"/>
    <row r="1776" ht="12.75" customHeight="1" x14ac:dyDescent="0.2"/>
    <row r="1777" ht="12.75" customHeight="1" x14ac:dyDescent="0.2"/>
    <row r="1778" ht="12.75" customHeight="1" x14ac:dyDescent="0.2"/>
    <row r="1779" ht="12.75" customHeight="1" x14ac:dyDescent="0.2"/>
    <row r="1780" ht="12.75" customHeight="1" x14ac:dyDescent="0.2"/>
    <row r="1781" ht="12.75" customHeight="1" x14ac:dyDescent="0.2"/>
    <row r="1782" ht="12.75" customHeight="1" x14ac:dyDescent="0.2"/>
    <row r="1783" ht="12.75" customHeight="1" x14ac:dyDescent="0.2"/>
    <row r="1784" ht="12.75" customHeight="1" x14ac:dyDescent="0.2"/>
    <row r="1785" ht="12.75" customHeight="1" x14ac:dyDescent="0.2"/>
    <row r="1786" ht="12.75" customHeight="1" x14ac:dyDescent="0.2"/>
    <row r="1787" ht="12.75" customHeight="1" x14ac:dyDescent="0.2"/>
    <row r="1788" ht="12.75" customHeight="1" x14ac:dyDescent="0.2"/>
    <row r="1789" ht="12.75" customHeight="1" x14ac:dyDescent="0.2"/>
    <row r="1790" ht="12.75" customHeight="1" x14ac:dyDescent="0.2"/>
    <row r="1791" ht="12.75" customHeight="1" x14ac:dyDescent="0.2"/>
    <row r="1792" ht="12.75" customHeight="1" x14ac:dyDescent="0.2"/>
    <row r="1793" ht="12.75" customHeight="1" x14ac:dyDescent="0.2"/>
    <row r="1794" ht="12.75" customHeight="1" x14ac:dyDescent="0.2"/>
    <row r="1795" ht="12.75" customHeight="1" x14ac:dyDescent="0.2"/>
    <row r="1796" ht="12.75" customHeight="1" x14ac:dyDescent="0.2"/>
    <row r="1797" ht="12.75" customHeight="1" x14ac:dyDescent="0.2"/>
    <row r="1798" ht="12.75" customHeight="1" x14ac:dyDescent="0.2"/>
    <row r="1799" ht="12.75" customHeight="1" x14ac:dyDescent="0.2"/>
    <row r="1800" ht="12.75" customHeight="1" x14ac:dyDescent="0.2"/>
    <row r="1801" ht="12.75" customHeight="1" x14ac:dyDescent="0.2"/>
    <row r="1802" ht="12.75" customHeight="1" x14ac:dyDescent="0.2"/>
    <row r="1803" ht="12.75" customHeight="1" x14ac:dyDescent="0.2"/>
    <row r="1804" ht="12.75" customHeight="1" x14ac:dyDescent="0.2"/>
    <row r="1805" ht="12.75" customHeight="1" x14ac:dyDescent="0.2"/>
    <row r="1806" ht="12.75" customHeight="1" x14ac:dyDescent="0.2"/>
    <row r="1807" ht="12.75" customHeight="1" x14ac:dyDescent="0.2"/>
    <row r="1808" ht="12.75" customHeight="1" x14ac:dyDescent="0.2"/>
    <row r="1809" ht="12.75" customHeight="1" x14ac:dyDescent="0.2"/>
    <row r="1810" ht="12.75" customHeight="1" x14ac:dyDescent="0.2"/>
    <row r="1811" ht="12.75" customHeight="1" x14ac:dyDescent="0.2"/>
    <row r="1812" ht="12.75" customHeight="1" x14ac:dyDescent="0.2"/>
    <row r="1813" ht="12.75" customHeight="1" x14ac:dyDescent="0.2"/>
    <row r="1814" ht="12.75" customHeight="1" x14ac:dyDescent="0.2"/>
    <row r="1815" ht="12.75" customHeight="1" x14ac:dyDescent="0.2"/>
    <row r="1816" ht="12.75" customHeight="1" x14ac:dyDescent="0.2"/>
    <row r="1817" ht="12.75" customHeight="1" x14ac:dyDescent="0.2"/>
    <row r="1818" ht="12.75" customHeight="1" x14ac:dyDescent="0.2"/>
    <row r="1819" ht="12.75" customHeight="1" x14ac:dyDescent="0.2"/>
    <row r="1820" ht="12.75" customHeight="1" x14ac:dyDescent="0.2"/>
    <row r="1821" ht="12.75" customHeight="1" x14ac:dyDescent="0.2"/>
    <row r="1822" ht="12.75" customHeight="1" x14ac:dyDescent="0.2"/>
    <row r="1823" ht="12.75" customHeight="1" x14ac:dyDescent="0.2"/>
    <row r="1824" ht="12.75" customHeight="1" x14ac:dyDescent="0.2"/>
    <row r="1825" ht="12.75" customHeight="1" x14ac:dyDescent="0.2"/>
    <row r="1826" ht="12.75" customHeight="1" x14ac:dyDescent="0.2"/>
    <row r="1827" ht="12.75" customHeight="1" x14ac:dyDescent="0.2"/>
    <row r="1828" ht="12.75" customHeight="1" x14ac:dyDescent="0.2"/>
    <row r="1829" ht="12.75" customHeight="1" x14ac:dyDescent="0.2"/>
    <row r="1830" ht="12.75" customHeight="1" x14ac:dyDescent="0.2"/>
    <row r="1831" ht="12.75" customHeight="1" x14ac:dyDescent="0.2"/>
    <row r="1832" ht="12.75" customHeight="1" x14ac:dyDescent="0.2"/>
    <row r="1833" ht="12.75" customHeight="1" x14ac:dyDescent="0.2"/>
    <row r="1834" ht="12.75" customHeight="1" x14ac:dyDescent="0.2"/>
    <row r="1835" ht="12.75" customHeight="1" x14ac:dyDescent="0.2"/>
    <row r="1836" ht="12.75" customHeight="1" x14ac:dyDescent="0.2"/>
    <row r="1837" ht="12.75" customHeight="1" x14ac:dyDescent="0.2"/>
    <row r="1838" ht="12.75" customHeight="1" x14ac:dyDescent="0.2"/>
    <row r="1839" ht="12.75" customHeight="1" x14ac:dyDescent="0.2"/>
    <row r="1840" ht="12.75" customHeight="1" x14ac:dyDescent="0.2"/>
    <row r="1841" ht="12.75" customHeight="1" x14ac:dyDescent="0.2"/>
    <row r="1842" ht="12.75" customHeight="1" x14ac:dyDescent="0.2"/>
    <row r="1843" ht="12.75" customHeight="1" x14ac:dyDescent="0.2"/>
    <row r="1844" ht="12.75" customHeight="1" x14ac:dyDescent="0.2"/>
    <row r="1845" ht="12.75" customHeight="1" x14ac:dyDescent="0.2"/>
    <row r="1846" ht="12.75" customHeight="1" x14ac:dyDescent="0.2"/>
    <row r="1847" ht="12.75" customHeight="1" x14ac:dyDescent="0.2"/>
    <row r="1848" ht="12.75" customHeight="1" x14ac:dyDescent="0.2"/>
    <row r="1849" ht="12.75" customHeight="1" x14ac:dyDescent="0.2"/>
    <row r="1850" ht="12.75" customHeight="1" x14ac:dyDescent="0.2"/>
    <row r="1851" ht="12.75" customHeight="1" x14ac:dyDescent="0.2"/>
    <row r="1852" ht="12.75" customHeight="1" x14ac:dyDescent="0.2"/>
    <row r="1853" ht="12.75" customHeight="1" x14ac:dyDescent="0.2"/>
    <row r="1854" ht="12.75" customHeight="1" x14ac:dyDescent="0.2"/>
    <row r="1855" ht="12.75" customHeight="1" x14ac:dyDescent="0.2"/>
    <row r="1856" ht="12.75" customHeight="1" x14ac:dyDescent="0.2"/>
    <row r="1857" ht="12.75" customHeight="1" x14ac:dyDescent="0.2"/>
    <row r="1858" ht="12.75" customHeight="1" x14ac:dyDescent="0.2"/>
    <row r="1859" ht="12.75" customHeight="1" x14ac:dyDescent="0.2"/>
    <row r="1860" ht="12.75" customHeight="1" x14ac:dyDescent="0.2"/>
    <row r="1861" ht="12.75" customHeight="1" x14ac:dyDescent="0.2"/>
    <row r="1862" ht="12.75" customHeight="1" x14ac:dyDescent="0.2"/>
    <row r="1863" ht="12.75" customHeight="1" x14ac:dyDescent="0.2"/>
    <row r="1864" ht="12.75" customHeight="1" x14ac:dyDescent="0.2"/>
    <row r="1865" ht="12.75" customHeight="1" x14ac:dyDescent="0.2"/>
    <row r="1866" ht="12.75" customHeight="1" x14ac:dyDescent="0.2"/>
  </sheetData>
  <mergeCells count="327">
    <mergeCell ref="C637:I637"/>
    <mergeCell ref="C639:I639"/>
    <mergeCell ref="C641:I641"/>
    <mergeCell ref="C635:D635"/>
    <mergeCell ref="C645:I645"/>
    <mergeCell ref="C567:E567"/>
    <mergeCell ref="H569:J569"/>
    <mergeCell ref="H571:H573"/>
    <mergeCell ref="I571:L571"/>
    <mergeCell ref="J572:J573"/>
    <mergeCell ref="L572:L573"/>
    <mergeCell ref="G612:G613"/>
    <mergeCell ref="L604:L605"/>
    <mergeCell ref="C622:C623"/>
    <mergeCell ref="G622:G623"/>
    <mergeCell ref="D618:I618"/>
    <mergeCell ref="C571:C572"/>
    <mergeCell ref="D571:G571"/>
    <mergeCell ref="C588:C589"/>
    <mergeCell ref="E588:E589"/>
    <mergeCell ref="G596:G597"/>
    <mergeCell ref="G604:G606"/>
    <mergeCell ref="I604:I605"/>
    <mergeCell ref="C604:C605"/>
    <mergeCell ref="P556:P557"/>
    <mergeCell ref="C555:C556"/>
    <mergeCell ref="D555:G555"/>
    <mergeCell ref="N572:N573"/>
    <mergeCell ref="P572:P573"/>
    <mergeCell ref="L556:L557"/>
    <mergeCell ref="G441:G443"/>
    <mergeCell ref="C460:C462"/>
    <mergeCell ref="D517:D519"/>
    <mergeCell ref="H517:H519"/>
    <mergeCell ref="C531:I531"/>
    <mergeCell ref="D532:D534"/>
    <mergeCell ref="H532:H534"/>
    <mergeCell ref="D478:I478"/>
    <mergeCell ref="C479:I479"/>
    <mergeCell ref="C483:I483"/>
    <mergeCell ref="D506:I506"/>
    <mergeCell ref="C507:I507"/>
    <mergeCell ref="C516:I516"/>
    <mergeCell ref="C485:H485"/>
    <mergeCell ref="C488:H488"/>
    <mergeCell ref="C491:H491"/>
    <mergeCell ref="J516:P516"/>
    <mergeCell ref="K545:P545"/>
    <mergeCell ref="H555:H557"/>
    <mergeCell ref="I555:L555"/>
    <mergeCell ref="J556:J557"/>
    <mergeCell ref="K250:P250"/>
    <mergeCell ref="K252:P252"/>
    <mergeCell ref="J254:P254"/>
    <mergeCell ref="J256:P256"/>
    <mergeCell ref="J259:P259"/>
    <mergeCell ref="I299:J299"/>
    <mergeCell ref="O299:S299"/>
    <mergeCell ref="C256:I256"/>
    <mergeCell ref="D297:I297"/>
    <mergeCell ref="D298:I298"/>
    <mergeCell ref="L317:M318"/>
    <mergeCell ref="Q317:R318"/>
    <mergeCell ref="O316:S316"/>
    <mergeCell ref="K331:O331"/>
    <mergeCell ref="C339:I339"/>
    <mergeCell ref="C343:C344"/>
    <mergeCell ref="C353:I353"/>
    <mergeCell ref="C357:C358"/>
    <mergeCell ref="C367:I367"/>
    <mergeCell ref="N556:N557"/>
    <mergeCell ref="C333:I333"/>
    <mergeCell ref="C205:I205"/>
    <mergeCell ref="C207:I207"/>
    <mergeCell ref="C209:I209"/>
    <mergeCell ref="C214:C216"/>
    <mergeCell ref="D214:D215"/>
    <mergeCell ref="E214:E215"/>
    <mergeCell ref="F214:G214"/>
    <mergeCell ref="H214:H215"/>
    <mergeCell ref="I211:J211"/>
    <mergeCell ref="D184:E184"/>
    <mergeCell ref="C203:I203"/>
    <mergeCell ref="C157:G157"/>
    <mergeCell ref="C166:C169"/>
    <mergeCell ref="F166:G167"/>
    <mergeCell ref="C173:G173"/>
    <mergeCell ref="C162:H162"/>
    <mergeCell ref="D159:G159"/>
    <mergeCell ref="I158:N158"/>
    <mergeCell ref="J162:N162"/>
    <mergeCell ref="J160:N160"/>
    <mergeCell ref="N170:O170"/>
    <mergeCell ref="N172:O172"/>
    <mergeCell ref="I173:N173"/>
    <mergeCell ref="I175:N175"/>
    <mergeCell ref="D175:G175"/>
    <mergeCell ref="C178:H178"/>
    <mergeCell ref="D142:I142"/>
    <mergeCell ref="C143:I143"/>
    <mergeCell ref="C144:I144"/>
    <mergeCell ref="C150:C153"/>
    <mergeCell ref="F150:G151"/>
    <mergeCell ref="C133:I133"/>
    <mergeCell ref="C134:I134"/>
    <mergeCell ref="C135:I135"/>
    <mergeCell ref="C136:I136"/>
    <mergeCell ref="C137:I137"/>
    <mergeCell ref="C138:I138"/>
    <mergeCell ref="I150:I153"/>
    <mergeCell ref="I148:K148"/>
    <mergeCell ref="C81:I81"/>
    <mergeCell ref="D83:I83"/>
    <mergeCell ref="C85:I85"/>
    <mergeCell ref="C87:I87"/>
    <mergeCell ref="C89:I89"/>
    <mergeCell ref="C63:C64"/>
    <mergeCell ref="D63:E63"/>
    <mergeCell ref="F63:F64"/>
    <mergeCell ref="C73:I73"/>
    <mergeCell ref="C75:I75"/>
    <mergeCell ref="D77:I77"/>
    <mergeCell ref="G65:J65"/>
    <mergeCell ref="H17:I17"/>
    <mergeCell ref="G41:G43"/>
    <mergeCell ref="H41:I41"/>
    <mergeCell ref="G44:J44"/>
    <mergeCell ref="G15:K15"/>
    <mergeCell ref="G33:G35"/>
    <mergeCell ref="G31:I31"/>
    <mergeCell ref="J33:K34"/>
    <mergeCell ref="C79:I79"/>
    <mergeCell ref="D10:I10"/>
    <mergeCell ref="B5:I5"/>
    <mergeCell ref="C28:I28"/>
    <mergeCell ref="C33:C35"/>
    <mergeCell ref="K41:M41"/>
    <mergeCell ref="G54:G56"/>
    <mergeCell ref="J54:K55"/>
    <mergeCell ref="G61:G64"/>
    <mergeCell ref="H61:I62"/>
    <mergeCell ref="J63:J64"/>
    <mergeCell ref="K62:M62"/>
    <mergeCell ref="J16:K17"/>
    <mergeCell ref="C42:C43"/>
    <mergeCell ref="D42:E42"/>
    <mergeCell ref="F42:F43"/>
    <mergeCell ref="C54:C56"/>
    <mergeCell ref="C13:I13"/>
    <mergeCell ref="C16:C18"/>
    <mergeCell ref="D16:E16"/>
    <mergeCell ref="D17:E17"/>
    <mergeCell ref="C24:I24"/>
    <mergeCell ref="D26:I26"/>
    <mergeCell ref="G16:G18"/>
    <mergeCell ref="H16:I16"/>
    <mergeCell ref="K95:L95"/>
    <mergeCell ref="H93:I93"/>
    <mergeCell ref="M95:O95"/>
    <mergeCell ref="H108:H110"/>
    <mergeCell ref="K108:L108"/>
    <mergeCell ref="H106:I106"/>
    <mergeCell ref="M108:O108"/>
    <mergeCell ref="C139:I139"/>
    <mergeCell ref="C140:I140"/>
    <mergeCell ref="D124:I124"/>
    <mergeCell ref="C126:I126"/>
    <mergeCell ref="D128:I128"/>
    <mergeCell ref="C130:I130"/>
    <mergeCell ref="C131:I131"/>
    <mergeCell ref="C132:I132"/>
    <mergeCell ref="C95:C97"/>
    <mergeCell ref="F95:G96"/>
    <mergeCell ref="C108:C110"/>
    <mergeCell ref="F108:G109"/>
    <mergeCell ref="C120:I120"/>
    <mergeCell ref="C122:I122"/>
    <mergeCell ref="H95:H97"/>
    <mergeCell ref="R150:S151"/>
    <mergeCell ref="T150:U150"/>
    <mergeCell ref="T151:U151"/>
    <mergeCell ref="T152:U152"/>
    <mergeCell ref="T153:U153"/>
    <mergeCell ref="I166:I169"/>
    <mergeCell ref="L166:M167"/>
    <mergeCell ref="N166:O166"/>
    <mergeCell ref="N167:O167"/>
    <mergeCell ref="N168:O168"/>
    <mergeCell ref="N169:O169"/>
    <mergeCell ref="I164:J164"/>
    <mergeCell ref="T167:U167"/>
    <mergeCell ref="T168:U168"/>
    <mergeCell ref="T169:U169"/>
    <mergeCell ref="L150:M151"/>
    <mergeCell ref="N150:O150"/>
    <mergeCell ref="N151:O151"/>
    <mergeCell ref="N152:O152"/>
    <mergeCell ref="N153:O153"/>
    <mergeCell ref="N154:O154"/>
    <mergeCell ref="N155:O155"/>
    <mergeCell ref="N156:O156"/>
    <mergeCell ref="I157:N157"/>
    <mergeCell ref="O212:S212"/>
    <mergeCell ref="R166:S167"/>
    <mergeCell ref="T166:U166"/>
    <mergeCell ref="G182:K182"/>
    <mergeCell ref="J184:K184"/>
    <mergeCell ref="I233:I236"/>
    <mergeCell ref="L233:M234"/>
    <mergeCell ref="I248:M248"/>
    <mergeCell ref="I231:J231"/>
    <mergeCell ref="O232:S232"/>
    <mergeCell ref="Q233:R234"/>
    <mergeCell ref="I213:I216"/>
    <mergeCell ref="L213:M214"/>
    <mergeCell ref="I226:M226"/>
    <mergeCell ref="I227:M227"/>
    <mergeCell ref="I228:M228"/>
    <mergeCell ref="I246:M246"/>
    <mergeCell ref="I247:M247"/>
    <mergeCell ref="C226:G226"/>
    <mergeCell ref="C227:G227"/>
    <mergeCell ref="C234:C236"/>
    <mergeCell ref="D234:D235"/>
    <mergeCell ref="E234:E235"/>
    <mergeCell ref="C184:C186"/>
    <mergeCell ref="Q213:R214"/>
    <mergeCell ref="N426:N428"/>
    <mergeCell ref="K368:Q370"/>
    <mergeCell ref="C407:F407"/>
    <mergeCell ref="D368:I368"/>
    <mergeCell ref="D412:I412"/>
    <mergeCell ref="C413:I413"/>
    <mergeCell ref="C416:I416"/>
    <mergeCell ref="C418:I418"/>
    <mergeCell ref="C420:I420"/>
    <mergeCell ref="C370:I370"/>
    <mergeCell ref="C371:I371"/>
    <mergeCell ref="C372:I372"/>
    <mergeCell ref="C374:I374"/>
    <mergeCell ref="C393:C394"/>
    <mergeCell ref="C378:C379"/>
    <mergeCell ref="C409:F409"/>
    <mergeCell ref="C331:I331"/>
    <mergeCell ref="I317:I320"/>
    <mergeCell ref="F470:F471"/>
    <mergeCell ref="D426:D428"/>
    <mergeCell ref="C334:I334"/>
    <mergeCell ref="C335:I335"/>
    <mergeCell ref="C336:I336"/>
    <mergeCell ref="D337:I337"/>
    <mergeCell ref="K333:S333"/>
    <mergeCell ref="F460:F461"/>
    <mergeCell ref="C317:C320"/>
    <mergeCell ref="F317:G318"/>
    <mergeCell ref="U517:U519"/>
    <mergeCell ref="J531:P531"/>
    <mergeCell ref="J532:J534"/>
    <mergeCell ref="K532:K534"/>
    <mergeCell ref="O532:O534"/>
    <mergeCell ref="Q532:Q534"/>
    <mergeCell ref="U532:U534"/>
    <mergeCell ref="F441:F443"/>
    <mergeCell ref="C411:H411"/>
    <mergeCell ref="C414:I414"/>
    <mergeCell ref="C426:C429"/>
    <mergeCell ref="N469:N470"/>
    <mergeCell ref="O469:O470"/>
    <mergeCell ref="O426:O428"/>
    <mergeCell ref="H441:H444"/>
    <mergeCell ref="J441:J443"/>
    <mergeCell ref="K441:K443"/>
    <mergeCell ref="N441:N443"/>
    <mergeCell ref="O441:O443"/>
    <mergeCell ref="H460:H462"/>
    <mergeCell ref="J460:J461"/>
    <mergeCell ref="K460:K461"/>
    <mergeCell ref="N460:N461"/>
    <mergeCell ref="O460:O461"/>
    <mergeCell ref="E604:E605"/>
    <mergeCell ref="E441:E443"/>
    <mergeCell ref="K543:P544"/>
    <mergeCell ref="K517:K519"/>
    <mergeCell ref="O517:O519"/>
    <mergeCell ref="J517:J519"/>
    <mergeCell ref="C91:D91"/>
    <mergeCell ref="G588:G590"/>
    <mergeCell ref="I588:I589"/>
    <mergeCell ref="L588:L589"/>
    <mergeCell ref="H422:I422"/>
    <mergeCell ref="H426:H429"/>
    <mergeCell ref="J426:J428"/>
    <mergeCell ref="K426:K428"/>
    <mergeCell ref="K335:S335"/>
    <mergeCell ref="L367:Q367"/>
    <mergeCell ref="E426:E428"/>
    <mergeCell ref="F426:F428"/>
    <mergeCell ref="G426:G428"/>
    <mergeCell ref="C441:C444"/>
    <mergeCell ref="Q517:Q519"/>
    <mergeCell ref="I409:L410"/>
    <mergeCell ref="D457:I457"/>
    <mergeCell ref="E460:E461"/>
    <mergeCell ref="C498:H498"/>
    <mergeCell ref="C501:H501"/>
    <mergeCell ref="C547:I547"/>
    <mergeCell ref="C549:I549"/>
    <mergeCell ref="C228:G228"/>
    <mergeCell ref="C248:G248"/>
    <mergeCell ref="C258:I258"/>
    <mergeCell ref="C260:I260"/>
    <mergeCell ref="C262:I262"/>
    <mergeCell ref="C470:C472"/>
    <mergeCell ref="C494:H494"/>
    <mergeCell ref="C496:H496"/>
    <mergeCell ref="C301:C304"/>
    <mergeCell ref="F301:G302"/>
    <mergeCell ref="H234:H235"/>
    <mergeCell ref="C246:G246"/>
    <mergeCell ref="C247:G247"/>
    <mergeCell ref="C250:I250"/>
    <mergeCell ref="C252:I252"/>
    <mergeCell ref="C254:I254"/>
    <mergeCell ref="F234:G234"/>
    <mergeCell ref="D441:D443"/>
    <mergeCell ref="E470:E471"/>
    <mergeCell ref="C455:I455"/>
  </mergeCells>
  <pageMargins left="0.7" right="0.7" top="0.75" bottom="0.75" header="0.3" footer="0.3"/>
  <pageSetup orientation="portrait" r:id="rId1"/>
  <ignoredErrors>
    <ignoredError sqref="F155 F171 F473:F476" numberStoredAsText="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7BF38-1211-4BBF-9B7E-2D6157E8A2E2}">
  <dimension ref="A1:J1734"/>
  <sheetViews>
    <sheetView showGridLines="0" topLeftCell="B1" zoomScaleNormal="100" workbookViewId="0">
      <selection activeCell="D51" sqref="D51"/>
    </sheetView>
  </sheetViews>
  <sheetFormatPr defaultColWidth="11.5703125" defaultRowHeight="12.75" customHeight="1" zeroHeight="1" x14ac:dyDescent="0.2"/>
  <cols>
    <col min="1" max="1" width="2" style="1" customWidth="1"/>
    <col min="2" max="2" width="7" style="1" customWidth="1"/>
    <col min="3" max="3" width="52.5703125" style="1" customWidth="1"/>
    <col min="4" max="4" width="19.7109375" style="1" customWidth="1"/>
    <col min="5" max="5" width="21.85546875" style="1" customWidth="1"/>
    <col min="6" max="6" width="44.28515625" style="1" customWidth="1"/>
    <col min="7" max="7" width="22.85546875" style="1" customWidth="1"/>
    <col min="8" max="8" width="21.5703125" style="1" customWidth="1"/>
    <col min="9" max="9" width="18.28515625" style="1" customWidth="1"/>
    <col min="10" max="10" width="11.5703125" style="1" customWidth="1"/>
    <col min="11" max="16384" width="11.5703125" style="1"/>
  </cols>
  <sheetData>
    <row r="1" spans="1:9" x14ac:dyDescent="0.2"/>
    <row r="2" spans="1:9" x14ac:dyDescent="0.2"/>
    <row r="3" spans="1:9" x14ac:dyDescent="0.2"/>
    <row r="4" spans="1:9" x14ac:dyDescent="0.2"/>
    <row r="5" spans="1:9" ht="60" customHeight="1" x14ac:dyDescent="0.2">
      <c r="B5" s="553" t="s">
        <v>766</v>
      </c>
      <c r="C5" s="553"/>
      <c r="D5" s="553"/>
      <c r="E5" s="553"/>
      <c r="F5" s="553"/>
      <c r="G5" s="553"/>
      <c r="H5" s="553"/>
      <c r="I5" s="553"/>
    </row>
    <row r="6" spans="1:9" ht="15.75" customHeight="1" x14ac:dyDescent="0.2">
      <c r="A6" s="87"/>
      <c r="B6" s="87"/>
    </row>
    <row r="7" spans="1:9" x14ac:dyDescent="0.2"/>
    <row r="8" spans="1:9" ht="12.75" customHeight="1" x14ac:dyDescent="0.2">
      <c r="B8" s="89"/>
      <c r="C8" s="89" t="s">
        <v>583</v>
      </c>
      <c r="D8" s="558"/>
      <c r="E8" s="558"/>
      <c r="F8" s="558"/>
      <c r="G8" s="558"/>
      <c r="H8" s="558"/>
      <c r="I8" s="558"/>
    </row>
    <row r="9" spans="1:9" ht="12.75" customHeight="1" x14ac:dyDescent="0.2">
      <c r="C9" s="90"/>
    </row>
    <row r="10" spans="1:9" ht="12.75" customHeight="1" x14ac:dyDescent="0.2">
      <c r="B10" s="89" t="s">
        <v>432</v>
      </c>
      <c r="C10" s="89" t="s">
        <v>747</v>
      </c>
      <c r="D10" s="558"/>
      <c r="E10" s="558"/>
      <c r="F10" s="558"/>
      <c r="G10" s="558"/>
      <c r="H10" s="558"/>
      <c r="I10" s="558"/>
    </row>
    <row r="11" spans="1:9" ht="12.75" customHeight="1" x14ac:dyDescent="0.2">
      <c r="C11" s="554" t="s">
        <v>433</v>
      </c>
      <c r="D11" s="554"/>
      <c r="E11" s="554"/>
      <c r="F11" s="554"/>
      <c r="G11" s="554"/>
      <c r="H11" s="554"/>
      <c r="I11" s="554"/>
    </row>
    <row r="12" spans="1:9" ht="12.75" customHeight="1" x14ac:dyDescent="0.2">
      <c r="C12" s="94"/>
      <c r="D12" s="94"/>
      <c r="E12" s="94"/>
      <c r="F12" s="94"/>
      <c r="G12" s="94"/>
      <c r="H12" s="94"/>
      <c r="I12" s="94"/>
    </row>
    <row r="13" spans="1:9" ht="61.5" customHeight="1" x14ac:dyDescent="0.2">
      <c r="C13" s="554" t="s">
        <v>875</v>
      </c>
      <c r="D13" s="554"/>
      <c r="E13" s="554"/>
      <c r="F13" s="554"/>
      <c r="G13" s="554"/>
      <c r="H13" s="554"/>
      <c r="I13" s="554"/>
    </row>
    <row r="14" spans="1:9" ht="10.5" customHeight="1" x14ac:dyDescent="0.2">
      <c r="C14" s="94"/>
      <c r="D14" s="94"/>
      <c r="E14" s="94"/>
      <c r="F14" s="94"/>
      <c r="G14" s="94"/>
      <c r="H14" s="94"/>
      <c r="I14" s="94"/>
    </row>
    <row r="15" spans="1:9" ht="27" customHeight="1" x14ac:dyDescent="0.2">
      <c r="C15" s="554" t="s">
        <v>876</v>
      </c>
      <c r="D15" s="554"/>
      <c r="E15" s="554"/>
      <c r="F15" s="554"/>
      <c r="G15" s="554"/>
      <c r="H15" s="554"/>
      <c r="I15" s="554"/>
    </row>
    <row r="16" spans="1:9" ht="12.75" customHeight="1" x14ac:dyDescent="0.2">
      <c r="C16" s="90"/>
    </row>
    <row r="17" spans="2:9" ht="12.75" customHeight="1" x14ac:dyDescent="0.2">
      <c r="B17" s="89" t="s">
        <v>434</v>
      </c>
      <c r="C17" s="89" t="s">
        <v>748</v>
      </c>
      <c r="D17" s="558"/>
      <c r="E17" s="558"/>
      <c r="F17" s="558"/>
      <c r="G17" s="558"/>
      <c r="H17" s="558"/>
      <c r="I17" s="558"/>
    </row>
    <row r="18" spans="2:9" ht="30" customHeight="1" x14ac:dyDescent="0.2">
      <c r="C18" s="554" t="s">
        <v>878</v>
      </c>
      <c r="D18" s="554"/>
      <c r="E18" s="554"/>
      <c r="F18" s="554"/>
      <c r="G18" s="554"/>
      <c r="H18" s="554"/>
      <c r="I18" s="554"/>
    </row>
    <row r="19" spans="2:9" ht="12.75" customHeight="1" x14ac:dyDescent="0.2">
      <c r="C19" s="580" t="s">
        <v>877</v>
      </c>
      <c r="D19" s="580"/>
      <c r="E19" s="580"/>
      <c r="F19" s="580"/>
      <c r="G19" s="580"/>
      <c r="H19" s="580"/>
      <c r="I19" s="580"/>
    </row>
    <row r="20" spans="2:9" ht="12.75" customHeight="1" x14ac:dyDescent="0.2">
      <c r="C20" s="90"/>
    </row>
    <row r="21" spans="2:9" ht="24.75" customHeight="1" x14ac:dyDescent="0.2">
      <c r="C21" s="554" t="s">
        <v>879</v>
      </c>
      <c r="D21" s="554"/>
      <c r="E21" s="554"/>
      <c r="F21" s="554"/>
      <c r="G21" s="554"/>
      <c r="H21" s="554"/>
      <c r="I21" s="554"/>
    </row>
    <row r="22" spans="2:9" ht="12.75" customHeight="1" x14ac:dyDescent="0.2">
      <c r="C22" s="94"/>
      <c r="D22" s="94"/>
      <c r="E22" s="94"/>
      <c r="F22" s="94"/>
      <c r="G22" s="94"/>
      <c r="H22" s="94"/>
      <c r="I22" s="94"/>
    </row>
    <row r="23" spans="2:9" ht="12.75" customHeight="1" x14ac:dyDescent="0.2">
      <c r="B23" s="89" t="s">
        <v>435</v>
      </c>
      <c r="C23" s="89" t="s">
        <v>436</v>
      </c>
      <c r="D23" s="558"/>
      <c r="E23" s="558"/>
      <c r="F23" s="558"/>
      <c r="G23" s="558"/>
      <c r="H23" s="558"/>
      <c r="I23" s="558"/>
    </row>
    <row r="24" spans="2:9" ht="26.25" customHeight="1" x14ac:dyDescent="0.2">
      <c r="C24" s="555" t="s">
        <v>880</v>
      </c>
      <c r="D24" s="555"/>
      <c r="E24" s="555"/>
      <c r="F24" s="555"/>
      <c r="G24" s="555"/>
      <c r="H24" s="555"/>
      <c r="I24" s="555"/>
    </row>
    <row r="25" spans="2:9" ht="12.75" customHeight="1" x14ac:dyDescent="0.2">
      <c r="C25" s="90"/>
    </row>
    <row r="26" spans="2:9" ht="12.75" customHeight="1" x14ac:dyDescent="0.2">
      <c r="B26" s="89" t="s">
        <v>437</v>
      </c>
      <c r="C26" s="89" t="s">
        <v>716</v>
      </c>
    </row>
    <row r="27" spans="2:9" ht="12.75" customHeight="1" x14ac:dyDescent="0.2">
      <c r="B27" s="89"/>
      <c r="C27" s="88" t="s">
        <v>881</v>
      </c>
    </row>
    <row r="28" spans="2:9" ht="12.75" customHeight="1" x14ac:dyDescent="0.2">
      <c r="B28" s="89"/>
      <c r="C28" s="88"/>
    </row>
    <row r="29" spans="2:9" ht="38.25" customHeight="1" x14ac:dyDescent="0.2">
      <c r="B29" s="89"/>
      <c r="C29" s="554" t="s">
        <v>882</v>
      </c>
      <c r="D29" s="554"/>
      <c r="E29" s="554"/>
      <c r="F29" s="554"/>
      <c r="G29" s="554"/>
      <c r="H29" s="554"/>
      <c r="I29" s="554"/>
    </row>
    <row r="30" spans="2:9" ht="12.75" customHeight="1" x14ac:dyDescent="0.2">
      <c r="B30" s="89"/>
      <c r="C30" s="88"/>
    </row>
    <row r="31" spans="2:9" ht="22.5" customHeight="1" x14ac:dyDescent="0.2">
      <c r="B31" s="89"/>
      <c r="C31" s="554" t="s">
        <v>947</v>
      </c>
      <c r="D31" s="554"/>
      <c r="E31" s="554"/>
      <c r="F31" s="554"/>
      <c r="G31" s="554"/>
      <c r="H31" s="554"/>
      <c r="I31" s="554"/>
    </row>
    <row r="32" spans="2:9" ht="12.75" customHeight="1" thickBot="1" x14ac:dyDescent="0.25">
      <c r="B32" s="89"/>
      <c r="C32" s="89"/>
    </row>
    <row r="33" spans="2:10" ht="12.75" customHeight="1" thickBot="1" x14ac:dyDescent="0.25">
      <c r="B33" s="89"/>
      <c r="C33" s="302" t="s">
        <v>148</v>
      </c>
      <c r="D33" s="303">
        <v>45657</v>
      </c>
      <c r="E33" s="303">
        <v>45291</v>
      </c>
      <c r="F33" s="470"/>
      <c r="G33" s="471"/>
      <c r="H33" s="471"/>
      <c r="I33" s="471"/>
      <c r="J33" s="471"/>
    </row>
    <row r="34" spans="2:10" ht="12.75" customHeight="1" x14ac:dyDescent="0.2">
      <c r="B34" s="89"/>
      <c r="C34" s="304" t="s">
        <v>883</v>
      </c>
      <c r="D34" s="331">
        <v>304744009772</v>
      </c>
      <c r="E34" s="331">
        <v>288001394899</v>
      </c>
      <c r="F34" s="472"/>
      <c r="G34" s="436"/>
      <c r="H34" s="436"/>
      <c r="I34" s="61"/>
      <c r="J34" s="61"/>
    </row>
    <row r="35" spans="2:10" ht="12.75" customHeight="1" thickBot="1" x14ac:dyDescent="0.25">
      <c r="B35" s="89"/>
      <c r="C35" s="305" t="s">
        <v>682</v>
      </c>
      <c r="D35" s="331">
        <v>696666</v>
      </c>
      <c r="E35" s="331">
        <v>335000</v>
      </c>
      <c r="F35" s="472"/>
      <c r="G35" s="436"/>
      <c r="H35" s="436"/>
    </row>
    <row r="36" spans="2:10" ht="12.75" customHeight="1" thickBot="1" x14ac:dyDescent="0.25">
      <c r="B36" s="89"/>
      <c r="C36" s="306" t="s">
        <v>683</v>
      </c>
      <c r="D36" s="341">
        <v>506144</v>
      </c>
      <c r="E36" s="341">
        <v>859706</v>
      </c>
      <c r="F36" s="473"/>
      <c r="G36" s="474"/>
      <c r="H36" s="474"/>
    </row>
    <row r="37" spans="2:10" ht="12.75" customHeight="1" x14ac:dyDescent="0.2">
      <c r="B37" s="89"/>
      <c r="C37" s="89"/>
    </row>
    <row r="38" spans="2:10" ht="12.75" customHeight="1" x14ac:dyDescent="0.2">
      <c r="B38" s="89" t="s">
        <v>684</v>
      </c>
      <c r="C38" s="89" t="s">
        <v>438</v>
      </c>
    </row>
    <row r="39" spans="2:10" ht="12.75" customHeight="1" x14ac:dyDescent="0.2">
      <c r="B39" s="89"/>
      <c r="C39" s="89"/>
    </row>
    <row r="40" spans="2:10" ht="12.75" customHeight="1" x14ac:dyDescent="0.2">
      <c r="C40" s="555" t="s">
        <v>439</v>
      </c>
      <c r="D40" s="555"/>
      <c r="E40" s="555"/>
      <c r="F40" s="555"/>
      <c r="G40" s="555"/>
      <c r="H40" s="555"/>
      <c r="I40" s="555"/>
    </row>
    <row r="41" spans="2:10" ht="12.75" customHeight="1" x14ac:dyDescent="0.2">
      <c r="C41" s="580" t="s">
        <v>440</v>
      </c>
      <c r="D41" s="580"/>
      <c r="E41" s="580"/>
      <c r="F41" s="580"/>
      <c r="G41" s="580"/>
      <c r="H41" s="580"/>
    </row>
    <row r="42" spans="2:10" ht="12.75" customHeight="1" x14ac:dyDescent="0.2">
      <c r="C42" s="90"/>
    </row>
    <row r="43" spans="2:10" ht="12.75" customHeight="1" x14ac:dyDescent="0.2">
      <c r="C43" s="88" t="s">
        <v>441</v>
      </c>
    </row>
    <row r="44" spans="2:10" ht="12.75" customHeight="1" x14ac:dyDescent="0.2">
      <c r="C44" s="88" t="s">
        <v>442</v>
      </c>
    </row>
    <row r="45" spans="2:10" ht="12.75" customHeight="1" x14ac:dyDescent="0.2">
      <c r="C45" s="88" t="s">
        <v>443</v>
      </c>
    </row>
    <row r="46" spans="2:10" ht="12.75" customHeight="1" x14ac:dyDescent="0.2">
      <c r="C46" s="88" t="s">
        <v>884</v>
      </c>
    </row>
    <row r="47" spans="2:10" ht="12.75" customHeight="1" x14ac:dyDescent="0.2">
      <c r="C47" s="88"/>
    </row>
    <row r="48" spans="2:10" ht="12.75" customHeight="1" x14ac:dyDescent="0.2">
      <c r="C48" s="88" t="s">
        <v>685</v>
      </c>
    </row>
    <row r="49" spans="3:3" ht="12.75" customHeight="1" x14ac:dyDescent="0.2">
      <c r="C49" s="88" t="s">
        <v>444</v>
      </c>
    </row>
    <row r="50" spans="3:3" ht="12.75" customHeight="1" x14ac:dyDescent="0.2">
      <c r="C50" s="88" t="s">
        <v>445</v>
      </c>
    </row>
    <row r="51" spans="3:3" ht="12.75" customHeight="1" x14ac:dyDescent="0.2">
      <c r="C51" s="88" t="s">
        <v>749</v>
      </c>
    </row>
    <row r="52" spans="3:3" ht="12.75" customHeight="1" x14ac:dyDescent="0.2"/>
    <row r="53" spans="3:3" ht="12.75" customHeight="1" x14ac:dyDescent="0.2"/>
    <row r="54" spans="3:3" ht="12.75" customHeight="1" x14ac:dyDescent="0.2"/>
    <row r="55" spans="3:3" ht="12.75" customHeight="1" x14ac:dyDescent="0.2"/>
    <row r="56" spans="3:3" ht="12.75" customHeight="1" x14ac:dyDescent="0.2"/>
    <row r="57" spans="3:3" ht="12.75" customHeight="1" x14ac:dyDescent="0.2"/>
    <row r="58" spans="3:3" ht="12.75" customHeight="1" x14ac:dyDescent="0.2"/>
    <row r="59" spans="3:3" ht="12.75" customHeight="1" x14ac:dyDescent="0.2"/>
    <row r="60" spans="3:3" ht="12.75" customHeight="1" x14ac:dyDescent="0.2"/>
    <row r="61" spans="3:3" ht="12.75" customHeight="1" x14ac:dyDescent="0.2"/>
    <row r="62" spans="3:3" ht="12.75" customHeight="1" x14ac:dyDescent="0.2"/>
    <row r="63" spans="3:3" ht="12.75" customHeight="1" x14ac:dyDescent="0.2"/>
    <row r="64" spans="3:3"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row r="1705" ht="12.75" customHeight="1" x14ac:dyDescent="0.2"/>
    <row r="1706" ht="12.75" customHeight="1" x14ac:dyDescent="0.2"/>
    <row r="1707" ht="12.75" customHeight="1" x14ac:dyDescent="0.2"/>
    <row r="1708" ht="12.75" customHeight="1" x14ac:dyDescent="0.2"/>
    <row r="1709" ht="12.75" customHeight="1" x14ac:dyDescent="0.2"/>
    <row r="1710" ht="12.75" customHeight="1" x14ac:dyDescent="0.2"/>
    <row r="1711" ht="12.75" customHeight="1" x14ac:dyDescent="0.2"/>
    <row r="1712" ht="12.75" customHeight="1" x14ac:dyDescent="0.2"/>
    <row r="1713" ht="12.75" customHeight="1" x14ac:dyDescent="0.2"/>
    <row r="1714" ht="12.75" customHeight="1" x14ac:dyDescent="0.2"/>
    <row r="1715" ht="12.75" customHeight="1" x14ac:dyDescent="0.2"/>
    <row r="1716" ht="12.75" customHeight="1" x14ac:dyDescent="0.2"/>
    <row r="1717" ht="12.75" customHeight="1" x14ac:dyDescent="0.2"/>
    <row r="1718" ht="12.75" customHeight="1" x14ac:dyDescent="0.2"/>
    <row r="1719" ht="12.75" customHeight="1" x14ac:dyDescent="0.2"/>
    <row r="1720" ht="12.75" customHeight="1" x14ac:dyDescent="0.2"/>
    <row r="1721" ht="12.75" customHeight="1" x14ac:dyDescent="0.2"/>
    <row r="1722" ht="12.75" customHeight="1" x14ac:dyDescent="0.2"/>
    <row r="1723" ht="12.75" customHeight="1" x14ac:dyDescent="0.2"/>
    <row r="1724" ht="12.75" customHeight="1" x14ac:dyDescent="0.2"/>
    <row r="1725" ht="12.75" customHeight="1" x14ac:dyDescent="0.2"/>
    <row r="1726" ht="12.75" customHeight="1" x14ac:dyDescent="0.2"/>
    <row r="1727" ht="12.75" customHeight="1" x14ac:dyDescent="0.2"/>
    <row r="1728" ht="12.75" customHeight="1" x14ac:dyDescent="0.2"/>
    <row r="1729" ht="12.75" customHeight="1" x14ac:dyDescent="0.2"/>
    <row r="1730" ht="12.75" customHeight="1" x14ac:dyDescent="0.2"/>
    <row r="1731" ht="12.75" customHeight="1" x14ac:dyDescent="0.2"/>
    <row r="1732" ht="12.75" customHeight="1" x14ac:dyDescent="0.2"/>
    <row r="1733" ht="12.75" customHeight="1" x14ac:dyDescent="0.2"/>
    <row r="1734" ht="12.75" customHeight="1" x14ac:dyDescent="0.2"/>
  </sheetData>
  <mergeCells count="16">
    <mergeCell ref="C21:I21"/>
    <mergeCell ref="C29:I29"/>
    <mergeCell ref="C31:I31"/>
    <mergeCell ref="C41:H41"/>
    <mergeCell ref="D17:I17"/>
    <mergeCell ref="C40:I40"/>
    <mergeCell ref="C18:I18"/>
    <mergeCell ref="D23:I23"/>
    <mergeCell ref="C24:I24"/>
    <mergeCell ref="C15:I15"/>
    <mergeCell ref="C19:I19"/>
    <mergeCell ref="B5:I5"/>
    <mergeCell ref="D8:I8"/>
    <mergeCell ref="D10:I10"/>
    <mergeCell ref="C11:I11"/>
    <mergeCell ref="C13:I13"/>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EC9B4-0DFF-4FB4-B8D5-C1163D21822F}">
  <dimension ref="A1:J1703"/>
  <sheetViews>
    <sheetView showGridLines="0" zoomScaleNormal="100" workbookViewId="0">
      <selection activeCell="C18" sqref="C18:I18"/>
    </sheetView>
  </sheetViews>
  <sheetFormatPr defaultColWidth="11.5703125" defaultRowHeight="12.75" customHeight="1" zeroHeight="1" x14ac:dyDescent="0.2"/>
  <cols>
    <col min="1" max="1" width="2" style="1" customWidth="1"/>
    <col min="2" max="2" width="11.7109375" style="1" customWidth="1"/>
    <col min="3" max="3" width="52.5703125" style="1" customWidth="1"/>
    <col min="4" max="4" width="19.7109375" style="1" customWidth="1"/>
    <col min="5" max="5" width="21.85546875" style="1" customWidth="1"/>
    <col min="6" max="6" width="41" style="1" customWidth="1"/>
    <col min="7" max="7" width="22.85546875" style="1" customWidth="1"/>
    <col min="8" max="8" width="21.5703125" style="1" customWidth="1"/>
    <col min="9" max="9" width="18.28515625" style="1" customWidth="1"/>
    <col min="10" max="10" width="11.5703125" style="1" customWidth="1"/>
    <col min="11" max="16384" width="11.5703125" style="1"/>
  </cols>
  <sheetData>
    <row r="1" spans="1:10" x14ac:dyDescent="0.2"/>
    <row r="2" spans="1:10" x14ac:dyDescent="0.2"/>
    <row r="3" spans="1:10" x14ac:dyDescent="0.2"/>
    <row r="4" spans="1:10" x14ac:dyDescent="0.2"/>
    <row r="5" spans="1:10" ht="60" customHeight="1" x14ac:dyDescent="0.2">
      <c r="B5" s="553" t="s">
        <v>766</v>
      </c>
      <c r="C5" s="553"/>
      <c r="D5" s="553"/>
      <c r="E5" s="553"/>
      <c r="F5" s="553"/>
      <c r="G5" s="553"/>
      <c r="H5" s="553"/>
      <c r="I5" s="553"/>
    </row>
    <row r="6" spans="1:10" ht="15.75" customHeight="1" x14ac:dyDescent="0.2">
      <c r="A6" s="87"/>
      <c r="B6" s="87"/>
    </row>
    <row r="7" spans="1:10" x14ac:dyDescent="0.2"/>
    <row r="8" spans="1:10" ht="12.75" customHeight="1" x14ac:dyDescent="0.2">
      <c r="B8" s="89"/>
      <c r="C8" s="89" t="s">
        <v>584</v>
      </c>
      <c r="D8" s="100"/>
      <c r="E8" s="100"/>
      <c r="F8" s="100"/>
      <c r="G8" s="100"/>
      <c r="H8" s="100"/>
      <c r="I8" s="100"/>
    </row>
    <row r="9" spans="1:10" ht="12.75" customHeight="1" x14ac:dyDescent="0.2">
      <c r="C9" s="88" t="s">
        <v>447</v>
      </c>
    </row>
    <row r="10" spans="1:10" ht="12.75" customHeight="1" thickBot="1" x14ac:dyDescent="0.25">
      <c r="C10" s="212"/>
    </row>
    <row r="11" spans="1:10" ht="12.75" customHeight="1" x14ac:dyDescent="0.2">
      <c r="C11" s="572" t="s">
        <v>448</v>
      </c>
      <c r="D11" s="120" t="s">
        <v>767</v>
      </c>
      <c r="E11" s="120" t="s">
        <v>598</v>
      </c>
      <c r="F11" s="556"/>
      <c r="G11" s="392"/>
      <c r="H11" s="392"/>
      <c r="I11" s="392"/>
      <c r="J11" s="392"/>
    </row>
    <row r="12" spans="1:10" ht="12.75" customHeight="1" thickBot="1" x14ac:dyDescent="0.25">
      <c r="C12" s="574"/>
      <c r="D12" s="360" t="s">
        <v>56</v>
      </c>
      <c r="E12" s="360" t="s">
        <v>56</v>
      </c>
      <c r="F12" s="556"/>
      <c r="G12" s="409"/>
      <c r="H12" s="409"/>
      <c r="I12" s="409"/>
      <c r="J12" s="409"/>
    </row>
    <row r="13" spans="1:10" ht="12.75" customHeight="1" thickBot="1" x14ac:dyDescent="0.25">
      <c r="C13" s="124" t="s">
        <v>449</v>
      </c>
      <c r="D13" s="286">
        <v>24940560925</v>
      </c>
      <c r="E13" s="286">
        <v>35475074800</v>
      </c>
      <c r="F13" s="413"/>
      <c r="G13" s="419"/>
      <c r="H13" s="419"/>
      <c r="I13" s="61"/>
    </row>
    <row r="14" spans="1:10" ht="12.75" customHeight="1" thickBot="1" x14ac:dyDescent="0.25">
      <c r="C14" s="124" t="s">
        <v>450</v>
      </c>
      <c r="D14" s="286">
        <v>394300027468</v>
      </c>
      <c r="E14" s="286">
        <v>356545487172</v>
      </c>
      <c r="F14" s="385"/>
      <c r="G14" s="419"/>
      <c r="H14" s="419"/>
    </row>
    <row r="15" spans="1:10" ht="12.75" customHeight="1" thickBot="1" x14ac:dyDescent="0.25">
      <c r="C15" s="124" t="s">
        <v>451</v>
      </c>
      <c r="D15" s="286">
        <v>176299987893</v>
      </c>
      <c r="E15" s="286">
        <v>260999893312</v>
      </c>
      <c r="F15" s="413"/>
      <c r="G15" s="419"/>
      <c r="H15" s="419"/>
    </row>
    <row r="16" spans="1:10" ht="12.75" customHeight="1" thickBot="1" x14ac:dyDescent="0.25">
      <c r="C16" s="126" t="s">
        <v>82</v>
      </c>
      <c r="D16" s="330">
        <v>595540576286</v>
      </c>
      <c r="E16" s="330">
        <v>653020455284</v>
      </c>
      <c r="F16" s="416"/>
      <c r="G16" s="418"/>
      <c r="H16" s="418"/>
    </row>
    <row r="17" spans="3:9" ht="12.75" customHeight="1" x14ac:dyDescent="0.2">
      <c r="C17" s="90"/>
    </row>
    <row r="18" spans="3:9" ht="12.75" customHeight="1" x14ac:dyDescent="0.2">
      <c r="C18" s="554" t="s">
        <v>885</v>
      </c>
      <c r="D18" s="554"/>
      <c r="E18" s="554"/>
      <c r="F18" s="554"/>
      <c r="G18" s="554"/>
      <c r="H18" s="554"/>
      <c r="I18" s="554"/>
    </row>
    <row r="19" spans="3:9" ht="12.75" customHeight="1" x14ac:dyDescent="0.2"/>
    <row r="20" spans="3:9" ht="12.75" customHeight="1" x14ac:dyDescent="0.2"/>
    <row r="21" spans="3:9" ht="12.75" customHeight="1" x14ac:dyDescent="0.2"/>
    <row r="22" spans="3:9" ht="12.75" customHeight="1" x14ac:dyDescent="0.2"/>
    <row r="23" spans="3:9" ht="12.75" customHeight="1" x14ac:dyDescent="0.2"/>
    <row r="24" spans="3:9" ht="12.75" customHeight="1" x14ac:dyDescent="0.2"/>
    <row r="25" spans="3:9" ht="12.75" customHeight="1" x14ac:dyDescent="0.2"/>
    <row r="26" spans="3:9" ht="12.75" customHeight="1" x14ac:dyDescent="0.2"/>
    <row r="27" spans="3:9" ht="12.75" customHeight="1" x14ac:dyDescent="0.2"/>
    <row r="28" spans="3:9" ht="12.75" customHeight="1" x14ac:dyDescent="0.2"/>
    <row r="29" spans="3:9" ht="12.75" customHeight="1" x14ac:dyDescent="0.2"/>
    <row r="30" spans="3:9" ht="12.75" customHeight="1" x14ac:dyDescent="0.2"/>
    <row r="31" spans="3:9" ht="12.75" customHeight="1" x14ac:dyDescent="0.2"/>
    <row r="32" spans="3: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sheetData>
  <mergeCells count="4">
    <mergeCell ref="C11:C12"/>
    <mergeCell ref="C18:I18"/>
    <mergeCell ref="B5:I5"/>
    <mergeCell ref="F11:F12"/>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3BCB7-CA72-4E77-82EE-422C0659629E}">
  <dimension ref="A1:J1727"/>
  <sheetViews>
    <sheetView showGridLines="0" topLeftCell="A50" zoomScale="85" zoomScaleNormal="85" workbookViewId="0">
      <selection activeCell="C63" sqref="C63:I63"/>
    </sheetView>
  </sheetViews>
  <sheetFormatPr defaultColWidth="11.5703125" defaultRowHeight="12.75" customHeight="1" zeroHeight="1" x14ac:dyDescent="0.2"/>
  <cols>
    <col min="1" max="1" width="2" style="1" customWidth="1"/>
    <col min="2" max="2" width="12.28515625" style="1" customWidth="1"/>
    <col min="3" max="3" width="69.42578125" style="1" customWidth="1"/>
    <col min="4" max="4" width="19.7109375" style="1" customWidth="1"/>
    <col min="5" max="5" width="21.85546875" style="1" customWidth="1"/>
    <col min="6" max="6" width="43.42578125" style="1" customWidth="1"/>
    <col min="7" max="7" width="22.85546875" style="1" customWidth="1"/>
    <col min="8" max="8" width="21.5703125" style="1" customWidth="1"/>
    <col min="9" max="9" width="18.28515625" style="1" customWidth="1"/>
    <col min="10" max="10" width="14.85546875" style="1" customWidth="1"/>
    <col min="11" max="16384" width="11.5703125" style="1"/>
  </cols>
  <sheetData>
    <row r="1" spans="1:9" x14ac:dyDescent="0.2"/>
    <row r="2" spans="1:9" x14ac:dyDescent="0.2"/>
    <row r="3" spans="1:9" x14ac:dyDescent="0.2"/>
    <row r="4" spans="1:9" x14ac:dyDescent="0.2"/>
    <row r="5" spans="1:9" ht="60" customHeight="1" x14ac:dyDescent="0.2">
      <c r="B5" s="553" t="s">
        <v>766</v>
      </c>
      <c r="C5" s="553"/>
      <c r="D5" s="553"/>
      <c r="E5" s="553"/>
      <c r="F5" s="553"/>
      <c r="G5" s="553"/>
      <c r="H5" s="553"/>
      <c r="I5" s="553"/>
    </row>
    <row r="6" spans="1:9" ht="15.75" customHeight="1" x14ac:dyDescent="0.2">
      <c r="A6" s="87"/>
      <c r="B6" s="87"/>
    </row>
    <row r="7" spans="1:9" x14ac:dyDescent="0.2"/>
    <row r="8" spans="1:9" ht="12.75" customHeight="1" x14ac:dyDescent="0.2">
      <c r="B8" s="89"/>
      <c r="C8" s="89" t="s">
        <v>585</v>
      </c>
      <c r="D8" s="100"/>
      <c r="E8" s="100"/>
      <c r="F8" s="100"/>
      <c r="G8" s="100"/>
      <c r="H8" s="100"/>
      <c r="I8" s="100"/>
    </row>
    <row r="9" spans="1:9" ht="12.75" customHeight="1" x14ac:dyDescent="0.2">
      <c r="C9" s="92"/>
      <c r="D9" s="630"/>
      <c r="E9" s="630"/>
      <c r="F9" s="630"/>
      <c r="G9" s="630"/>
      <c r="H9" s="630"/>
      <c r="I9" s="630"/>
    </row>
    <row r="10" spans="1:9" ht="12.75" customHeight="1" x14ac:dyDescent="0.2">
      <c r="B10" s="89" t="s">
        <v>453</v>
      </c>
      <c r="C10" s="89" t="s">
        <v>750</v>
      </c>
      <c r="D10" s="558"/>
      <c r="E10" s="558"/>
      <c r="F10" s="558"/>
      <c r="G10" s="558"/>
      <c r="H10" s="558"/>
      <c r="I10" s="558"/>
    </row>
    <row r="11" spans="1:9" ht="12.75" customHeight="1" x14ac:dyDescent="0.2">
      <c r="C11" s="90"/>
    </row>
    <row r="12" spans="1:9" ht="28.5" customHeight="1" x14ac:dyDescent="0.2">
      <c r="C12" s="554" t="s">
        <v>886</v>
      </c>
      <c r="D12" s="554"/>
      <c r="E12" s="554"/>
      <c r="F12" s="554"/>
      <c r="G12" s="554"/>
      <c r="H12" s="554"/>
      <c r="I12" s="554"/>
    </row>
    <row r="13" spans="1:9" ht="12.75" customHeight="1" x14ac:dyDescent="0.2">
      <c r="C13" s="92"/>
    </row>
    <row r="14" spans="1:9" ht="12.75" customHeight="1" x14ac:dyDescent="0.2">
      <c r="C14" s="554" t="s">
        <v>887</v>
      </c>
      <c r="D14" s="554"/>
      <c r="E14" s="554"/>
      <c r="F14" s="554"/>
      <c r="G14" s="554"/>
      <c r="H14" s="554"/>
      <c r="I14" s="554"/>
    </row>
    <row r="15" spans="1:9" ht="12.75" customHeight="1" x14ac:dyDescent="0.2">
      <c r="C15" s="94" t="s">
        <v>686</v>
      </c>
      <c r="D15" s="94"/>
      <c r="E15" s="94"/>
      <c r="F15" s="94"/>
      <c r="G15" s="94"/>
      <c r="H15" s="94"/>
      <c r="I15" s="94"/>
    </row>
    <row r="16" spans="1:9" ht="12.75" customHeight="1" x14ac:dyDescent="0.2">
      <c r="C16" s="94"/>
      <c r="D16" s="94"/>
      <c r="E16" s="94"/>
      <c r="F16" s="94"/>
      <c r="G16" s="94"/>
      <c r="H16" s="94"/>
      <c r="I16" s="94"/>
    </row>
    <row r="17" spans="2:9" ht="27.75" customHeight="1" x14ac:dyDescent="0.2">
      <c r="C17" s="554" t="s">
        <v>888</v>
      </c>
      <c r="D17" s="554"/>
      <c r="E17" s="554"/>
      <c r="F17" s="554"/>
      <c r="G17" s="554"/>
      <c r="H17" s="554"/>
      <c r="I17" s="554"/>
    </row>
    <row r="18" spans="2:9" ht="12.75" customHeight="1" x14ac:dyDescent="0.2"/>
    <row r="19" spans="2:9" ht="27" customHeight="1" x14ac:dyDescent="0.2">
      <c r="C19" s="554" t="s">
        <v>889</v>
      </c>
      <c r="D19" s="554"/>
      <c r="E19" s="554"/>
      <c r="F19" s="554"/>
      <c r="G19" s="554"/>
      <c r="H19" s="554"/>
      <c r="I19" s="554"/>
    </row>
    <row r="20" spans="2:9" ht="12.75" customHeight="1" x14ac:dyDescent="0.2">
      <c r="C20" s="196"/>
    </row>
    <row r="21" spans="2:9" ht="27" customHeight="1" x14ac:dyDescent="0.2">
      <c r="C21" s="554" t="s">
        <v>890</v>
      </c>
      <c r="D21" s="554"/>
      <c r="E21" s="554"/>
      <c r="F21" s="554"/>
      <c r="G21" s="554"/>
      <c r="H21" s="554"/>
      <c r="I21" s="554"/>
    </row>
    <row r="22" spans="2:9" ht="12.75" customHeight="1" x14ac:dyDescent="0.2">
      <c r="C22" s="196"/>
    </row>
    <row r="23" spans="2:9" ht="12.75" customHeight="1" x14ac:dyDescent="0.2">
      <c r="C23" s="554" t="s">
        <v>891</v>
      </c>
      <c r="D23" s="554"/>
      <c r="E23" s="554"/>
      <c r="F23" s="554"/>
      <c r="G23" s="554"/>
      <c r="H23" s="554"/>
      <c r="I23" s="554"/>
    </row>
    <row r="24" spans="2:9" ht="12.75" customHeight="1" x14ac:dyDescent="0.2">
      <c r="C24" s="94"/>
      <c r="D24" s="94"/>
      <c r="E24" s="94"/>
      <c r="F24" s="94"/>
      <c r="G24" s="94"/>
      <c r="H24" s="94"/>
      <c r="I24" s="94"/>
    </row>
    <row r="25" spans="2:9" ht="12.75" customHeight="1" x14ac:dyDescent="0.2">
      <c r="C25" s="554" t="s">
        <v>892</v>
      </c>
      <c r="D25" s="554"/>
      <c r="E25" s="554"/>
      <c r="F25" s="554"/>
      <c r="G25" s="554"/>
      <c r="H25" s="554"/>
      <c r="I25" s="554"/>
    </row>
    <row r="26" spans="2:9" ht="12.75" customHeight="1" x14ac:dyDescent="0.2">
      <c r="C26" s="94"/>
      <c r="D26" s="94"/>
      <c r="E26" s="94"/>
      <c r="F26" s="94"/>
      <c r="G26" s="94"/>
      <c r="H26" s="94"/>
      <c r="I26" s="94"/>
    </row>
    <row r="27" spans="2:9" ht="12.75" customHeight="1" x14ac:dyDescent="0.2">
      <c r="C27" s="554" t="s">
        <v>893</v>
      </c>
      <c r="D27" s="554"/>
      <c r="E27" s="554"/>
      <c r="F27" s="554"/>
      <c r="G27" s="554"/>
      <c r="H27" s="554"/>
      <c r="I27" s="554"/>
    </row>
    <row r="28" spans="2:9" ht="12.75" customHeight="1" x14ac:dyDescent="0.2">
      <c r="C28" s="94"/>
      <c r="D28" s="94"/>
      <c r="E28" s="94"/>
      <c r="F28" s="94"/>
      <c r="G28" s="94"/>
      <c r="H28" s="94"/>
      <c r="I28" s="94"/>
    </row>
    <row r="29" spans="2:9" ht="12.75" customHeight="1" x14ac:dyDescent="0.2">
      <c r="B29" s="89" t="s">
        <v>454</v>
      </c>
      <c r="C29" s="89" t="s">
        <v>751</v>
      </c>
      <c r="D29" s="558"/>
      <c r="E29" s="558"/>
      <c r="F29" s="558"/>
      <c r="G29" s="558"/>
      <c r="H29" s="558"/>
      <c r="I29" s="558"/>
    </row>
    <row r="30" spans="2:9" ht="12.75" customHeight="1" x14ac:dyDescent="0.2">
      <c r="C30" s="90"/>
    </row>
    <row r="31" spans="2:9" ht="28.5" customHeight="1" x14ac:dyDescent="0.2">
      <c r="C31" s="554" t="s">
        <v>455</v>
      </c>
      <c r="D31" s="554"/>
      <c r="E31" s="554"/>
      <c r="F31" s="554"/>
      <c r="G31" s="554"/>
      <c r="H31" s="554"/>
      <c r="I31" s="554"/>
    </row>
    <row r="32" spans="2:9" ht="12.75" customHeight="1" thickBot="1" x14ac:dyDescent="0.25">
      <c r="C32" s="90"/>
    </row>
    <row r="33" spans="2:10" ht="12.75" customHeight="1" x14ac:dyDescent="0.2">
      <c r="C33" s="572" t="s">
        <v>148</v>
      </c>
      <c r="D33" s="120" t="s">
        <v>767</v>
      </c>
      <c r="E33" s="120" t="s">
        <v>598</v>
      </c>
      <c r="F33" s="475"/>
      <c r="G33" s="470"/>
      <c r="H33" s="470"/>
      <c r="I33" s="470"/>
      <c r="J33" s="470"/>
    </row>
    <row r="34" spans="2:10" ht="12.75" customHeight="1" x14ac:dyDescent="0.2">
      <c r="C34" s="573"/>
      <c r="D34" s="359" t="s">
        <v>456</v>
      </c>
      <c r="E34" s="359" t="s">
        <v>456</v>
      </c>
      <c r="F34" s="470"/>
      <c r="G34" s="470"/>
      <c r="H34" s="470"/>
      <c r="I34" s="470"/>
      <c r="J34" s="470"/>
    </row>
    <row r="35" spans="2:10" ht="12.75" customHeight="1" thickBot="1" x14ac:dyDescent="0.25">
      <c r="C35" s="574"/>
      <c r="D35" s="360" t="s">
        <v>56</v>
      </c>
      <c r="E35" s="360" t="s">
        <v>56</v>
      </c>
      <c r="F35" s="427"/>
      <c r="G35" s="476"/>
      <c r="H35" s="477"/>
      <c r="I35" s="476"/>
      <c r="J35" s="477"/>
    </row>
    <row r="36" spans="2:10" ht="12.75" customHeight="1" thickBot="1" x14ac:dyDescent="0.25">
      <c r="C36" s="124" t="s">
        <v>457</v>
      </c>
      <c r="D36" s="286">
        <v>2466220858563</v>
      </c>
      <c r="E36" s="193" t="s">
        <v>687</v>
      </c>
      <c r="F36" s="478"/>
      <c r="G36" s="419"/>
      <c r="H36" s="396"/>
      <c r="I36" s="61"/>
      <c r="J36" s="61"/>
    </row>
    <row r="37" spans="2:10" ht="12.75" customHeight="1" thickBot="1" x14ac:dyDescent="0.25">
      <c r="C37" s="124" t="s">
        <v>458</v>
      </c>
      <c r="D37" s="313">
        <v>-2440856966115</v>
      </c>
      <c r="E37" s="193" t="s">
        <v>688</v>
      </c>
      <c r="F37" s="479"/>
      <c r="G37" s="419"/>
      <c r="H37" s="396"/>
    </row>
    <row r="38" spans="2:10" ht="12.75" customHeight="1" thickBot="1" x14ac:dyDescent="0.25">
      <c r="C38" s="126" t="s">
        <v>459</v>
      </c>
      <c r="D38" s="330">
        <v>25363892448</v>
      </c>
      <c r="E38" s="127" t="s">
        <v>689</v>
      </c>
      <c r="F38" s="480"/>
      <c r="G38" s="418"/>
      <c r="H38" s="418"/>
    </row>
    <row r="39" spans="2:10" ht="12.75" customHeight="1" thickBot="1" x14ac:dyDescent="0.25">
      <c r="C39" s="124" t="s">
        <v>460</v>
      </c>
      <c r="D39" s="286">
        <v>4163167640425</v>
      </c>
      <c r="E39" s="193" t="s">
        <v>690</v>
      </c>
      <c r="F39" s="479"/>
      <c r="G39" s="419"/>
      <c r="H39" s="396"/>
    </row>
    <row r="40" spans="2:10" ht="12.75" customHeight="1" thickBot="1" x14ac:dyDescent="0.25">
      <c r="C40" s="124" t="s">
        <v>461</v>
      </c>
      <c r="D40" s="313">
        <v>-4155643573387</v>
      </c>
      <c r="E40" s="193" t="s">
        <v>691</v>
      </c>
      <c r="F40" s="479"/>
      <c r="G40" s="419"/>
      <c r="H40" s="396"/>
    </row>
    <row r="41" spans="2:10" ht="12.75" customHeight="1" thickBot="1" x14ac:dyDescent="0.25">
      <c r="C41" s="126" t="s">
        <v>462</v>
      </c>
      <c r="D41" s="330">
        <v>7524067038</v>
      </c>
      <c r="E41" s="127" t="s">
        <v>692</v>
      </c>
      <c r="F41" s="480"/>
      <c r="G41" s="418"/>
      <c r="H41" s="418"/>
    </row>
    <row r="42" spans="2:10" ht="12.75" customHeight="1" thickBot="1" x14ac:dyDescent="0.25">
      <c r="C42" s="126" t="s">
        <v>463</v>
      </c>
      <c r="D42" s="330">
        <v>32887959486</v>
      </c>
      <c r="E42" s="127" t="s">
        <v>693</v>
      </c>
      <c r="F42" s="481"/>
      <c r="G42" s="424"/>
      <c r="H42" s="424"/>
    </row>
    <row r="43" spans="2:10" ht="12.75" customHeight="1" x14ac:dyDescent="0.2">
      <c r="C43" s="90"/>
    </row>
    <row r="44" spans="2:10" ht="30.75" customHeight="1" x14ac:dyDescent="0.2">
      <c r="C44" s="554" t="s">
        <v>944</v>
      </c>
      <c r="D44" s="554"/>
      <c r="E44" s="554"/>
      <c r="F44" s="554"/>
      <c r="G44" s="554"/>
      <c r="H44" s="554"/>
      <c r="I44" s="554"/>
    </row>
    <row r="45" spans="2:10" ht="12.75" customHeight="1" x14ac:dyDescent="0.2">
      <c r="C45" s="89"/>
    </row>
    <row r="46" spans="2:10" ht="12.75" customHeight="1" x14ac:dyDescent="0.2">
      <c r="B46" s="89" t="s">
        <v>464</v>
      </c>
      <c r="C46" s="89" t="s">
        <v>465</v>
      </c>
      <c r="D46" s="558"/>
      <c r="E46" s="558"/>
      <c r="F46" s="558"/>
      <c r="G46" s="558"/>
      <c r="H46" s="558"/>
      <c r="I46" s="558"/>
    </row>
    <row r="47" spans="2:10" ht="12.75" customHeight="1" x14ac:dyDescent="0.2">
      <c r="C47" s="554"/>
      <c r="D47" s="554"/>
      <c r="E47" s="554"/>
      <c r="F47" s="554"/>
      <c r="G47" s="554"/>
      <c r="H47" s="554"/>
      <c r="I47" s="554"/>
    </row>
    <row r="48" spans="2:10" ht="27" customHeight="1" x14ac:dyDescent="0.2">
      <c r="C48" s="555" t="s">
        <v>894</v>
      </c>
      <c r="D48" s="555"/>
      <c r="E48" s="555"/>
      <c r="F48" s="555"/>
      <c r="G48" s="555"/>
      <c r="H48" s="555"/>
      <c r="I48" s="555"/>
    </row>
    <row r="49" spans="2:9" ht="9.75" customHeight="1" x14ac:dyDescent="0.2">
      <c r="C49" s="94"/>
      <c r="D49" s="94"/>
      <c r="E49" s="94"/>
      <c r="F49" s="94"/>
      <c r="G49" s="94"/>
      <c r="H49" s="94"/>
      <c r="I49" s="94"/>
    </row>
    <row r="50" spans="2:9" ht="15" customHeight="1" x14ac:dyDescent="0.2">
      <c r="C50" s="555" t="s">
        <v>694</v>
      </c>
      <c r="D50" s="555"/>
      <c r="E50" s="555"/>
      <c r="F50" s="555"/>
      <c r="G50" s="555"/>
      <c r="H50" s="555"/>
      <c r="I50" s="555"/>
    </row>
    <row r="51" spans="2:9" ht="12.75" customHeight="1" x14ac:dyDescent="0.2">
      <c r="C51" s="90"/>
    </row>
    <row r="52" spans="2:9" ht="12.75" customHeight="1" x14ac:dyDescent="0.2">
      <c r="C52" s="88" t="s">
        <v>895</v>
      </c>
    </row>
    <row r="53" spans="2:9" ht="12.75" customHeight="1" x14ac:dyDescent="0.2">
      <c r="C53" s="88"/>
    </row>
    <row r="54" spans="2:9" ht="28.5" customHeight="1" x14ac:dyDescent="0.2">
      <c r="C54" s="555" t="s">
        <v>896</v>
      </c>
      <c r="D54" s="555"/>
      <c r="E54" s="555"/>
      <c r="F54" s="555"/>
      <c r="G54" s="555"/>
      <c r="H54" s="555"/>
      <c r="I54" s="555"/>
    </row>
    <row r="55" spans="2:9" ht="12.75" customHeight="1" x14ac:dyDescent="0.2">
      <c r="C55" s="88"/>
    </row>
    <row r="56" spans="2:9" ht="12.75" customHeight="1" x14ac:dyDescent="0.2">
      <c r="B56" s="89" t="s">
        <v>466</v>
      </c>
      <c r="C56" s="89" t="s">
        <v>752</v>
      </c>
      <c r="D56" s="558"/>
      <c r="E56" s="558"/>
      <c r="F56" s="558"/>
      <c r="G56" s="558"/>
      <c r="H56" s="558"/>
      <c r="I56" s="558"/>
    </row>
    <row r="57" spans="2:9" ht="12.75" customHeight="1" x14ac:dyDescent="0.2">
      <c r="C57" s="90"/>
    </row>
    <row r="58" spans="2:9" ht="30" customHeight="1" x14ac:dyDescent="0.2">
      <c r="C58" s="555" t="s">
        <v>897</v>
      </c>
      <c r="D58" s="555"/>
      <c r="E58" s="555"/>
      <c r="F58" s="555"/>
      <c r="G58" s="555"/>
      <c r="H58" s="555"/>
      <c r="I58" s="555"/>
    </row>
    <row r="59" spans="2:9" ht="15" customHeight="1" x14ac:dyDescent="0.2">
      <c r="C59" s="197"/>
      <c r="D59" s="197"/>
      <c r="E59" s="197"/>
      <c r="F59" s="197"/>
      <c r="G59" s="197"/>
      <c r="H59" s="197"/>
      <c r="I59" s="197"/>
    </row>
    <row r="60" spans="2:9" ht="41.25" customHeight="1" x14ac:dyDescent="0.2">
      <c r="C60" s="554" t="s">
        <v>898</v>
      </c>
      <c r="D60" s="554"/>
      <c r="E60" s="554"/>
      <c r="F60" s="554"/>
      <c r="G60" s="554"/>
      <c r="H60" s="554"/>
      <c r="I60" s="554"/>
    </row>
    <row r="61" spans="2:9" ht="12.75" customHeight="1" x14ac:dyDescent="0.2">
      <c r="C61" s="554"/>
      <c r="D61" s="554"/>
      <c r="E61" s="554"/>
      <c r="F61" s="554"/>
      <c r="G61" s="554"/>
      <c r="H61" s="554"/>
      <c r="I61" s="554"/>
    </row>
    <row r="62" spans="2:9" ht="12.75" customHeight="1" x14ac:dyDescent="0.2">
      <c r="B62" s="89" t="s">
        <v>899</v>
      </c>
      <c r="C62" s="89" t="s">
        <v>900</v>
      </c>
      <c r="D62" s="89"/>
      <c r="E62" s="89"/>
      <c r="F62" s="89"/>
      <c r="G62" s="89"/>
      <c r="H62" s="89"/>
      <c r="I62" s="89"/>
    </row>
    <row r="63" spans="2:9" ht="26.25" customHeight="1" x14ac:dyDescent="0.2">
      <c r="C63" s="555" t="s">
        <v>901</v>
      </c>
      <c r="D63" s="555"/>
      <c r="E63" s="555"/>
      <c r="F63" s="555"/>
      <c r="G63" s="555"/>
      <c r="H63" s="555"/>
      <c r="I63" s="555"/>
    </row>
    <row r="64" spans="2:9"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row r="1705" ht="12.75" customHeight="1" x14ac:dyDescent="0.2"/>
    <row r="1706" ht="12.75" customHeight="1" x14ac:dyDescent="0.2"/>
    <row r="1707" ht="12.75" customHeight="1" x14ac:dyDescent="0.2"/>
    <row r="1708" ht="12.75" customHeight="1" x14ac:dyDescent="0.2"/>
    <row r="1709" ht="12.75" customHeight="1" x14ac:dyDescent="0.2"/>
    <row r="1710" ht="12.75" customHeight="1" x14ac:dyDescent="0.2"/>
    <row r="1711" ht="12.75" customHeight="1" x14ac:dyDescent="0.2"/>
    <row r="1712" ht="12.75" customHeight="1" x14ac:dyDescent="0.2"/>
    <row r="1713" ht="12.75" customHeight="1" x14ac:dyDescent="0.2"/>
    <row r="1714" ht="12.75" customHeight="1" x14ac:dyDescent="0.2"/>
    <row r="1715" ht="12.75" customHeight="1" x14ac:dyDescent="0.2"/>
    <row r="1716" ht="12.75" customHeight="1" x14ac:dyDescent="0.2"/>
    <row r="1717" ht="12.75" customHeight="1" x14ac:dyDescent="0.2"/>
    <row r="1718" ht="12.75" customHeight="1" x14ac:dyDescent="0.2"/>
    <row r="1719" ht="12.75" customHeight="1" x14ac:dyDescent="0.2"/>
    <row r="1720" ht="12.75" customHeight="1" x14ac:dyDescent="0.2"/>
    <row r="1721" ht="12.75" customHeight="1" x14ac:dyDescent="0.2"/>
    <row r="1722" ht="12.75" customHeight="1" x14ac:dyDescent="0.2"/>
    <row r="1723" ht="12.75" customHeight="1" x14ac:dyDescent="0.2"/>
    <row r="1724" ht="12.75" customHeight="1" x14ac:dyDescent="0.2"/>
    <row r="1725" ht="12.75" customHeight="1" x14ac:dyDescent="0.2"/>
    <row r="1726" ht="12.75" customHeight="1" x14ac:dyDescent="0.2"/>
    <row r="1727" ht="12.75" customHeight="1" x14ac:dyDescent="0.2"/>
  </sheetData>
  <mergeCells count="25">
    <mergeCell ref="C63:I63"/>
    <mergeCell ref="C60:I60"/>
    <mergeCell ref="C61:I61"/>
    <mergeCell ref="C47:I47"/>
    <mergeCell ref="C48:I48"/>
    <mergeCell ref="C54:I54"/>
    <mergeCell ref="D56:I56"/>
    <mergeCell ref="C58:I58"/>
    <mergeCell ref="C50:I50"/>
    <mergeCell ref="D9:I9"/>
    <mergeCell ref="D10:I10"/>
    <mergeCell ref="C12:I12"/>
    <mergeCell ref="B5:I5"/>
    <mergeCell ref="D46:I46"/>
    <mergeCell ref="C14:I14"/>
    <mergeCell ref="C17:I17"/>
    <mergeCell ref="C19:I19"/>
    <mergeCell ref="C21:I21"/>
    <mergeCell ref="C23:I23"/>
    <mergeCell ref="C25:I25"/>
    <mergeCell ref="C27:I27"/>
    <mergeCell ref="D29:I29"/>
    <mergeCell ref="C31:I31"/>
    <mergeCell ref="C33:C35"/>
    <mergeCell ref="C44:I44"/>
  </mergeCells>
  <pageMargins left="0.7" right="0.7" top="0.75" bottom="0.75" header="0.3" footer="0.3"/>
  <ignoredErrors>
    <ignoredError sqref="E36:E42" numberStoredAsText="1"/>
  </ignoredErrors>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AB1B5-762B-4948-8233-204226FEC053}">
  <dimension ref="A1:I1700"/>
  <sheetViews>
    <sheetView showGridLines="0" zoomScale="110" zoomScaleNormal="110" workbookViewId="0">
      <selection activeCell="C10" sqref="C10:I10"/>
    </sheetView>
  </sheetViews>
  <sheetFormatPr defaultColWidth="11.5703125" defaultRowHeight="12.75" customHeight="1" zeroHeight="1" x14ac:dyDescent="0.2"/>
  <cols>
    <col min="1" max="1" width="2" style="1" customWidth="1"/>
    <col min="2" max="2" width="7" style="1" customWidth="1"/>
    <col min="3" max="3" width="52.5703125" style="1" customWidth="1"/>
    <col min="4" max="4" width="19.7109375" style="1" customWidth="1"/>
    <col min="5" max="5" width="21.85546875" style="1" customWidth="1"/>
    <col min="6" max="6" width="18.7109375" style="1" customWidth="1"/>
    <col min="7" max="7" width="22.85546875" style="1" customWidth="1"/>
    <col min="8" max="8" width="21.5703125" style="1" customWidth="1"/>
    <col min="9" max="9" width="18.28515625" style="1" customWidth="1"/>
    <col min="10" max="10" width="11.5703125" style="1" customWidth="1"/>
    <col min="11" max="16384" width="11.5703125" style="1"/>
  </cols>
  <sheetData>
    <row r="1" spans="1:9" x14ac:dyDescent="0.2"/>
    <row r="2" spans="1:9" x14ac:dyDescent="0.2"/>
    <row r="3" spans="1:9" x14ac:dyDescent="0.2"/>
    <row r="4" spans="1:9" x14ac:dyDescent="0.2"/>
    <row r="5" spans="1:9" ht="60" customHeight="1" x14ac:dyDescent="0.2">
      <c r="B5" s="553" t="s">
        <v>766</v>
      </c>
      <c r="C5" s="553"/>
      <c r="D5" s="553"/>
      <c r="E5" s="553"/>
      <c r="F5" s="553"/>
      <c r="G5" s="553"/>
      <c r="H5" s="553"/>
      <c r="I5" s="553"/>
    </row>
    <row r="6" spans="1:9" ht="15.75" customHeight="1" x14ac:dyDescent="0.2">
      <c r="A6" s="87"/>
      <c r="B6" s="87"/>
    </row>
    <row r="7" spans="1:9" x14ac:dyDescent="0.2"/>
    <row r="8" spans="1:9" ht="12.75" customHeight="1" x14ac:dyDescent="0.2">
      <c r="B8" s="89"/>
      <c r="C8" s="89" t="s">
        <v>586</v>
      </c>
      <c r="D8" s="558"/>
      <c r="E8" s="558"/>
      <c r="F8" s="558"/>
      <c r="G8" s="558"/>
      <c r="H8" s="558"/>
      <c r="I8" s="558"/>
    </row>
    <row r="9" spans="1:9" ht="12.75" customHeight="1" x14ac:dyDescent="0.2">
      <c r="C9" s="90"/>
    </row>
    <row r="10" spans="1:9" ht="12.75" customHeight="1" x14ac:dyDescent="0.2">
      <c r="C10" s="554" t="s">
        <v>695</v>
      </c>
      <c r="D10" s="554"/>
      <c r="E10" s="554"/>
      <c r="F10" s="554"/>
      <c r="G10" s="554"/>
      <c r="H10" s="554"/>
      <c r="I10" s="554"/>
    </row>
    <row r="11" spans="1:9" ht="12.75" customHeight="1" x14ac:dyDescent="0.2">
      <c r="C11" s="90"/>
    </row>
    <row r="12" spans="1:9" ht="12.75" customHeight="1" x14ac:dyDescent="0.2"/>
    <row r="13" spans="1:9" ht="12.75" customHeight="1" x14ac:dyDescent="0.2"/>
    <row r="14" spans="1:9" ht="12.75" customHeight="1" x14ac:dyDescent="0.2"/>
    <row r="15" spans="1:9" ht="12.75" customHeight="1" x14ac:dyDescent="0.2"/>
    <row r="16" spans="1:9"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sheetData>
  <mergeCells count="3">
    <mergeCell ref="B5:I5"/>
    <mergeCell ref="D8:I8"/>
    <mergeCell ref="C10:I10"/>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14A51-E3AA-4A2B-9803-A46393629AED}">
  <dimension ref="A1:S1712"/>
  <sheetViews>
    <sheetView showGridLines="0" zoomScale="85" zoomScaleNormal="85" workbookViewId="0">
      <selection activeCell="C57" sqref="C57:I57"/>
    </sheetView>
  </sheetViews>
  <sheetFormatPr defaultColWidth="11.5703125" defaultRowHeight="12.75" customHeight="1" zeroHeight="1" x14ac:dyDescent="0.2"/>
  <cols>
    <col min="1" max="1" width="2" style="1" customWidth="1"/>
    <col min="2" max="2" width="11.5703125" style="1" customWidth="1"/>
    <col min="3" max="3" width="52.5703125" style="1" customWidth="1"/>
    <col min="4" max="4" width="19.7109375" style="1" customWidth="1"/>
    <col min="5" max="5" width="21.85546875" style="1" customWidth="1"/>
    <col min="6" max="6" width="37.140625" style="1" customWidth="1"/>
    <col min="7" max="7" width="22.85546875" style="1" customWidth="1"/>
    <col min="8" max="8" width="21.5703125" style="1" customWidth="1"/>
    <col min="9" max="9" width="18.28515625" style="1" customWidth="1"/>
    <col min="10" max="10" width="14" style="1" customWidth="1"/>
    <col min="11" max="16384" width="11.5703125" style="1"/>
  </cols>
  <sheetData>
    <row r="1" spans="1:10" x14ac:dyDescent="0.2"/>
    <row r="2" spans="1:10" x14ac:dyDescent="0.2"/>
    <row r="3" spans="1:10" x14ac:dyDescent="0.2"/>
    <row r="4" spans="1:10" x14ac:dyDescent="0.2"/>
    <row r="5" spans="1:10" ht="60" customHeight="1" x14ac:dyDescent="0.2">
      <c r="B5" s="553" t="s">
        <v>766</v>
      </c>
      <c r="C5" s="553"/>
      <c r="D5" s="553"/>
      <c r="E5" s="553"/>
      <c r="F5" s="553"/>
      <c r="G5" s="553"/>
      <c r="H5" s="553"/>
      <c r="I5" s="553"/>
    </row>
    <row r="6" spans="1:10" ht="15.75" customHeight="1" x14ac:dyDescent="0.2">
      <c r="A6" s="87"/>
      <c r="B6" s="87"/>
    </row>
    <row r="7" spans="1:10" x14ac:dyDescent="0.2"/>
    <row r="8" spans="1:10" ht="12.75" customHeight="1" x14ac:dyDescent="0.2">
      <c r="B8" s="89"/>
      <c r="C8" s="89" t="s">
        <v>587</v>
      </c>
      <c r="D8" s="244"/>
      <c r="E8" s="244"/>
      <c r="F8" s="244"/>
      <c r="G8" s="244"/>
      <c r="H8" s="244"/>
      <c r="I8" s="244"/>
    </row>
    <row r="9" spans="1:10" ht="12.75" customHeight="1" x14ac:dyDescent="0.2">
      <c r="C9" s="90"/>
    </row>
    <row r="10" spans="1:10" ht="12.75" customHeight="1" x14ac:dyDescent="0.2">
      <c r="C10" s="555" t="s">
        <v>753</v>
      </c>
      <c r="D10" s="555"/>
      <c r="E10" s="555"/>
      <c r="F10" s="555"/>
      <c r="G10" s="555"/>
      <c r="H10" s="555"/>
      <c r="I10" s="555"/>
    </row>
    <row r="11" spans="1:10" ht="12.75" customHeight="1" thickBot="1" x14ac:dyDescent="0.25">
      <c r="C11" s="88"/>
    </row>
    <row r="12" spans="1:10" ht="12.75" customHeight="1" thickBot="1" x14ac:dyDescent="0.25">
      <c r="C12" s="613" t="s">
        <v>148</v>
      </c>
      <c r="D12" s="633" t="s">
        <v>273</v>
      </c>
      <c r="E12" s="635"/>
      <c r="F12" s="560"/>
      <c r="G12" s="560"/>
      <c r="H12" s="560"/>
    </row>
    <row r="13" spans="1:10" ht="12.75" customHeight="1" x14ac:dyDescent="0.2">
      <c r="C13" s="632"/>
      <c r="D13" s="198">
        <v>2024</v>
      </c>
      <c r="E13" s="354">
        <v>2023</v>
      </c>
      <c r="F13" s="560"/>
      <c r="G13" s="408"/>
      <c r="H13" s="408"/>
      <c r="I13" s="408"/>
      <c r="J13" s="408"/>
    </row>
    <row r="14" spans="1:10" ht="12.75" customHeight="1" thickBot="1" x14ac:dyDescent="0.25">
      <c r="C14" s="614"/>
      <c r="D14" s="161" t="s">
        <v>56</v>
      </c>
      <c r="E14" s="161" t="s">
        <v>56</v>
      </c>
      <c r="F14" s="560"/>
      <c r="G14" s="420"/>
      <c r="H14" s="420"/>
      <c r="I14" s="420"/>
      <c r="J14" s="420"/>
    </row>
    <row r="15" spans="1:10" ht="12.75" customHeight="1" x14ac:dyDescent="0.2">
      <c r="C15" s="259" t="s">
        <v>468</v>
      </c>
      <c r="D15" s="322">
        <v>411904153904</v>
      </c>
      <c r="E15" s="322">
        <v>421872887375</v>
      </c>
      <c r="F15" s="393"/>
      <c r="G15" s="396"/>
      <c r="H15" s="396"/>
      <c r="I15" s="61"/>
      <c r="J15" s="61"/>
    </row>
    <row r="16" spans="1:10" ht="12.75" customHeight="1" x14ac:dyDescent="0.2">
      <c r="C16" s="199" t="s">
        <v>469</v>
      </c>
      <c r="D16" s="318">
        <v>752381583791</v>
      </c>
      <c r="E16" s="318">
        <v>732041804674</v>
      </c>
      <c r="F16" s="393"/>
      <c r="G16" s="396"/>
      <c r="H16" s="396"/>
    </row>
    <row r="17" spans="2:13" ht="12.75" customHeight="1" x14ac:dyDescent="0.2">
      <c r="C17" s="199" t="s">
        <v>470</v>
      </c>
      <c r="D17" s="318">
        <v>654738708</v>
      </c>
      <c r="E17" s="318">
        <v>589550777</v>
      </c>
      <c r="F17" s="393"/>
      <c r="G17" s="396"/>
      <c r="H17" s="396"/>
    </row>
    <row r="18" spans="2:13" ht="12.75" customHeight="1" x14ac:dyDescent="0.2">
      <c r="C18" s="199" t="s">
        <v>902</v>
      </c>
      <c r="D18" s="318">
        <v>204949887878</v>
      </c>
      <c r="E18" s="318">
        <v>111135900695</v>
      </c>
      <c r="F18" s="393"/>
      <c r="G18" s="396"/>
      <c r="H18" s="396"/>
    </row>
    <row r="19" spans="2:13" ht="12.75" customHeight="1" x14ac:dyDescent="0.2">
      <c r="C19" s="199" t="s">
        <v>471</v>
      </c>
      <c r="D19" s="318">
        <v>23718751465</v>
      </c>
      <c r="E19" s="148" t="s">
        <v>222</v>
      </c>
      <c r="F19" s="393"/>
      <c r="G19" s="397"/>
      <c r="H19" s="396"/>
    </row>
    <row r="20" spans="2:13" ht="12.75" customHeight="1" thickBot="1" x14ac:dyDescent="0.25">
      <c r="C20" s="287" t="s">
        <v>696</v>
      </c>
      <c r="D20" s="318">
        <v>626792502</v>
      </c>
      <c r="E20" s="318">
        <v>1896537026</v>
      </c>
      <c r="F20" s="393"/>
      <c r="G20" s="396"/>
      <c r="H20" s="397"/>
    </row>
    <row r="21" spans="2:13" ht="12.75" customHeight="1" thickBot="1" x14ac:dyDescent="0.25">
      <c r="C21" s="200" t="s">
        <v>472</v>
      </c>
      <c r="D21" s="329">
        <v>1394235908248</v>
      </c>
      <c r="E21" s="329">
        <v>1267536680547</v>
      </c>
      <c r="F21" s="423"/>
      <c r="G21" s="424"/>
      <c r="H21" s="424"/>
    </row>
    <row r="22" spans="2:13" ht="12.75" customHeight="1" x14ac:dyDescent="0.2">
      <c r="C22" s="90"/>
    </row>
    <row r="23" spans="2:13" ht="12.75" customHeight="1" x14ac:dyDescent="0.2">
      <c r="C23" s="554" t="s">
        <v>945</v>
      </c>
      <c r="D23" s="554"/>
      <c r="E23" s="554"/>
      <c r="F23" s="554"/>
      <c r="G23" s="554"/>
      <c r="H23" s="554"/>
      <c r="I23" s="554"/>
    </row>
    <row r="24" spans="2:13" ht="12.75" customHeight="1" x14ac:dyDescent="0.2">
      <c r="C24" s="90"/>
    </row>
    <row r="25" spans="2:13" ht="12.75" customHeight="1" x14ac:dyDescent="0.2">
      <c r="B25" s="89" t="s">
        <v>473</v>
      </c>
      <c r="C25" s="89" t="s">
        <v>474</v>
      </c>
      <c r="D25" s="558"/>
      <c r="E25" s="558"/>
      <c r="F25" s="558"/>
      <c r="G25" s="558"/>
      <c r="H25" s="558"/>
      <c r="I25" s="558"/>
    </row>
    <row r="26" spans="2:13" ht="26.25" customHeight="1" x14ac:dyDescent="0.2">
      <c r="C26" s="554" t="s">
        <v>903</v>
      </c>
      <c r="D26" s="554"/>
      <c r="E26" s="554"/>
      <c r="F26" s="554"/>
      <c r="G26" s="554"/>
      <c r="H26" s="554"/>
      <c r="I26" s="554"/>
    </row>
    <row r="27" spans="2:13" ht="12.75" customHeight="1" thickBot="1" x14ac:dyDescent="0.25">
      <c r="C27" s="90"/>
    </row>
    <row r="28" spans="2:13" ht="12.75" customHeight="1" x14ac:dyDescent="0.2">
      <c r="C28" s="613" t="s">
        <v>148</v>
      </c>
      <c r="D28" s="613" t="s">
        <v>475</v>
      </c>
      <c r="E28" s="201" t="s">
        <v>476</v>
      </c>
      <c r="F28" s="129" t="s">
        <v>477</v>
      </c>
      <c r="G28" s="560"/>
      <c r="H28" s="560"/>
      <c r="I28" s="408"/>
      <c r="J28" s="408"/>
      <c r="K28" s="560"/>
      <c r="L28" s="408"/>
      <c r="M28" s="408"/>
    </row>
    <row r="29" spans="2:13" ht="12.75" customHeight="1" thickBot="1" x14ac:dyDescent="0.25">
      <c r="C29" s="614"/>
      <c r="D29" s="614"/>
      <c r="E29" s="202" t="s">
        <v>478</v>
      </c>
      <c r="F29" s="130" t="s">
        <v>479</v>
      </c>
      <c r="G29" s="560"/>
      <c r="H29" s="560"/>
      <c r="I29" s="408"/>
      <c r="J29" s="408"/>
      <c r="K29" s="560"/>
      <c r="L29" s="408"/>
      <c r="M29" s="408"/>
    </row>
    <row r="30" spans="2:13" ht="12.75" customHeight="1" x14ac:dyDescent="0.2">
      <c r="C30" s="203" t="s">
        <v>480</v>
      </c>
      <c r="D30" s="204">
        <v>0.18</v>
      </c>
      <c r="E30" s="205" t="s">
        <v>222</v>
      </c>
      <c r="F30" s="205" t="s">
        <v>222</v>
      </c>
      <c r="G30" s="393"/>
      <c r="H30" s="482"/>
      <c r="I30" s="395"/>
      <c r="J30" s="395"/>
      <c r="K30" s="482"/>
      <c r="L30" s="395"/>
      <c r="M30" s="395"/>
    </row>
    <row r="31" spans="2:13" ht="12.75" customHeight="1" x14ac:dyDescent="0.2">
      <c r="C31" s="203" t="s">
        <v>481</v>
      </c>
      <c r="D31" s="204">
        <v>0.18</v>
      </c>
      <c r="E31" s="205" t="s">
        <v>222</v>
      </c>
      <c r="F31" s="205" t="s">
        <v>222</v>
      </c>
      <c r="G31" s="393"/>
      <c r="H31" s="482"/>
      <c r="I31" s="395"/>
      <c r="J31" s="395"/>
      <c r="K31" s="482"/>
      <c r="L31" s="395"/>
      <c r="M31" s="395"/>
    </row>
    <row r="32" spans="2:13" ht="12.75" customHeight="1" x14ac:dyDescent="0.2">
      <c r="C32" s="203" t="s">
        <v>482</v>
      </c>
      <c r="D32" s="204">
        <v>0.18</v>
      </c>
      <c r="E32" s="205" t="s">
        <v>222</v>
      </c>
      <c r="F32" s="205" t="s">
        <v>222</v>
      </c>
      <c r="G32" s="393"/>
      <c r="H32" s="482"/>
      <c r="I32" s="395"/>
      <c r="J32" s="395"/>
      <c r="K32" s="482"/>
      <c r="L32" s="395"/>
      <c r="M32" s="395"/>
    </row>
    <row r="33" spans="2:19" ht="12.75" customHeight="1" x14ac:dyDescent="0.2">
      <c r="C33" s="203" t="s">
        <v>483</v>
      </c>
      <c r="D33" s="206" t="s">
        <v>222</v>
      </c>
      <c r="E33" s="207">
        <v>0.18</v>
      </c>
      <c r="F33" s="205" t="s">
        <v>222</v>
      </c>
      <c r="G33" s="393"/>
      <c r="H33" s="395"/>
      <c r="I33" s="482"/>
      <c r="J33" s="395"/>
      <c r="K33" s="395"/>
      <c r="L33" s="482"/>
      <c r="M33" s="395"/>
    </row>
    <row r="34" spans="2:19" ht="12.75" customHeight="1" x14ac:dyDescent="0.2">
      <c r="C34" s="203" t="s">
        <v>484</v>
      </c>
      <c r="D34" s="206" t="s">
        <v>222</v>
      </c>
      <c r="E34" s="207">
        <v>0.18</v>
      </c>
      <c r="F34" s="205" t="s">
        <v>222</v>
      </c>
      <c r="G34" s="393"/>
      <c r="H34" s="395"/>
      <c r="I34" s="482"/>
      <c r="J34" s="395"/>
      <c r="K34" s="395"/>
      <c r="L34" s="482"/>
      <c r="M34" s="395"/>
    </row>
    <row r="35" spans="2:19" ht="12.75" customHeight="1" thickBot="1" x14ac:dyDescent="0.25">
      <c r="C35" s="208" t="s">
        <v>485</v>
      </c>
      <c r="D35" s="209" t="s">
        <v>222</v>
      </c>
      <c r="E35" s="210">
        <v>0.18</v>
      </c>
      <c r="F35" s="211" t="s">
        <v>222</v>
      </c>
      <c r="G35" s="393"/>
      <c r="H35" s="395"/>
      <c r="I35" s="482"/>
      <c r="J35" s="395"/>
      <c r="K35" s="395"/>
      <c r="L35" s="482"/>
      <c r="M35" s="395"/>
    </row>
    <row r="36" spans="2:19" ht="12.75" customHeight="1" x14ac:dyDescent="0.2">
      <c r="C36" s="90"/>
    </row>
    <row r="37" spans="2:19" ht="27.75" customHeight="1" x14ac:dyDescent="0.2">
      <c r="C37" s="554" t="s">
        <v>486</v>
      </c>
      <c r="D37" s="554"/>
      <c r="E37" s="554"/>
      <c r="F37" s="554"/>
      <c r="G37" s="554"/>
      <c r="H37" s="554"/>
      <c r="I37" s="554"/>
    </row>
    <row r="38" spans="2:19" ht="12.75" customHeight="1" x14ac:dyDescent="0.2">
      <c r="C38" s="90"/>
    </row>
    <row r="39" spans="2:19" ht="12" customHeight="1" x14ac:dyDescent="0.2">
      <c r="B39" s="89" t="s">
        <v>487</v>
      </c>
      <c r="C39" s="89" t="s">
        <v>754</v>
      </c>
      <c r="D39" s="558"/>
      <c r="E39" s="558"/>
      <c r="F39" s="558"/>
      <c r="G39" s="558"/>
      <c r="H39" s="558"/>
      <c r="I39" s="558"/>
    </row>
    <row r="40" spans="2:19" ht="12.75" customHeight="1" x14ac:dyDescent="0.2">
      <c r="C40" s="90"/>
    </row>
    <row r="41" spans="2:19" ht="28.5" customHeight="1" x14ac:dyDescent="0.2">
      <c r="C41" s="555" t="s">
        <v>904</v>
      </c>
      <c r="D41" s="555"/>
      <c r="E41" s="555"/>
      <c r="F41" s="555"/>
      <c r="G41" s="555"/>
      <c r="H41" s="555"/>
      <c r="I41" s="555"/>
    </row>
    <row r="42" spans="2:19" ht="12.75" customHeight="1" thickBot="1" x14ac:dyDescent="0.25">
      <c r="C42" s="90"/>
    </row>
    <row r="43" spans="2:19" ht="12.75" customHeight="1" x14ac:dyDescent="0.2">
      <c r="C43" s="613" t="s">
        <v>148</v>
      </c>
      <c r="D43" s="613" t="s">
        <v>475</v>
      </c>
      <c r="E43" s="201" t="s">
        <v>476</v>
      </c>
      <c r="F43" s="129" t="s">
        <v>477</v>
      </c>
      <c r="G43" s="129" t="s">
        <v>488</v>
      </c>
      <c r="H43" s="129" t="s">
        <v>489</v>
      </c>
      <c r="I43" s="560"/>
      <c r="J43" s="560"/>
      <c r="K43" s="408"/>
      <c r="L43" s="408"/>
      <c r="M43" s="408"/>
      <c r="N43" s="408"/>
      <c r="O43" s="560"/>
      <c r="P43" s="408"/>
      <c r="Q43" s="408"/>
      <c r="R43" s="408"/>
      <c r="S43" s="408"/>
    </row>
    <row r="44" spans="2:19" ht="12.75" customHeight="1" thickBot="1" x14ac:dyDescent="0.25">
      <c r="C44" s="614"/>
      <c r="D44" s="614"/>
      <c r="E44" s="202" t="s">
        <v>478</v>
      </c>
      <c r="F44" s="130" t="s">
        <v>490</v>
      </c>
      <c r="G44" s="130" t="s">
        <v>491</v>
      </c>
      <c r="H44" s="130" t="s">
        <v>491</v>
      </c>
      <c r="I44" s="560"/>
      <c r="J44" s="560"/>
      <c r="K44" s="408"/>
      <c r="L44" s="408"/>
      <c r="M44" s="408"/>
      <c r="N44" s="408"/>
      <c r="O44" s="560"/>
      <c r="P44" s="408"/>
      <c r="Q44" s="408"/>
      <c r="R44" s="408"/>
      <c r="S44" s="408"/>
    </row>
    <row r="45" spans="2:19" ht="12.75" customHeight="1" x14ac:dyDescent="0.2">
      <c r="C45" s="203" t="s">
        <v>481</v>
      </c>
      <c r="D45" s="528">
        <v>0.24</v>
      </c>
      <c r="E45" s="205" t="s">
        <v>222</v>
      </c>
      <c r="F45" s="205" t="s">
        <v>222</v>
      </c>
      <c r="G45" s="205" t="s">
        <v>222</v>
      </c>
      <c r="H45" s="205" t="s">
        <v>222</v>
      </c>
      <c r="I45" s="393"/>
      <c r="J45" s="410"/>
      <c r="K45" s="395"/>
      <c r="L45" s="395"/>
      <c r="M45" s="395"/>
      <c r="N45" s="395"/>
      <c r="O45" s="364"/>
    </row>
    <row r="46" spans="2:19" ht="12.75" customHeight="1" x14ac:dyDescent="0.2">
      <c r="C46" s="203" t="s">
        <v>492</v>
      </c>
      <c r="D46" s="529">
        <v>0.24</v>
      </c>
      <c r="E46" s="205" t="s">
        <v>222</v>
      </c>
      <c r="F46" s="205" t="s">
        <v>222</v>
      </c>
      <c r="G46" s="205" t="s">
        <v>222</v>
      </c>
      <c r="H46" s="205" t="s">
        <v>222</v>
      </c>
      <c r="I46" s="393"/>
      <c r="J46" s="410"/>
      <c r="K46" s="395"/>
      <c r="L46" s="395"/>
      <c r="M46" s="395"/>
      <c r="N46" s="395"/>
    </row>
    <row r="47" spans="2:19" ht="12.75" customHeight="1" x14ac:dyDescent="0.2">
      <c r="C47" s="203" t="s">
        <v>483</v>
      </c>
      <c r="D47" s="206" t="s">
        <v>222</v>
      </c>
      <c r="E47" s="530">
        <v>0.24</v>
      </c>
      <c r="F47" s="531">
        <v>0.16500000000000001</v>
      </c>
      <c r="G47" s="205" t="s">
        <v>222</v>
      </c>
      <c r="H47" s="205" t="s">
        <v>222</v>
      </c>
      <c r="I47" s="393"/>
      <c r="J47" s="395"/>
      <c r="K47" s="410"/>
      <c r="L47" s="410"/>
      <c r="M47" s="395"/>
      <c r="N47" s="395"/>
    </row>
    <row r="48" spans="2:19" ht="12.75" customHeight="1" x14ac:dyDescent="0.2">
      <c r="C48" s="203" t="s">
        <v>493</v>
      </c>
      <c r="D48" s="206" t="s">
        <v>222</v>
      </c>
      <c r="E48" s="530">
        <v>0.24</v>
      </c>
      <c r="F48" s="531">
        <v>0.16500000000000001</v>
      </c>
      <c r="G48" s="205" t="s">
        <v>222</v>
      </c>
      <c r="H48" s="205" t="s">
        <v>222</v>
      </c>
      <c r="I48" s="393"/>
      <c r="J48" s="395"/>
      <c r="K48" s="410"/>
      <c r="L48" s="410"/>
      <c r="M48" s="395"/>
      <c r="N48" s="395"/>
    </row>
    <row r="49" spans="2:14" ht="12.75" customHeight="1" thickBot="1" x14ac:dyDescent="0.25">
      <c r="C49" s="208" t="s">
        <v>494</v>
      </c>
      <c r="D49" s="209" t="s">
        <v>222</v>
      </c>
      <c r="E49" s="211" t="s">
        <v>222</v>
      </c>
      <c r="F49" s="532">
        <v>0.16500000000000001</v>
      </c>
      <c r="G49" s="211" t="s">
        <v>222</v>
      </c>
      <c r="H49" s="211" t="s">
        <v>222</v>
      </c>
      <c r="I49" s="393"/>
      <c r="J49" s="395"/>
      <c r="K49" s="395"/>
      <c r="L49" s="410"/>
      <c r="M49" s="395"/>
      <c r="N49" s="395"/>
    </row>
    <row r="50" spans="2:14" ht="12.75" customHeight="1" x14ac:dyDescent="0.2">
      <c r="C50" s="90"/>
    </row>
    <row r="51" spans="2:14" ht="12.75" customHeight="1" x14ac:dyDescent="0.2">
      <c r="B51" s="89" t="s">
        <v>495</v>
      </c>
      <c r="C51" s="89" t="s">
        <v>496</v>
      </c>
      <c r="D51" s="100"/>
      <c r="E51" s="100"/>
      <c r="F51" s="100"/>
      <c r="G51" s="100"/>
      <c r="H51" s="100"/>
      <c r="I51" s="100"/>
    </row>
    <row r="52" spans="2:14" ht="12.75" customHeight="1" x14ac:dyDescent="0.2">
      <c r="C52" s="90"/>
    </row>
    <row r="53" spans="2:14" ht="27" customHeight="1" x14ac:dyDescent="0.2">
      <c r="C53" s="554" t="s">
        <v>497</v>
      </c>
      <c r="D53" s="554"/>
      <c r="E53" s="554"/>
      <c r="F53" s="554"/>
      <c r="G53" s="554"/>
      <c r="H53" s="554"/>
      <c r="I53" s="554"/>
    </row>
    <row r="54" spans="2:14" ht="12.75" customHeight="1" x14ac:dyDescent="0.2">
      <c r="C54" s="366"/>
    </row>
    <row r="55" spans="2:14" ht="12.75" customHeight="1" x14ac:dyDescent="0.2">
      <c r="C55" s="554" t="s">
        <v>498</v>
      </c>
      <c r="D55" s="554"/>
      <c r="E55" s="554"/>
      <c r="F55" s="554"/>
      <c r="G55" s="554"/>
      <c r="H55" s="554"/>
      <c r="I55" s="554"/>
    </row>
    <row r="56" spans="2:14" ht="12.75" customHeight="1" x14ac:dyDescent="0.2">
      <c r="C56" s="90"/>
    </row>
    <row r="57" spans="2:14" ht="12.75" customHeight="1" x14ac:dyDescent="0.2">
      <c r="C57" s="554" t="s">
        <v>499</v>
      </c>
      <c r="D57" s="554"/>
      <c r="E57" s="554"/>
      <c r="F57" s="554"/>
      <c r="G57" s="554"/>
      <c r="H57" s="554"/>
      <c r="I57" s="554"/>
    </row>
    <row r="58" spans="2:14" ht="12.75" customHeight="1" x14ac:dyDescent="0.2">
      <c r="C58" s="212"/>
      <c r="D58" s="212"/>
      <c r="E58" s="212"/>
      <c r="F58" s="212"/>
      <c r="G58" s="212"/>
    </row>
    <row r="59" spans="2:14" ht="12.75" customHeight="1" x14ac:dyDescent="0.2"/>
    <row r="60" spans="2:14" ht="12.75" customHeight="1" x14ac:dyDescent="0.2"/>
    <row r="61" spans="2:14" ht="12.75" customHeight="1" x14ac:dyDescent="0.2"/>
    <row r="62" spans="2:14" ht="12.75" customHeight="1" x14ac:dyDescent="0.2"/>
    <row r="63" spans="2:14" ht="12.75" customHeight="1" x14ac:dyDescent="0.2"/>
    <row r="64" spans="2:1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row r="1705" ht="12.75" customHeight="1" x14ac:dyDescent="0.2"/>
    <row r="1706" ht="12.75" customHeight="1" x14ac:dyDescent="0.2"/>
    <row r="1707" ht="12.75" customHeight="1" x14ac:dyDescent="0.2"/>
    <row r="1708" ht="12.75" customHeight="1" x14ac:dyDescent="0.2"/>
    <row r="1709" ht="12.75" customHeight="1" x14ac:dyDescent="0.2"/>
    <row r="1710" ht="12.75" customHeight="1" x14ac:dyDescent="0.2"/>
    <row r="1711" ht="12.75" customHeight="1" x14ac:dyDescent="0.2"/>
    <row r="1712" ht="12.75" customHeight="1" x14ac:dyDescent="0.2"/>
  </sheetData>
  <mergeCells count="25">
    <mergeCell ref="C26:I26"/>
    <mergeCell ref="B5:I5"/>
    <mergeCell ref="C10:I10"/>
    <mergeCell ref="C12:C14"/>
    <mergeCell ref="D12:E12"/>
    <mergeCell ref="C23:I23"/>
    <mergeCell ref="D25:I25"/>
    <mergeCell ref="F12:F14"/>
    <mergeCell ref="G12:H12"/>
    <mergeCell ref="G28:G29"/>
    <mergeCell ref="H28:H29"/>
    <mergeCell ref="K28:K29"/>
    <mergeCell ref="C28:C29"/>
    <mergeCell ref="D28:D29"/>
    <mergeCell ref="C57:I57"/>
    <mergeCell ref="C37:I37"/>
    <mergeCell ref="J43:J44"/>
    <mergeCell ref="O43:O44"/>
    <mergeCell ref="C53:I53"/>
    <mergeCell ref="C55:I55"/>
    <mergeCell ref="D39:I39"/>
    <mergeCell ref="C41:I41"/>
    <mergeCell ref="C43:C44"/>
    <mergeCell ref="D43:D44"/>
    <mergeCell ref="I43:I44"/>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E0F15-6BC3-4EA5-83FF-50BA11E4823D}">
  <dimension ref="A1:P1705"/>
  <sheetViews>
    <sheetView showGridLines="0" topLeftCell="A69" zoomScaleNormal="100" workbookViewId="0">
      <selection activeCell="G19" sqref="G19"/>
    </sheetView>
  </sheetViews>
  <sheetFormatPr defaultColWidth="11.5703125" defaultRowHeight="12.75" customHeight="1" zeroHeight="1" x14ac:dyDescent="0.2"/>
  <cols>
    <col min="1" max="1" width="2" style="1" customWidth="1"/>
    <col min="2" max="2" width="9.28515625" style="1" customWidth="1"/>
    <col min="3" max="3" width="52.5703125" style="1" customWidth="1"/>
    <col min="4" max="4" width="19.7109375" style="1" customWidth="1"/>
    <col min="5" max="5" width="21.85546875" style="1" customWidth="1"/>
    <col min="6" max="6" width="22.7109375" style="1" customWidth="1"/>
    <col min="7" max="7" width="22.85546875" style="1" customWidth="1"/>
    <col min="8" max="8" width="25.5703125" style="1" customWidth="1"/>
    <col min="9" max="9" width="18.28515625" style="1" customWidth="1"/>
    <col min="10" max="10" width="16.42578125" style="1" customWidth="1"/>
    <col min="11" max="16384" width="11.5703125" style="1"/>
  </cols>
  <sheetData>
    <row r="1" spans="1:10" x14ac:dyDescent="0.2"/>
    <row r="2" spans="1:10" x14ac:dyDescent="0.2"/>
    <row r="3" spans="1:10" x14ac:dyDescent="0.2"/>
    <row r="4" spans="1:10" x14ac:dyDescent="0.2"/>
    <row r="5" spans="1:10" ht="60" customHeight="1" x14ac:dyDescent="0.2">
      <c r="B5" s="553" t="s">
        <v>766</v>
      </c>
      <c r="C5" s="553"/>
      <c r="D5" s="553"/>
      <c r="E5" s="553"/>
      <c r="F5" s="553"/>
      <c r="G5" s="553"/>
      <c r="H5" s="553"/>
      <c r="I5" s="553"/>
    </row>
    <row r="6" spans="1:10" ht="15.75" customHeight="1" x14ac:dyDescent="0.2">
      <c r="A6" s="87"/>
      <c r="B6" s="87"/>
    </row>
    <row r="7" spans="1:10" x14ac:dyDescent="0.2"/>
    <row r="8" spans="1:10" ht="12.75" customHeight="1" x14ac:dyDescent="0.2">
      <c r="B8" s="89"/>
      <c r="C8" s="89" t="s">
        <v>588</v>
      </c>
      <c r="D8" s="100"/>
      <c r="E8" s="100"/>
      <c r="F8" s="100"/>
      <c r="G8" s="100"/>
      <c r="H8" s="100"/>
      <c r="I8" s="100"/>
    </row>
    <row r="9" spans="1:10" ht="12.75" customHeight="1" x14ac:dyDescent="0.2">
      <c r="B9" s="382"/>
      <c r="C9" s="382"/>
    </row>
    <row r="10" spans="1:10" ht="12.75" customHeight="1" x14ac:dyDescent="0.2">
      <c r="C10" s="554" t="s">
        <v>501</v>
      </c>
      <c r="D10" s="554"/>
      <c r="E10" s="554"/>
      <c r="F10" s="554"/>
      <c r="G10" s="554"/>
      <c r="H10" s="554"/>
      <c r="I10" s="554"/>
    </row>
    <row r="11" spans="1:10" ht="12.75" customHeight="1" thickBot="1" x14ac:dyDescent="0.25">
      <c r="C11" s="90"/>
    </row>
    <row r="12" spans="1:10" ht="12.75" customHeight="1" thickBot="1" x14ac:dyDescent="0.25">
      <c r="C12" s="213"/>
      <c r="D12" s="615" t="s">
        <v>502</v>
      </c>
      <c r="E12" s="616"/>
      <c r="F12" s="560"/>
      <c r="G12" s="560"/>
      <c r="H12" s="560"/>
    </row>
    <row r="13" spans="1:10" ht="12.75" customHeight="1" x14ac:dyDescent="0.2">
      <c r="C13" s="135"/>
      <c r="D13" s="160">
        <v>2024</v>
      </c>
      <c r="E13" s="160">
        <v>2023</v>
      </c>
      <c r="F13" s="560"/>
      <c r="G13" s="408"/>
      <c r="H13" s="408"/>
      <c r="I13" s="408"/>
      <c r="J13" s="408"/>
    </row>
    <row r="14" spans="1:10" ht="12.75" customHeight="1" thickBot="1" x14ac:dyDescent="0.25">
      <c r="C14" s="135"/>
      <c r="D14" s="161" t="s">
        <v>56</v>
      </c>
      <c r="E14" s="161" t="s">
        <v>56</v>
      </c>
      <c r="F14" s="560"/>
      <c r="G14" s="420"/>
      <c r="H14" s="420"/>
      <c r="I14" s="420"/>
      <c r="J14" s="420"/>
    </row>
    <row r="15" spans="1:10" ht="12.75" customHeight="1" x14ac:dyDescent="0.2">
      <c r="C15" s="214" t="s">
        <v>503</v>
      </c>
      <c r="D15" s="148"/>
      <c r="E15" s="140"/>
      <c r="F15" s="423"/>
      <c r="G15" s="397"/>
      <c r="H15" s="397"/>
    </row>
    <row r="16" spans="1:10" ht="12.75" customHeight="1" x14ac:dyDescent="0.2">
      <c r="C16" s="135" t="s">
        <v>504</v>
      </c>
      <c r="D16" s="318">
        <v>471453977644</v>
      </c>
      <c r="E16" s="318">
        <v>338734280816</v>
      </c>
      <c r="F16" s="393"/>
      <c r="G16" s="396"/>
      <c r="H16" s="396"/>
      <c r="I16" s="61"/>
    </row>
    <row r="17" spans="3:8" ht="12.75" customHeight="1" x14ac:dyDescent="0.2">
      <c r="C17" s="135" t="s">
        <v>505</v>
      </c>
      <c r="D17" s="318">
        <v>33383583563</v>
      </c>
      <c r="E17" s="318">
        <v>1062076054</v>
      </c>
      <c r="F17" s="393"/>
      <c r="G17" s="396"/>
      <c r="H17" s="396"/>
    </row>
    <row r="18" spans="3:8" ht="12.75" customHeight="1" x14ac:dyDescent="0.2">
      <c r="C18" s="135" t="s">
        <v>49</v>
      </c>
      <c r="D18" s="318">
        <v>335033637426</v>
      </c>
      <c r="E18" s="318">
        <v>368207021702</v>
      </c>
      <c r="F18" s="545"/>
      <c r="G18" s="396"/>
      <c r="H18" s="396"/>
    </row>
    <row r="19" spans="3:8" ht="12.75" customHeight="1" x14ac:dyDescent="0.2">
      <c r="C19" s="135" t="s">
        <v>506</v>
      </c>
      <c r="D19" s="318">
        <v>941340958866</v>
      </c>
      <c r="E19" s="318">
        <v>863305142616</v>
      </c>
      <c r="F19" s="393"/>
      <c r="G19" s="396"/>
      <c r="H19" s="396"/>
    </row>
    <row r="20" spans="3:8" ht="12.75" customHeight="1" x14ac:dyDescent="0.2">
      <c r="C20" s="135" t="s">
        <v>905</v>
      </c>
      <c r="D20" s="318">
        <v>559453750000</v>
      </c>
      <c r="E20" s="318">
        <v>162783700000</v>
      </c>
      <c r="F20" s="393"/>
      <c r="G20" s="396"/>
      <c r="H20" s="396"/>
    </row>
    <row r="21" spans="3:8" ht="12.75" customHeight="1" x14ac:dyDescent="0.2">
      <c r="C21" s="135" t="s">
        <v>507</v>
      </c>
      <c r="D21" s="318">
        <v>66642613</v>
      </c>
      <c r="E21" s="318">
        <v>4296429897</v>
      </c>
      <c r="F21" s="393"/>
      <c r="G21" s="396"/>
      <c r="H21" s="396"/>
    </row>
    <row r="22" spans="3:8" ht="12.75" customHeight="1" x14ac:dyDescent="0.2">
      <c r="C22" s="135" t="s">
        <v>508</v>
      </c>
      <c r="D22" s="318">
        <v>27186560549</v>
      </c>
      <c r="E22" s="318">
        <v>60450830011</v>
      </c>
      <c r="F22" s="393"/>
      <c r="G22" s="396"/>
      <c r="H22" s="396"/>
    </row>
    <row r="23" spans="3:8" ht="12.75" customHeight="1" thickBot="1" x14ac:dyDescent="0.25">
      <c r="C23" s="109" t="s">
        <v>509</v>
      </c>
      <c r="D23" s="319">
        <v>23970450813</v>
      </c>
      <c r="E23" s="319">
        <v>9063820452</v>
      </c>
      <c r="F23" s="393"/>
      <c r="G23" s="396"/>
      <c r="H23" s="396"/>
    </row>
    <row r="24" spans="3:8" ht="12.75" customHeight="1" thickBot="1" x14ac:dyDescent="0.25">
      <c r="C24" s="215" t="s">
        <v>510</v>
      </c>
      <c r="D24" s="325">
        <v>2391889561474</v>
      </c>
      <c r="E24" s="325">
        <v>1807903301548</v>
      </c>
      <c r="F24" s="423"/>
      <c r="G24" s="424"/>
      <c r="H24" s="424"/>
    </row>
    <row r="25" spans="3:8" ht="12.75" customHeight="1" thickBot="1" x14ac:dyDescent="0.25">
      <c r="C25" s="109"/>
      <c r="D25" s="136"/>
      <c r="E25" s="136"/>
      <c r="F25" s="423"/>
      <c r="G25" s="397"/>
      <c r="H25" s="397"/>
    </row>
    <row r="26" spans="3:8" ht="12.75" customHeight="1" x14ac:dyDescent="0.2">
      <c r="C26" s="391"/>
      <c r="D26" s="216"/>
      <c r="E26" s="216"/>
      <c r="F26" s="2"/>
      <c r="G26" s="2"/>
      <c r="H26" s="2"/>
    </row>
    <row r="27" spans="3:8" ht="12.75" customHeight="1" x14ac:dyDescent="0.2">
      <c r="C27" s="132" t="s">
        <v>511</v>
      </c>
      <c r="D27" s="216"/>
      <c r="E27" s="216"/>
      <c r="F27" s="423"/>
      <c r="G27" s="486"/>
      <c r="H27" s="486"/>
    </row>
    <row r="28" spans="3:8" ht="12.75" customHeight="1" x14ac:dyDescent="0.2">
      <c r="C28" s="135" t="s">
        <v>512</v>
      </c>
      <c r="D28" s="318">
        <v>2295190521828</v>
      </c>
      <c r="E28" s="318">
        <v>2419666993901</v>
      </c>
      <c r="F28" s="393"/>
      <c r="G28" s="396"/>
      <c r="H28" s="396"/>
    </row>
    <row r="29" spans="3:8" ht="12.75" customHeight="1" x14ac:dyDescent="0.2">
      <c r="C29" s="135" t="s">
        <v>513</v>
      </c>
      <c r="D29" s="318">
        <v>1439822866354</v>
      </c>
      <c r="E29" s="318">
        <v>1266662909011</v>
      </c>
      <c r="F29" s="393"/>
      <c r="G29" s="396"/>
      <c r="H29" s="396"/>
    </row>
    <row r="30" spans="3:8" ht="12.75" customHeight="1" x14ac:dyDescent="0.2">
      <c r="C30" s="135" t="s">
        <v>514</v>
      </c>
      <c r="D30" s="318">
        <v>2695395250199</v>
      </c>
      <c r="E30" s="318">
        <v>2082802147974</v>
      </c>
      <c r="F30" s="393"/>
      <c r="G30" s="396"/>
      <c r="H30" s="396"/>
    </row>
    <row r="31" spans="3:8" ht="12.75" customHeight="1" x14ac:dyDescent="0.2">
      <c r="C31" s="135" t="s">
        <v>515</v>
      </c>
      <c r="D31" s="318">
        <v>986390430919</v>
      </c>
      <c r="E31" s="318">
        <v>1301843744719</v>
      </c>
      <c r="F31" s="393"/>
      <c r="G31" s="396"/>
      <c r="H31" s="396"/>
    </row>
    <row r="32" spans="3:8" ht="12.75" customHeight="1" x14ac:dyDescent="0.2">
      <c r="C32" s="135" t="s">
        <v>516</v>
      </c>
      <c r="D32" s="318">
        <v>9569529902</v>
      </c>
      <c r="E32" s="318">
        <v>16551846416</v>
      </c>
      <c r="F32" s="393"/>
      <c r="G32" s="396"/>
      <c r="H32" s="396"/>
    </row>
    <row r="33" spans="3:8" ht="12.75" customHeight="1" x14ac:dyDescent="0.2">
      <c r="C33" s="135" t="s">
        <v>517</v>
      </c>
      <c r="D33" s="318">
        <v>13080438651</v>
      </c>
      <c r="E33" s="318">
        <v>9206401056</v>
      </c>
      <c r="F33" s="393"/>
      <c r="G33" s="396"/>
      <c r="H33" s="396"/>
    </row>
    <row r="34" spans="3:8" ht="12.75" customHeight="1" thickBot="1" x14ac:dyDescent="0.25">
      <c r="C34" s="135" t="s">
        <v>906</v>
      </c>
      <c r="D34" s="318">
        <v>164336720</v>
      </c>
      <c r="E34" s="318">
        <v>982421791</v>
      </c>
      <c r="F34" s="393"/>
      <c r="G34" s="396"/>
      <c r="H34" s="396"/>
    </row>
    <row r="35" spans="3:8" ht="12.75" customHeight="1" thickBot="1" x14ac:dyDescent="0.25">
      <c r="C35" s="135"/>
      <c r="D35" s="326">
        <v>7439613374573</v>
      </c>
      <c r="E35" s="326">
        <v>7097716464868</v>
      </c>
      <c r="F35" s="393"/>
      <c r="G35" s="424"/>
      <c r="H35" s="424"/>
    </row>
    <row r="36" spans="3:8" ht="12.75" customHeight="1" thickTop="1" x14ac:dyDescent="0.2">
      <c r="C36" s="135"/>
      <c r="D36" s="216"/>
      <c r="E36" s="216"/>
      <c r="F36" s="486"/>
      <c r="G36" s="486"/>
      <c r="H36" s="486"/>
    </row>
    <row r="37" spans="3:8" ht="12.75" customHeight="1" x14ac:dyDescent="0.2">
      <c r="C37" s="135" t="s">
        <v>518</v>
      </c>
      <c r="D37" s="318">
        <v>12815012307</v>
      </c>
      <c r="E37" s="318">
        <v>6240331388</v>
      </c>
      <c r="F37" s="393"/>
      <c r="G37" s="396"/>
      <c r="H37" s="396"/>
    </row>
    <row r="38" spans="3:8" ht="12.75" customHeight="1" x14ac:dyDescent="0.2">
      <c r="C38" s="132" t="s">
        <v>14</v>
      </c>
      <c r="D38" s="216"/>
      <c r="E38" s="216"/>
      <c r="F38" s="423"/>
      <c r="G38" s="397"/>
      <c r="H38" s="486"/>
    </row>
    <row r="39" spans="3:8" ht="12.75" customHeight="1" x14ac:dyDescent="0.2">
      <c r="C39" s="135" t="s">
        <v>512</v>
      </c>
      <c r="D39" s="318">
        <v>18096959596</v>
      </c>
      <c r="E39" s="318">
        <v>15465481163</v>
      </c>
      <c r="F39" s="393"/>
      <c r="G39" s="396"/>
      <c r="H39" s="396"/>
    </row>
    <row r="40" spans="3:8" ht="12.75" customHeight="1" x14ac:dyDescent="0.2">
      <c r="C40" s="135" t="s">
        <v>519</v>
      </c>
      <c r="D40" s="318">
        <v>58841035862</v>
      </c>
      <c r="E40" s="318">
        <v>15132868334</v>
      </c>
      <c r="F40" s="393"/>
      <c r="G40" s="396"/>
      <c r="H40" s="396"/>
    </row>
    <row r="41" spans="3:8" ht="12.75" customHeight="1" x14ac:dyDescent="0.2">
      <c r="C41" s="135" t="s">
        <v>907</v>
      </c>
      <c r="D41" s="318" t="s">
        <v>222</v>
      </c>
      <c r="E41" s="318" t="s">
        <v>222</v>
      </c>
      <c r="F41" s="393"/>
      <c r="G41" s="396"/>
      <c r="H41" s="396"/>
    </row>
    <row r="42" spans="3:8" ht="12.75" customHeight="1" x14ac:dyDescent="0.2">
      <c r="C42" s="135" t="s">
        <v>515</v>
      </c>
      <c r="D42" s="318">
        <v>43459468043</v>
      </c>
      <c r="E42" s="318">
        <v>118527186332</v>
      </c>
      <c r="F42" s="393"/>
      <c r="G42" s="396"/>
      <c r="H42" s="396"/>
    </row>
    <row r="43" spans="3:8" ht="12.75" customHeight="1" x14ac:dyDescent="0.2">
      <c r="C43" s="135" t="s">
        <v>514</v>
      </c>
      <c r="D43" s="318">
        <v>225000000000</v>
      </c>
      <c r="E43" s="318">
        <v>275131250850</v>
      </c>
      <c r="F43" s="393"/>
      <c r="G43" s="396"/>
      <c r="H43" s="396"/>
    </row>
    <row r="44" spans="3:8" ht="12.75" customHeight="1" thickBot="1" x14ac:dyDescent="0.25">
      <c r="C44" s="135" t="s">
        <v>520</v>
      </c>
      <c r="D44" s="327">
        <v>58734450000</v>
      </c>
      <c r="E44" s="327">
        <v>109175550000</v>
      </c>
      <c r="F44" s="393"/>
      <c r="G44" s="396"/>
      <c r="H44" s="396"/>
    </row>
    <row r="45" spans="3:8" ht="12.75" customHeight="1" thickTop="1" thickBot="1" x14ac:dyDescent="0.25">
      <c r="C45" s="135"/>
      <c r="D45" s="328">
        <v>416946925808</v>
      </c>
      <c r="E45" s="328">
        <v>539672668067</v>
      </c>
      <c r="F45" s="393"/>
      <c r="G45" s="424"/>
      <c r="H45" s="424"/>
    </row>
    <row r="46" spans="3:8" ht="12.75" customHeight="1" thickTop="1" x14ac:dyDescent="0.2">
      <c r="C46" s="135"/>
      <c r="D46" s="216"/>
      <c r="E46" s="216"/>
      <c r="F46" s="393"/>
      <c r="G46" s="486"/>
      <c r="H46" s="486"/>
    </row>
    <row r="47" spans="3:8" ht="12.75" customHeight="1" x14ac:dyDescent="0.2">
      <c r="C47" s="135" t="s">
        <v>49</v>
      </c>
      <c r="D47" s="318">
        <v>430447787</v>
      </c>
      <c r="E47" s="318">
        <v>13561627438</v>
      </c>
      <c r="F47" s="393"/>
      <c r="G47" s="396"/>
      <c r="H47" s="396"/>
    </row>
    <row r="48" spans="3:8" ht="12.75" customHeight="1" thickBot="1" x14ac:dyDescent="0.25">
      <c r="C48" s="109" t="s">
        <v>509</v>
      </c>
      <c r="D48" s="319">
        <v>80145593457</v>
      </c>
      <c r="E48" s="319">
        <v>85090019582</v>
      </c>
      <c r="F48" s="393"/>
      <c r="G48" s="396"/>
      <c r="H48" s="396"/>
    </row>
    <row r="49" spans="2:16" ht="12.75" customHeight="1" thickBot="1" x14ac:dyDescent="0.25">
      <c r="C49" s="215" t="s">
        <v>521</v>
      </c>
      <c r="D49" s="325">
        <v>7937136341625</v>
      </c>
      <c r="E49" s="325">
        <v>7736040779955</v>
      </c>
      <c r="F49" s="546"/>
      <c r="G49" s="424"/>
      <c r="H49" s="424"/>
    </row>
    <row r="50" spans="2:16" ht="12.75" customHeight="1" x14ac:dyDescent="0.2">
      <c r="C50" s="90" t="s">
        <v>45</v>
      </c>
    </row>
    <row r="51" spans="2:16" ht="28.5" customHeight="1" x14ac:dyDescent="0.2">
      <c r="B51" s="90"/>
      <c r="C51" s="554" t="s">
        <v>908</v>
      </c>
      <c r="D51" s="554"/>
      <c r="E51" s="554"/>
      <c r="F51" s="554"/>
      <c r="G51" s="554"/>
      <c r="H51" s="554"/>
      <c r="I51" s="554"/>
    </row>
    <row r="52" spans="2:16" ht="12.75" customHeight="1" x14ac:dyDescent="0.2">
      <c r="C52" s="90"/>
    </row>
    <row r="53" spans="2:16" ht="27.75" customHeight="1" x14ac:dyDescent="0.2">
      <c r="C53" s="554" t="s">
        <v>755</v>
      </c>
      <c r="D53" s="554"/>
      <c r="E53" s="554"/>
      <c r="F53" s="554"/>
      <c r="G53" s="554"/>
      <c r="H53" s="554"/>
      <c r="I53" s="554"/>
    </row>
    <row r="54" spans="2:16" ht="12.75" customHeight="1" thickBot="1" x14ac:dyDescent="0.25">
      <c r="C54" s="90"/>
    </row>
    <row r="55" spans="2:16" ht="12.75" customHeight="1" thickBot="1" x14ac:dyDescent="0.25">
      <c r="C55" s="644" t="s">
        <v>768</v>
      </c>
      <c r="D55" s="355" t="s">
        <v>306</v>
      </c>
      <c r="E55" s="355" t="s">
        <v>307</v>
      </c>
      <c r="F55" s="355" t="s">
        <v>306</v>
      </c>
      <c r="G55" s="355" t="s">
        <v>307</v>
      </c>
      <c r="H55" s="556"/>
      <c r="I55" s="392"/>
      <c r="J55" s="392"/>
      <c r="K55" s="392"/>
      <c r="L55" s="392"/>
      <c r="M55" s="392"/>
      <c r="N55" s="392"/>
      <c r="O55" s="392"/>
      <c r="P55" s="392"/>
    </row>
    <row r="56" spans="2:16" ht="12.75" customHeight="1" thickBot="1" x14ac:dyDescent="0.25">
      <c r="C56" s="645"/>
      <c r="D56" s="116" t="s">
        <v>522</v>
      </c>
      <c r="E56" s="116" t="s">
        <v>522</v>
      </c>
      <c r="F56" s="116" t="s">
        <v>523</v>
      </c>
      <c r="G56" s="116" t="s">
        <v>523</v>
      </c>
      <c r="H56" s="556"/>
      <c r="I56" s="392"/>
      <c r="J56" s="392"/>
      <c r="K56" s="392"/>
      <c r="L56" s="392"/>
      <c r="M56" s="392"/>
      <c r="N56" s="392"/>
      <c r="O56" s="392"/>
      <c r="P56" s="392"/>
    </row>
    <row r="57" spans="2:16" ht="12.75" customHeight="1" thickBot="1" x14ac:dyDescent="0.25">
      <c r="C57" s="217" t="s">
        <v>524</v>
      </c>
      <c r="D57" s="339">
        <v>5.0000000000000001E-4</v>
      </c>
      <c r="E57" s="339">
        <v>1E-3</v>
      </c>
      <c r="F57" s="339">
        <v>1E-4</v>
      </c>
      <c r="G57" s="339">
        <v>2.9999999999999997E-4</v>
      </c>
      <c r="H57" s="483"/>
      <c r="I57" s="484"/>
      <c r="J57" s="484"/>
      <c r="K57" s="484"/>
      <c r="L57" s="484"/>
      <c r="M57" s="364"/>
    </row>
    <row r="58" spans="2:16" ht="12.75" customHeight="1" thickBot="1" x14ac:dyDescent="0.25">
      <c r="C58" s="217" t="s">
        <v>525</v>
      </c>
      <c r="D58" s="218">
        <v>0.03</v>
      </c>
      <c r="E58" s="218">
        <v>0.04</v>
      </c>
      <c r="F58" s="340">
        <v>5.0000000000000001E-3</v>
      </c>
      <c r="G58" s="340">
        <v>5.0000000000000001E-3</v>
      </c>
      <c r="H58" s="483"/>
      <c r="I58" s="485"/>
      <c r="J58" s="485"/>
      <c r="K58" s="484"/>
      <c r="L58" s="484"/>
    </row>
    <row r="59" spans="2:16" ht="12.75" customHeight="1" thickBot="1" x14ac:dyDescent="0.25">
      <c r="C59" s="217" t="s">
        <v>909</v>
      </c>
      <c r="D59" s="218">
        <v>0.04</v>
      </c>
      <c r="E59" s="218">
        <v>0.08</v>
      </c>
      <c r="F59" s="340">
        <v>5.0000000000000001E-3</v>
      </c>
      <c r="G59" s="218">
        <v>0.03</v>
      </c>
      <c r="H59" s="483"/>
      <c r="I59" s="485"/>
      <c r="J59" s="485"/>
      <c r="K59" s="484"/>
      <c r="L59" s="485"/>
    </row>
    <row r="60" spans="2:16" ht="12.75" customHeight="1" thickBot="1" x14ac:dyDescent="0.25">
      <c r="C60" s="217" t="s">
        <v>527</v>
      </c>
      <c r="D60" s="340">
        <v>5.0000000000000001E-4</v>
      </c>
      <c r="E60" s="340">
        <v>4.0599999999999997E-2</v>
      </c>
      <c r="F60" s="340">
        <v>1E-4</v>
      </c>
      <c r="G60" s="340">
        <v>3.5900000000000001E-2</v>
      </c>
      <c r="H60" s="483"/>
      <c r="I60" s="484"/>
      <c r="J60" s="484"/>
      <c r="K60" s="484"/>
      <c r="L60" s="484"/>
    </row>
    <row r="61" spans="2:16" ht="12.75" customHeight="1" thickBot="1" x14ac:dyDescent="0.25">
      <c r="C61" s="217" t="s">
        <v>528</v>
      </c>
      <c r="D61" s="340">
        <v>5.0000000000000001E-4</v>
      </c>
      <c r="E61" s="340">
        <v>4.1000000000000002E-2</v>
      </c>
      <c r="F61" s="340">
        <v>1E-4</v>
      </c>
      <c r="G61" s="340">
        <v>3.5900000000000001E-2</v>
      </c>
      <c r="H61" s="483"/>
      <c r="I61" s="484"/>
      <c r="J61" s="484"/>
      <c r="K61" s="484"/>
      <c r="L61" s="484"/>
    </row>
    <row r="62" spans="2:16" ht="12.75" customHeight="1" thickBot="1" x14ac:dyDescent="0.25">
      <c r="C62" s="217" t="s">
        <v>529</v>
      </c>
      <c r="D62" s="340">
        <v>5.0000000000000001E-4</v>
      </c>
      <c r="E62" s="340">
        <v>5.4699999999999999E-2</v>
      </c>
      <c r="F62" s="340">
        <v>1E-4</v>
      </c>
      <c r="G62" s="340">
        <v>3.8600000000000002E-2</v>
      </c>
      <c r="H62" s="483"/>
      <c r="I62" s="484"/>
      <c r="J62" s="484"/>
      <c r="K62" s="484"/>
      <c r="L62" s="484"/>
    </row>
    <row r="63" spans="2:16" ht="12.75" customHeight="1" thickBot="1" x14ac:dyDescent="0.25">
      <c r="C63" s="644" t="s">
        <v>697</v>
      </c>
      <c r="D63" s="355" t="s">
        <v>306</v>
      </c>
      <c r="E63" s="355" t="s">
        <v>307</v>
      </c>
      <c r="F63" s="355" t="s">
        <v>306</v>
      </c>
      <c r="G63" s="355" t="s">
        <v>307</v>
      </c>
      <c r="H63" s="556"/>
      <c r="I63" s="392"/>
      <c r="J63" s="392"/>
      <c r="K63" s="392"/>
      <c r="L63" s="392"/>
    </row>
    <row r="64" spans="2:16" ht="12.75" customHeight="1" thickBot="1" x14ac:dyDescent="0.25">
      <c r="C64" s="645"/>
      <c r="D64" s="116" t="s">
        <v>522</v>
      </c>
      <c r="E64" s="116" t="s">
        <v>522</v>
      </c>
      <c r="F64" s="116" t="s">
        <v>523</v>
      </c>
      <c r="G64" s="116" t="s">
        <v>523</v>
      </c>
      <c r="H64" s="556"/>
      <c r="I64" s="392"/>
      <c r="J64" s="392"/>
      <c r="K64" s="392"/>
      <c r="L64" s="392"/>
    </row>
    <row r="65" spans="2:12" ht="12.75" customHeight="1" thickBot="1" x14ac:dyDescent="0.25">
      <c r="C65" s="217" t="s">
        <v>524</v>
      </c>
      <c r="D65" s="339">
        <v>5.0000000000000001E-4</v>
      </c>
      <c r="E65" s="339">
        <v>1E-3</v>
      </c>
      <c r="F65" s="339">
        <v>1E-4</v>
      </c>
      <c r="G65" s="339">
        <v>2.9999999999999997E-4</v>
      </c>
      <c r="H65" s="413"/>
      <c r="I65" s="484"/>
      <c r="J65" s="484"/>
      <c r="K65" s="484"/>
      <c r="L65" s="484"/>
    </row>
    <row r="66" spans="2:12" ht="12.75" customHeight="1" thickBot="1" x14ac:dyDescent="0.25">
      <c r="C66" s="217" t="s">
        <v>525</v>
      </c>
      <c r="D66" s="218">
        <v>0.03</v>
      </c>
      <c r="E66" s="218">
        <v>0.04</v>
      </c>
      <c r="F66" s="340">
        <v>5.0000000000000001E-3</v>
      </c>
      <c r="G66" s="340">
        <v>5.0000000000000001E-3</v>
      </c>
      <c r="H66" s="483"/>
      <c r="I66" s="485"/>
      <c r="J66" s="485"/>
      <c r="K66" s="484"/>
      <c r="L66" s="484"/>
    </row>
    <row r="67" spans="2:12" ht="12.75" customHeight="1" thickBot="1" x14ac:dyDescent="0.25">
      <c r="C67" s="217" t="s">
        <v>526</v>
      </c>
      <c r="D67" s="218">
        <v>0.04</v>
      </c>
      <c r="E67" s="218">
        <v>0.08</v>
      </c>
      <c r="F67" s="340">
        <v>5.0000000000000001E-3</v>
      </c>
      <c r="G67" s="218">
        <v>0.03</v>
      </c>
      <c r="H67" s="483"/>
      <c r="I67" s="485"/>
      <c r="J67" s="485"/>
      <c r="K67" s="484"/>
      <c r="L67" s="485"/>
    </row>
    <row r="68" spans="2:12" ht="12.75" customHeight="1" thickBot="1" x14ac:dyDescent="0.25">
      <c r="C68" s="217" t="s">
        <v>527</v>
      </c>
      <c r="D68" s="340">
        <v>1E-3</v>
      </c>
      <c r="E68" s="340">
        <v>6.0000000000000001E-3</v>
      </c>
      <c r="F68" s="340">
        <v>1E-3</v>
      </c>
      <c r="G68" s="340">
        <v>1.5E-3</v>
      </c>
      <c r="H68" s="483"/>
      <c r="I68" s="484"/>
      <c r="J68" s="484"/>
      <c r="K68" s="484"/>
      <c r="L68" s="484"/>
    </row>
    <row r="69" spans="2:12" ht="12.75" customHeight="1" thickBot="1" x14ac:dyDescent="0.25">
      <c r="C69" s="217" t="s">
        <v>528</v>
      </c>
      <c r="D69" s="340">
        <v>6.1000000000000004E-3</v>
      </c>
      <c r="E69" s="340">
        <v>2.1000000000000001E-2</v>
      </c>
      <c r="F69" s="340">
        <v>1.6000000000000001E-3</v>
      </c>
      <c r="G69" s="340">
        <v>2.5000000000000001E-3</v>
      </c>
      <c r="H69" s="483"/>
      <c r="I69" s="484"/>
      <c r="J69" s="484"/>
      <c r="K69" s="484"/>
      <c r="L69" s="484"/>
    </row>
    <row r="70" spans="2:12" ht="12.75" customHeight="1" thickBot="1" x14ac:dyDescent="0.25">
      <c r="C70" s="217" t="s">
        <v>529</v>
      </c>
      <c r="D70" s="340">
        <v>2.1100000000000001E-2</v>
      </c>
      <c r="E70" s="340">
        <v>2.9000000000000001E-2</v>
      </c>
      <c r="F70" s="340">
        <v>2.5999999999999999E-3</v>
      </c>
      <c r="G70" s="340">
        <v>4.4999999999999997E-3</v>
      </c>
      <c r="H70" s="483"/>
      <c r="I70" s="484"/>
      <c r="J70" s="484"/>
      <c r="K70" s="484"/>
      <c r="L70" s="484"/>
    </row>
    <row r="71" spans="2:12" ht="12.75" customHeight="1" x14ac:dyDescent="0.2">
      <c r="C71" s="219"/>
      <c r="D71" s="220"/>
      <c r="E71" s="221"/>
      <c r="F71" s="220"/>
      <c r="G71" s="220"/>
    </row>
    <row r="72" spans="2:12" ht="12.75" customHeight="1" x14ac:dyDescent="0.2">
      <c r="B72" s="90"/>
      <c r="C72" s="554" t="s">
        <v>946</v>
      </c>
      <c r="D72" s="554"/>
      <c r="E72" s="554"/>
      <c r="F72" s="554"/>
      <c r="G72" s="554"/>
      <c r="H72" s="554"/>
      <c r="I72" s="554"/>
    </row>
    <row r="73" spans="2:12" ht="12.75" customHeight="1" x14ac:dyDescent="0.2">
      <c r="C73" s="88"/>
    </row>
    <row r="74" spans="2:12" ht="12.75" customHeight="1" x14ac:dyDescent="0.2">
      <c r="C74" s="89"/>
    </row>
    <row r="75" spans="2:12" ht="12.75" customHeight="1" x14ac:dyDescent="0.2"/>
    <row r="76" spans="2:12" ht="12.75" customHeight="1" x14ac:dyDescent="0.2"/>
    <row r="77" spans="2:12" ht="12.75" customHeight="1" x14ac:dyDescent="0.2"/>
    <row r="78" spans="2:12" ht="12.75" customHeight="1" x14ac:dyDescent="0.2"/>
    <row r="79" spans="2:12" ht="12.75" customHeight="1" x14ac:dyDescent="0.2"/>
    <row r="80" spans="2:12"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row r="1705" ht="12.75" customHeight="1" x14ac:dyDescent="0.2"/>
  </sheetData>
  <mergeCells count="12">
    <mergeCell ref="C72:I72"/>
    <mergeCell ref="C10:I10"/>
    <mergeCell ref="D12:E12"/>
    <mergeCell ref="B5:I5"/>
    <mergeCell ref="C51:I51"/>
    <mergeCell ref="C53:I53"/>
    <mergeCell ref="C55:C56"/>
    <mergeCell ref="C63:C64"/>
    <mergeCell ref="F12:F14"/>
    <mergeCell ref="G12:H12"/>
    <mergeCell ref="H55:H56"/>
    <mergeCell ref="H63:H64"/>
  </mergeCell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BD96F-6D42-4A7F-8860-C353748AEBD1}">
  <dimension ref="A1:M1706"/>
  <sheetViews>
    <sheetView showGridLines="0" topLeftCell="A33" zoomScale="98" zoomScaleNormal="98" workbookViewId="0">
      <selection activeCell="E39" sqref="E39"/>
    </sheetView>
  </sheetViews>
  <sheetFormatPr defaultColWidth="11.5703125" defaultRowHeight="12.75" customHeight="1" zeroHeight="1" x14ac:dyDescent="0.2"/>
  <cols>
    <col min="1" max="1" width="2" style="1" customWidth="1"/>
    <col min="2" max="2" width="9.28515625" style="1" customWidth="1"/>
    <col min="3" max="3" width="52.5703125" style="1" customWidth="1"/>
    <col min="4" max="4" width="19.7109375" style="1" customWidth="1"/>
    <col min="5" max="5" width="21.85546875" style="1" customWidth="1"/>
    <col min="6" max="6" width="27" style="1" customWidth="1"/>
    <col min="7" max="7" width="22.85546875" style="1" customWidth="1"/>
    <col min="8" max="8" width="21.5703125" style="1" customWidth="1"/>
    <col min="9" max="9" width="18.28515625" style="1" customWidth="1"/>
    <col min="10" max="10" width="16" style="1" customWidth="1"/>
    <col min="11" max="16384" width="11.5703125" style="1"/>
  </cols>
  <sheetData>
    <row r="1" spans="1:10" x14ac:dyDescent="0.2"/>
    <row r="2" spans="1:10" x14ac:dyDescent="0.2"/>
    <row r="3" spans="1:10" x14ac:dyDescent="0.2"/>
    <row r="4" spans="1:10" x14ac:dyDescent="0.2"/>
    <row r="5" spans="1:10" ht="60" customHeight="1" x14ac:dyDescent="0.2">
      <c r="B5" s="553" t="s">
        <v>766</v>
      </c>
      <c r="C5" s="553"/>
      <c r="D5" s="553"/>
      <c r="E5" s="553"/>
      <c r="F5" s="553"/>
      <c r="G5" s="553"/>
      <c r="H5" s="553"/>
      <c r="I5" s="553"/>
    </row>
    <row r="6" spans="1:10" ht="15.75" customHeight="1" x14ac:dyDescent="0.2">
      <c r="A6" s="87"/>
      <c r="B6" s="87"/>
    </row>
    <row r="7" spans="1:10" x14ac:dyDescent="0.2"/>
    <row r="8" spans="1:10" ht="12.75" customHeight="1" x14ac:dyDescent="0.2">
      <c r="B8" s="89"/>
      <c r="C8" s="89" t="s">
        <v>589</v>
      </c>
      <c r="D8" s="558"/>
      <c r="E8" s="558"/>
      <c r="F8" s="558"/>
      <c r="G8" s="558"/>
      <c r="H8" s="558"/>
      <c r="I8" s="558"/>
    </row>
    <row r="9" spans="1:10" ht="12.75" customHeight="1" thickBot="1" x14ac:dyDescent="0.25">
      <c r="C9" s="162"/>
    </row>
    <row r="10" spans="1:10" ht="12.75" customHeight="1" thickBot="1" x14ac:dyDescent="0.25">
      <c r="C10" s="595" t="s">
        <v>148</v>
      </c>
      <c r="D10" s="615" t="s">
        <v>273</v>
      </c>
      <c r="E10" s="616"/>
      <c r="F10" s="560"/>
      <c r="G10" s="560"/>
      <c r="H10" s="560"/>
      <c r="I10" s="560"/>
      <c r="J10" s="560"/>
    </row>
    <row r="11" spans="1:10" ht="12.75" customHeight="1" x14ac:dyDescent="0.2">
      <c r="C11" s="596"/>
      <c r="D11" s="160">
        <v>2024</v>
      </c>
      <c r="E11" s="160">
        <v>2023</v>
      </c>
      <c r="F11" s="560"/>
      <c r="G11" s="408"/>
      <c r="H11" s="408"/>
      <c r="I11" s="408"/>
      <c r="J11" s="408"/>
    </row>
    <row r="12" spans="1:10" ht="12.75" customHeight="1" thickBot="1" x14ac:dyDescent="0.25">
      <c r="C12" s="597"/>
      <c r="D12" s="161" t="s">
        <v>56</v>
      </c>
      <c r="E12" s="161" t="s">
        <v>56</v>
      </c>
      <c r="F12" s="560"/>
      <c r="G12" s="420"/>
      <c r="H12" s="420"/>
      <c r="I12" s="420"/>
      <c r="J12" s="420"/>
    </row>
    <row r="13" spans="1:10" ht="12.75" customHeight="1" x14ac:dyDescent="0.2">
      <c r="C13" s="222" t="s">
        <v>531</v>
      </c>
      <c r="D13" s="318"/>
      <c r="E13" s="318"/>
      <c r="F13" s="423"/>
      <c r="G13" s="486"/>
      <c r="H13" s="486"/>
    </row>
    <row r="14" spans="1:10" ht="12.75" customHeight="1" x14ac:dyDescent="0.2">
      <c r="C14" s="223" t="s">
        <v>532</v>
      </c>
      <c r="D14" s="318">
        <v>5759518104410</v>
      </c>
      <c r="E14" s="318">
        <v>4791700338572</v>
      </c>
      <c r="F14" s="393"/>
      <c r="G14" s="396"/>
      <c r="H14" s="396"/>
      <c r="I14" s="61"/>
    </row>
    <row r="15" spans="1:10" ht="12.75" customHeight="1" x14ac:dyDescent="0.2">
      <c r="C15" s="223" t="s">
        <v>533</v>
      </c>
      <c r="D15" s="318">
        <v>3187220947789</v>
      </c>
      <c r="E15" s="318">
        <v>2977454948809</v>
      </c>
      <c r="F15" s="393"/>
      <c r="G15" s="396"/>
      <c r="H15" s="396"/>
    </row>
    <row r="16" spans="1:10" ht="12.75" customHeight="1" x14ac:dyDescent="0.2">
      <c r="C16" s="224" t="s">
        <v>534</v>
      </c>
      <c r="D16" s="318">
        <v>3365410584699</v>
      </c>
      <c r="E16" s="318">
        <v>5216223646345</v>
      </c>
      <c r="F16" s="423"/>
      <c r="G16" s="396"/>
      <c r="H16" s="396"/>
    </row>
    <row r="17" spans="3:9" ht="12.75" customHeight="1" x14ac:dyDescent="0.2">
      <c r="C17" s="224" t="s">
        <v>535</v>
      </c>
      <c r="D17" s="318"/>
      <c r="E17" s="318"/>
      <c r="F17" s="423"/>
      <c r="G17" s="397"/>
      <c r="H17" s="397"/>
    </row>
    <row r="18" spans="3:9" ht="12.75" customHeight="1" x14ac:dyDescent="0.2">
      <c r="C18" s="223" t="s">
        <v>536</v>
      </c>
      <c r="D18" s="318">
        <v>1476101354</v>
      </c>
      <c r="E18" s="318">
        <v>17390248744</v>
      </c>
      <c r="F18" s="393"/>
      <c r="G18" s="396"/>
      <c r="H18" s="396"/>
    </row>
    <row r="19" spans="3:9" ht="12.75" customHeight="1" x14ac:dyDescent="0.2">
      <c r="C19" s="223" t="s">
        <v>910</v>
      </c>
      <c r="D19" s="318">
        <v>673488360</v>
      </c>
      <c r="E19" s="318" t="s">
        <v>222</v>
      </c>
      <c r="F19" s="393"/>
      <c r="G19" s="396"/>
      <c r="H19" s="396"/>
    </row>
    <row r="20" spans="3:9" ht="12.75" customHeight="1" x14ac:dyDescent="0.2">
      <c r="C20" s="223" t="s">
        <v>911</v>
      </c>
      <c r="D20" s="318">
        <v>22364006644</v>
      </c>
      <c r="E20" s="318" t="s">
        <v>222</v>
      </c>
      <c r="F20" s="393"/>
      <c r="G20" s="396"/>
      <c r="H20" s="396"/>
    </row>
    <row r="21" spans="3:9" ht="12.75" customHeight="1" x14ac:dyDescent="0.2">
      <c r="C21" s="224" t="s">
        <v>537</v>
      </c>
      <c r="D21" s="318"/>
      <c r="E21" s="318"/>
      <c r="F21" s="423"/>
      <c r="G21" s="397"/>
      <c r="H21" s="397"/>
    </row>
    <row r="22" spans="3:9" ht="12.75" customHeight="1" x14ac:dyDescent="0.2">
      <c r="C22" s="223" t="s">
        <v>538</v>
      </c>
      <c r="D22" s="318">
        <v>9344437534621</v>
      </c>
      <c r="E22" s="318">
        <v>4122149665346</v>
      </c>
      <c r="F22" s="393"/>
      <c r="G22" s="396"/>
      <c r="H22" s="396"/>
    </row>
    <row r="23" spans="3:9" ht="12.75" customHeight="1" x14ac:dyDescent="0.2">
      <c r="C23" s="223" t="s">
        <v>539</v>
      </c>
      <c r="D23" s="318">
        <v>3136219580922</v>
      </c>
      <c r="E23" s="318">
        <v>3043861097152</v>
      </c>
      <c r="F23" s="393"/>
      <c r="G23" s="396"/>
      <c r="H23" s="396"/>
    </row>
    <row r="24" spans="3:9" ht="12.75" customHeight="1" x14ac:dyDescent="0.2">
      <c r="C24" s="223" t="s">
        <v>540</v>
      </c>
      <c r="D24" s="318">
        <v>525948947070</v>
      </c>
      <c r="E24" s="318">
        <v>114962790860</v>
      </c>
      <c r="F24" s="393"/>
      <c r="G24" s="396"/>
      <c r="H24" s="396"/>
    </row>
    <row r="25" spans="3:9" ht="12.75" customHeight="1" x14ac:dyDescent="0.2">
      <c r="C25" s="223" t="s">
        <v>541</v>
      </c>
      <c r="D25" s="318">
        <v>128096404768</v>
      </c>
      <c r="E25" s="318">
        <v>147518681310</v>
      </c>
      <c r="F25" s="393"/>
      <c r="G25" s="396"/>
      <c r="H25" s="396"/>
    </row>
    <row r="26" spans="3:9" ht="12.75" customHeight="1" x14ac:dyDescent="0.2">
      <c r="C26" s="223" t="s">
        <v>542</v>
      </c>
      <c r="D26" s="318">
        <v>50991906194</v>
      </c>
      <c r="E26" s="318">
        <v>14301178743</v>
      </c>
      <c r="F26" s="393"/>
      <c r="G26" s="396"/>
      <c r="H26" s="396"/>
    </row>
    <row r="27" spans="3:9" ht="12.75" customHeight="1" x14ac:dyDescent="0.2">
      <c r="C27" s="223" t="s">
        <v>543</v>
      </c>
      <c r="D27" s="318">
        <v>30597468958</v>
      </c>
      <c r="E27" s="318">
        <v>104687939966</v>
      </c>
      <c r="F27" s="393"/>
      <c r="G27" s="422"/>
      <c r="H27" s="397"/>
    </row>
    <row r="28" spans="3:9" ht="16.5" customHeight="1" thickBot="1" x14ac:dyDescent="0.25">
      <c r="C28" s="223" t="s">
        <v>544</v>
      </c>
      <c r="D28" s="318">
        <v>163730179969</v>
      </c>
      <c r="E28" s="318">
        <v>507942947994</v>
      </c>
      <c r="F28" s="393"/>
      <c r="G28" s="396"/>
      <c r="H28" s="396"/>
    </row>
    <row r="29" spans="3:9" ht="12.75" customHeight="1" thickBot="1" x14ac:dyDescent="0.25">
      <c r="C29" s="547" t="s">
        <v>545</v>
      </c>
      <c r="D29" s="329">
        <v>25716685255758</v>
      </c>
      <c r="E29" s="329">
        <v>21058193483841</v>
      </c>
      <c r="F29" s="423"/>
      <c r="G29" s="424"/>
      <c r="H29" s="424"/>
    </row>
    <row r="30" spans="3:9" ht="12.75" customHeight="1" x14ac:dyDescent="0.2">
      <c r="C30" s="88"/>
    </row>
    <row r="31" spans="3:9" ht="29.25" customHeight="1" x14ac:dyDescent="0.2">
      <c r="C31" s="555" t="s">
        <v>756</v>
      </c>
      <c r="D31" s="555"/>
      <c r="E31" s="555"/>
      <c r="F31" s="555"/>
      <c r="G31" s="555"/>
      <c r="H31" s="555"/>
      <c r="I31" s="555"/>
    </row>
    <row r="32" spans="3:9" ht="12.75" customHeight="1" x14ac:dyDescent="0.2">
      <c r="C32" s="162" t="s">
        <v>45</v>
      </c>
    </row>
    <row r="33" spans="3:13" ht="41.25" customHeight="1" x14ac:dyDescent="0.2">
      <c r="C33" s="554" t="s">
        <v>912</v>
      </c>
      <c r="D33" s="554"/>
      <c r="E33" s="554"/>
      <c r="F33" s="554"/>
      <c r="G33" s="554"/>
      <c r="H33" s="554"/>
      <c r="I33" s="554"/>
    </row>
    <row r="34" spans="3:13" ht="12.75" customHeight="1" x14ac:dyDescent="0.2">
      <c r="C34" s="61"/>
    </row>
    <row r="35" spans="3:13" ht="27.75" customHeight="1" x14ac:dyDescent="0.2">
      <c r="C35" s="554" t="s">
        <v>913</v>
      </c>
      <c r="D35" s="554"/>
      <c r="E35" s="554"/>
      <c r="F35" s="554"/>
      <c r="G35" s="554"/>
      <c r="H35" s="554"/>
      <c r="I35" s="554"/>
    </row>
    <row r="36" spans="3:13" ht="12.75" customHeight="1" thickBot="1" x14ac:dyDescent="0.25">
      <c r="C36" s="61"/>
    </row>
    <row r="37" spans="3:13" ht="12.75" customHeight="1" thickBot="1" x14ac:dyDescent="0.25">
      <c r="C37" s="225" t="s">
        <v>546</v>
      </c>
      <c r="D37" s="106" t="s">
        <v>547</v>
      </c>
      <c r="E37" s="106" t="s">
        <v>548</v>
      </c>
      <c r="F37" s="106" t="s">
        <v>549</v>
      </c>
      <c r="G37" s="392"/>
      <c r="H37" s="392"/>
      <c r="I37" s="392"/>
      <c r="J37" s="392"/>
      <c r="K37" s="392"/>
      <c r="L37" s="392"/>
      <c r="M37" s="392"/>
    </row>
    <row r="38" spans="3:13" ht="12.75" customHeight="1" thickBot="1" x14ac:dyDescent="0.25">
      <c r="C38" s="226" t="s">
        <v>767</v>
      </c>
      <c r="D38" s="97">
        <v>329</v>
      </c>
      <c r="E38" s="157">
        <v>10232662423230</v>
      </c>
      <c r="F38" s="157">
        <v>9344437534621</v>
      </c>
      <c r="G38" s="394"/>
      <c r="H38" s="394"/>
      <c r="I38" s="419"/>
      <c r="J38" s="419"/>
    </row>
    <row r="39" spans="3:13" ht="12.75" customHeight="1" thickBot="1" x14ac:dyDescent="0.25">
      <c r="C39" s="226" t="s">
        <v>598</v>
      </c>
      <c r="D39" s="97">
        <v>218</v>
      </c>
      <c r="E39" s="157">
        <v>5037152208797</v>
      </c>
      <c r="F39" s="157">
        <v>4122149665346</v>
      </c>
      <c r="G39" s="394"/>
      <c r="H39" s="394"/>
      <c r="I39" s="419"/>
      <c r="J39" s="419"/>
    </row>
    <row r="40" spans="3:13" ht="12.75" customHeight="1" x14ac:dyDescent="0.2">
      <c r="C40" s="61"/>
    </row>
    <row r="41" spans="3:13" ht="12.75" customHeight="1" x14ac:dyDescent="0.2"/>
    <row r="42" spans="3:13" ht="12.75" customHeight="1" x14ac:dyDescent="0.2"/>
    <row r="43" spans="3:13" ht="12.75" customHeight="1" x14ac:dyDescent="0.2"/>
    <row r="44" spans="3:13" ht="12.75" customHeight="1" x14ac:dyDescent="0.2"/>
    <row r="45" spans="3:13" ht="12.75" customHeight="1" x14ac:dyDescent="0.2"/>
    <row r="46" spans="3:13" ht="12.75" customHeight="1" x14ac:dyDescent="0.2"/>
    <row r="47" spans="3:13" ht="12.75" customHeight="1" x14ac:dyDescent="0.2"/>
    <row r="48" spans="3:13"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row r="1705" ht="12.75" customHeight="1" x14ac:dyDescent="0.2"/>
    <row r="1706" ht="12.75" customHeight="1" x14ac:dyDescent="0.2"/>
  </sheetData>
  <mergeCells count="10">
    <mergeCell ref="C33:I33"/>
    <mergeCell ref="C35:I35"/>
    <mergeCell ref="D8:I8"/>
    <mergeCell ref="B5:I5"/>
    <mergeCell ref="C10:C12"/>
    <mergeCell ref="D10:E10"/>
    <mergeCell ref="C31:I31"/>
    <mergeCell ref="F10:F12"/>
    <mergeCell ref="G10:H10"/>
    <mergeCell ref="I10:J10"/>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3E73E-7441-45BC-B5CF-B94A4B710275}">
  <dimension ref="A1:I1701"/>
  <sheetViews>
    <sheetView showGridLines="0" zoomScaleNormal="100" workbookViewId="0">
      <selection activeCell="B5" sqref="B5:I5"/>
    </sheetView>
  </sheetViews>
  <sheetFormatPr defaultColWidth="11.5703125" defaultRowHeight="12.75" customHeight="1" zeroHeight="1" x14ac:dyDescent="0.2"/>
  <cols>
    <col min="1" max="1" width="2" style="1" customWidth="1"/>
    <col min="2" max="2" width="9.85546875" style="1" customWidth="1"/>
    <col min="3" max="3" width="52.5703125" style="1" customWidth="1"/>
    <col min="4" max="4" width="19.7109375" style="1" customWidth="1"/>
    <col min="5" max="5" width="21.85546875" style="1" customWidth="1"/>
    <col min="6" max="6" width="18.7109375" style="1" customWidth="1"/>
    <col min="7" max="7" width="22.85546875" style="1" customWidth="1"/>
    <col min="8" max="8" width="21.5703125" style="1" customWidth="1"/>
    <col min="9" max="9" width="18.28515625" style="1" customWidth="1"/>
    <col min="10" max="10" width="11.5703125" style="1" customWidth="1"/>
    <col min="11" max="16384" width="11.5703125" style="1"/>
  </cols>
  <sheetData>
    <row r="1" spans="1:9" x14ac:dyDescent="0.2"/>
    <row r="2" spans="1:9" x14ac:dyDescent="0.2"/>
    <row r="3" spans="1:9" x14ac:dyDescent="0.2"/>
    <row r="4" spans="1:9" x14ac:dyDescent="0.2"/>
    <row r="5" spans="1:9" ht="60" customHeight="1" x14ac:dyDescent="0.2">
      <c r="B5" s="553" t="s">
        <v>766</v>
      </c>
      <c r="C5" s="553"/>
      <c r="D5" s="553"/>
      <c r="E5" s="553"/>
      <c r="F5" s="553"/>
      <c r="G5" s="553"/>
      <c r="H5" s="553"/>
      <c r="I5" s="553"/>
    </row>
    <row r="6" spans="1:9" ht="15.75" customHeight="1" x14ac:dyDescent="0.2">
      <c r="A6" s="87"/>
      <c r="B6" s="87"/>
    </row>
    <row r="7" spans="1:9" x14ac:dyDescent="0.2"/>
    <row r="8" spans="1:9" ht="12.75" customHeight="1" x14ac:dyDescent="0.2">
      <c r="C8" s="227" t="s">
        <v>590</v>
      </c>
      <c r="D8" s="48"/>
    </row>
    <row r="9" spans="1:9" ht="12.75" customHeight="1" x14ac:dyDescent="0.25">
      <c r="B9" s="387"/>
      <c r="C9"/>
    </row>
    <row r="10" spans="1:9" ht="28.5" customHeight="1" x14ac:dyDescent="0.2">
      <c r="C10" s="646" t="s">
        <v>948</v>
      </c>
      <c r="D10" s="646"/>
      <c r="E10" s="646"/>
      <c r="F10" s="646"/>
      <c r="G10" s="646"/>
      <c r="H10" s="646"/>
      <c r="I10" s="646"/>
    </row>
    <row r="11" spans="1:9" ht="12.75" customHeight="1" x14ac:dyDescent="0.2">
      <c r="C11" s="61"/>
    </row>
    <row r="12" spans="1:9" ht="25.5" customHeight="1" x14ac:dyDescent="0.2">
      <c r="C12" s="646" t="s">
        <v>914</v>
      </c>
      <c r="D12" s="646"/>
      <c r="E12" s="646"/>
      <c r="F12" s="646"/>
      <c r="G12" s="646"/>
      <c r="H12" s="646"/>
      <c r="I12" s="646"/>
    </row>
    <row r="13" spans="1:9" ht="12.75" customHeight="1" x14ac:dyDescent="0.2">
      <c r="C13" s="366"/>
    </row>
    <row r="14" spans="1:9" ht="25.5" customHeight="1" x14ac:dyDescent="0.2">
      <c r="C14" s="646" t="s">
        <v>915</v>
      </c>
      <c r="D14" s="646"/>
      <c r="E14" s="646"/>
      <c r="F14" s="646"/>
      <c r="G14" s="646"/>
      <c r="H14" s="646"/>
      <c r="I14" s="646"/>
    </row>
    <row r="15" spans="1:9" ht="12.75" customHeight="1" x14ac:dyDescent="0.2">
      <c r="C15" s="61"/>
    </row>
    <row r="16" spans="1:9" ht="12.75" customHeight="1" x14ac:dyDescent="0.2">
      <c r="D16" s="212"/>
    </row>
    <row r="17" spans="3:4" ht="12.75" customHeight="1" x14ac:dyDescent="0.25">
      <c r="C17" s="61"/>
      <c r="D17" s="533" t="s">
        <v>916</v>
      </c>
    </row>
    <row r="18" spans="3:4" ht="12.75" customHeight="1" x14ac:dyDescent="0.2"/>
    <row r="19" spans="3:4" ht="12.75" customHeight="1" x14ac:dyDescent="0.2"/>
    <row r="20" spans="3:4" ht="12.75" customHeight="1" x14ac:dyDescent="0.2"/>
    <row r="21" spans="3:4" ht="12.75" customHeight="1" x14ac:dyDescent="0.2"/>
    <row r="22" spans="3:4" ht="12.75" customHeight="1" x14ac:dyDescent="0.2"/>
    <row r="23" spans="3:4" ht="12.75" customHeight="1" x14ac:dyDescent="0.2"/>
    <row r="24" spans="3:4" ht="12.75" customHeight="1" x14ac:dyDescent="0.2"/>
    <row r="25" spans="3:4" ht="12.75" customHeight="1" x14ac:dyDescent="0.2"/>
    <row r="26" spans="3:4" ht="12.75" customHeight="1" x14ac:dyDescent="0.2"/>
    <row r="27" spans="3:4" ht="12.75" customHeight="1" x14ac:dyDescent="0.2"/>
    <row r="28" spans="3:4" ht="12.75" customHeight="1" x14ac:dyDescent="0.2"/>
    <row r="29" spans="3:4" ht="12.75" customHeight="1" x14ac:dyDescent="0.2"/>
    <row r="30" spans="3:4" ht="12.75" customHeight="1" x14ac:dyDescent="0.2"/>
    <row r="31" spans="3:4" ht="12.75" customHeight="1" x14ac:dyDescent="0.2"/>
    <row r="32" spans="3:4"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sheetData>
  <mergeCells count="4">
    <mergeCell ref="B5:I5"/>
    <mergeCell ref="C10:I10"/>
    <mergeCell ref="C12:I12"/>
    <mergeCell ref="C14:I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25368-8ED7-4998-A77B-7FA5363F9F90}">
  <dimension ref="B2:C37"/>
  <sheetViews>
    <sheetView showGridLines="0" topLeftCell="A15" zoomScale="85" zoomScaleNormal="85" workbookViewId="0"/>
  </sheetViews>
  <sheetFormatPr defaultColWidth="11.42578125" defaultRowHeight="16.5" x14ac:dyDescent="0.3"/>
  <cols>
    <col min="1" max="1" width="5.7109375" style="237" customWidth="1"/>
    <col min="2" max="2" width="73.28515625" style="237" customWidth="1"/>
    <col min="3" max="3" width="33.42578125" style="237" customWidth="1"/>
    <col min="4" max="256" width="11.42578125" style="237"/>
    <col min="257" max="257" width="5.7109375" style="237" customWidth="1"/>
    <col min="258" max="258" width="73.28515625" style="237" customWidth="1"/>
    <col min="259" max="259" width="33.42578125" style="237" customWidth="1"/>
    <col min="260" max="512" width="11.42578125" style="237"/>
    <col min="513" max="513" width="5.7109375" style="237" customWidth="1"/>
    <col min="514" max="514" width="73.28515625" style="237" customWidth="1"/>
    <col min="515" max="515" width="33.42578125" style="237" customWidth="1"/>
    <col min="516" max="768" width="11.42578125" style="237"/>
    <col min="769" max="769" width="5.7109375" style="237" customWidth="1"/>
    <col min="770" max="770" width="73.28515625" style="237" customWidth="1"/>
    <col min="771" max="771" width="33.42578125" style="237" customWidth="1"/>
    <col min="772" max="1024" width="11.42578125" style="237"/>
    <col min="1025" max="1025" width="5.7109375" style="237" customWidth="1"/>
    <col min="1026" max="1026" width="73.28515625" style="237" customWidth="1"/>
    <col min="1027" max="1027" width="33.42578125" style="237" customWidth="1"/>
    <col min="1028" max="1280" width="11.42578125" style="237"/>
    <col min="1281" max="1281" width="5.7109375" style="237" customWidth="1"/>
    <col min="1282" max="1282" width="73.28515625" style="237" customWidth="1"/>
    <col min="1283" max="1283" width="33.42578125" style="237" customWidth="1"/>
    <col min="1284" max="1536" width="11.42578125" style="237"/>
    <col min="1537" max="1537" width="5.7109375" style="237" customWidth="1"/>
    <col min="1538" max="1538" width="73.28515625" style="237" customWidth="1"/>
    <col min="1539" max="1539" width="33.42578125" style="237" customWidth="1"/>
    <col min="1540" max="1792" width="11.42578125" style="237"/>
    <col min="1793" max="1793" width="5.7109375" style="237" customWidth="1"/>
    <col min="1794" max="1794" width="73.28515625" style="237" customWidth="1"/>
    <col min="1795" max="1795" width="33.42578125" style="237" customWidth="1"/>
    <col min="1796" max="2048" width="11.42578125" style="237"/>
    <col min="2049" max="2049" width="5.7109375" style="237" customWidth="1"/>
    <col min="2050" max="2050" width="73.28515625" style="237" customWidth="1"/>
    <col min="2051" max="2051" width="33.42578125" style="237" customWidth="1"/>
    <col min="2052" max="2304" width="11.42578125" style="237"/>
    <col min="2305" max="2305" width="5.7109375" style="237" customWidth="1"/>
    <col min="2306" max="2306" width="73.28515625" style="237" customWidth="1"/>
    <col min="2307" max="2307" width="33.42578125" style="237" customWidth="1"/>
    <col min="2308" max="2560" width="11.42578125" style="237"/>
    <col min="2561" max="2561" width="5.7109375" style="237" customWidth="1"/>
    <col min="2562" max="2562" width="73.28515625" style="237" customWidth="1"/>
    <col min="2563" max="2563" width="33.42578125" style="237" customWidth="1"/>
    <col min="2564" max="2816" width="11.42578125" style="237"/>
    <col min="2817" max="2817" width="5.7109375" style="237" customWidth="1"/>
    <col min="2818" max="2818" width="73.28515625" style="237" customWidth="1"/>
    <col min="2819" max="2819" width="33.42578125" style="237" customWidth="1"/>
    <col min="2820" max="3072" width="11.42578125" style="237"/>
    <col min="3073" max="3073" width="5.7109375" style="237" customWidth="1"/>
    <col min="3074" max="3074" width="73.28515625" style="237" customWidth="1"/>
    <col min="3075" max="3075" width="33.42578125" style="237" customWidth="1"/>
    <col min="3076" max="3328" width="11.42578125" style="237"/>
    <col min="3329" max="3329" width="5.7109375" style="237" customWidth="1"/>
    <col min="3330" max="3330" width="73.28515625" style="237" customWidth="1"/>
    <col min="3331" max="3331" width="33.42578125" style="237" customWidth="1"/>
    <col min="3332" max="3584" width="11.42578125" style="237"/>
    <col min="3585" max="3585" width="5.7109375" style="237" customWidth="1"/>
    <col min="3586" max="3586" width="73.28515625" style="237" customWidth="1"/>
    <col min="3587" max="3587" width="33.42578125" style="237" customWidth="1"/>
    <col min="3588" max="3840" width="11.42578125" style="237"/>
    <col min="3841" max="3841" width="5.7109375" style="237" customWidth="1"/>
    <col min="3842" max="3842" width="73.28515625" style="237" customWidth="1"/>
    <col min="3843" max="3843" width="33.42578125" style="237" customWidth="1"/>
    <col min="3844" max="4096" width="11.42578125" style="237"/>
    <col min="4097" max="4097" width="5.7109375" style="237" customWidth="1"/>
    <col min="4098" max="4098" width="73.28515625" style="237" customWidth="1"/>
    <col min="4099" max="4099" width="33.42578125" style="237" customWidth="1"/>
    <col min="4100" max="4352" width="11.42578125" style="237"/>
    <col min="4353" max="4353" width="5.7109375" style="237" customWidth="1"/>
    <col min="4354" max="4354" width="73.28515625" style="237" customWidth="1"/>
    <col min="4355" max="4355" width="33.42578125" style="237" customWidth="1"/>
    <col min="4356" max="4608" width="11.42578125" style="237"/>
    <col min="4609" max="4609" width="5.7109375" style="237" customWidth="1"/>
    <col min="4610" max="4610" width="73.28515625" style="237" customWidth="1"/>
    <col min="4611" max="4611" width="33.42578125" style="237" customWidth="1"/>
    <col min="4612" max="4864" width="11.42578125" style="237"/>
    <col min="4865" max="4865" width="5.7109375" style="237" customWidth="1"/>
    <col min="4866" max="4866" width="73.28515625" style="237" customWidth="1"/>
    <col min="4867" max="4867" width="33.42578125" style="237" customWidth="1"/>
    <col min="4868" max="5120" width="11.42578125" style="237"/>
    <col min="5121" max="5121" width="5.7109375" style="237" customWidth="1"/>
    <col min="5122" max="5122" width="73.28515625" style="237" customWidth="1"/>
    <col min="5123" max="5123" width="33.42578125" style="237" customWidth="1"/>
    <col min="5124" max="5376" width="11.42578125" style="237"/>
    <col min="5377" max="5377" width="5.7109375" style="237" customWidth="1"/>
    <col min="5378" max="5378" width="73.28515625" style="237" customWidth="1"/>
    <col min="5379" max="5379" width="33.42578125" style="237" customWidth="1"/>
    <col min="5380" max="5632" width="11.42578125" style="237"/>
    <col min="5633" max="5633" width="5.7109375" style="237" customWidth="1"/>
    <col min="5634" max="5634" width="73.28515625" style="237" customWidth="1"/>
    <col min="5635" max="5635" width="33.42578125" style="237" customWidth="1"/>
    <col min="5636" max="5888" width="11.42578125" style="237"/>
    <col min="5889" max="5889" width="5.7109375" style="237" customWidth="1"/>
    <col min="5890" max="5890" width="73.28515625" style="237" customWidth="1"/>
    <col min="5891" max="5891" width="33.42578125" style="237" customWidth="1"/>
    <col min="5892" max="6144" width="11.42578125" style="237"/>
    <col min="6145" max="6145" width="5.7109375" style="237" customWidth="1"/>
    <col min="6146" max="6146" width="73.28515625" style="237" customWidth="1"/>
    <col min="6147" max="6147" width="33.42578125" style="237" customWidth="1"/>
    <col min="6148" max="6400" width="11.42578125" style="237"/>
    <col min="6401" max="6401" width="5.7109375" style="237" customWidth="1"/>
    <col min="6402" max="6402" width="73.28515625" style="237" customWidth="1"/>
    <col min="6403" max="6403" width="33.42578125" style="237" customWidth="1"/>
    <col min="6404" max="6656" width="11.42578125" style="237"/>
    <col min="6657" max="6657" width="5.7109375" style="237" customWidth="1"/>
    <col min="6658" max="6658" width="73.28515625" style="237" customWidth="1"/>
    <col min="6659" max="6659" width="33.42578125" style="237" customWidth="1"/>
    <col min="6660" max="6912" width="11.42578125" style="237"/>
    <col min="6913" max="6913" width="5.7109375" style="237" customWidth="1"/>
    <col min="6914" max="6914" width="73.28515625" style="237" customWidth="1"/>
    <col min="6915" max="6915" width="33.42578125" style="237" customWidth="1"/>
    <col min="6916" max="7168" width="11.42578125" style="237"/>
    <col min="7169" max="7169" width="5.7109375" style="237" customWidth="1"/>
    <col min="7170" max="7170" width="73.28515625" style="237" customWidth="1"/>
    <col min="7171" max="7171" width="33.42578125" style="237" customWidth="1"/>
    <col min="7172" max="7424" width="11.42578125" style="237"/>
    <col min="7425" max="7425" width="5.7109375" style="237" customWidth="1"/>
    <col min="7426" max="7426" width="73.28515625" style="237" customWidth="1"/>
    <col min="7427" max="7427" width="33.42578125" style="237" customWidth="1"/>
    <col min="7428" max="7680" width="11.42578125" style="237"/>
    <col min="7681" max="7681" width="5.7109375" style="237" customWidth="1"/>
    <col min="7682" max="7682" width="73.28515625" style="237" customWidth="1"/>
    <col min="7683" max="7683" width="33.42578125" style="237" customWidth="1"/>
    <col min="7684" max="7936" width="11.42578125" style="237"/>
    <col min="7937" max="7937" width="5.7109375" style="237" customWidth="1"/>
    <col min="7938" max="7938" width="73.28515625" style="237" customWidth="1"/>
    <col min="7939" max="7939" width="33.42578125" style="237" customWidth="1"/>
    <col min="7940" max="8192" width="11.42578125" style="237"/>
    <col min="8193" max="8193" width="5.7109375" style="237" customWidth="1"/>
    <col min="8194" max="8194" width="73.28515625" style="237" customWidth="1"/>
    <col min="8195" max="8195" width="33.42578125" style="237" customWidth="1"/>
    <col min="8196" max="8448" width="11.42578125" style="237"/>
    <col min="8449" max="8449" width="5.7109375" style="237" customWidth="1"/>
    <col min="8450" max="8450" width="73.28515625" style="237" customWidth="1"/>
    <col min="8451" max="8451" width="33.42578125" style="237" customWidth="1"/>
    <col min="8452" max="8704" width="11.42578125" style="237"/>
    <col min="8705" max="8705" width="5.7109375" style="237" customWidth="1"/>
    <col min="8706" max="8706" width="73.28515625" style="237" customWidth="1"/>
    <col min="8707" max="8707" width="33.42578125" style="237" customWidth="1"/>
    <col min="8708" max="8960" width="11.42578125" style="237"/>
    <col min="8961" max="8961" width="5.7109375" style="237" customWidth="1"/>
    <col min="8962" max="8962" width="73.28515625" style="237" customWidth="1"/>
    <col min="8963" max="8963" width="33.42578125" style="237" customWidth="1"/>
    <col min="8964" max="9216" width="11.42578125" style="237"/>
    <col min="9217" max="9217" width="5.7109375" style="237" customWidth="1"/>
    <col min="9218" max="9218" width="73.28515625" style="237" customWidth="1"/>
    <col min="9219" max="9219" width="33.42578125" style="237" customWidth="1"/>
    <col min="9220" max="9472" width="11.42578125" style="237"/>
    <col min="9473" max="9473" width="5.7109375" style="237" customWidth="1"/>
    <col min="9474" max="9474" width="73.28515625" style="237" customWidth="1"/>
    <col min="9475" max="9475" width="33.42578125" style="237" customWidth="1"/>
    <col min="9476" max="9728" width="11.42578125" style="237"/>
    <col min="9729" max="9729" width="5.7109375" style="237" customWidth="1"/>
    <col min="9730" max="9730" width="73.28515625" style="237" customWidth="1"/>
    <col min="9731" max="9731" width="33.42578125" style="237" customWidth="1"/>
    <col min="9732" max="9984" width="11.42578125" style="237"/>
    <col min="9985" max="9985" width="5.7109375" style="237" customWidth="1"/>
    <col min="9986" max="9986" width="73.28515625" style="237" customWidth="1"/>
    <col min="9987" max="9987" width="33.42578125" style="237" customWidth="1"/>
    <col min="9988" max="10240" width="11.42578125" style="237"/>
    <col min="10241" max="10241" width="5.7109375" style="237" customWidth="1"/>
    <col min="10242" max="10242" width="73.28515625" style="237" customWidth="1"/>
    <col min="10243" max="10243" width="33.42578125" style="237" customWidth="1"/>
    <col min="10244" max="10496" width="11.42578125" style="237"/>
    <col min="10497" max="10497" width="5.7109375" style="237" customWidth="1"/>
    <col min="10498" max="10498" width="73.28515625" style="237" customWidth="1"/>
    <col min="10499" max="10499" width="33.42578125" style="237" customWidth="1"/>
    <col min="10500" max="10752" width="11.42578125" style="237"/>
    <col min="10753" max="10753" width="5.7109375" style="237" customWidth="1"/>
    <col min="10754" max="10754" width="73.28515625" style="237" customWidth="1"/>
    <col min="10755" max="10755" width="33.42578125" style="237" customWidth="1"/>
    <col min="10756" max="11008" width="11.42578125" style="237"/>
    <col min="11009" max="11009" width="5.7109375" style="237" customWidth="1"/>
    <col min="11010" max="11010" width="73.28515625" style="237" customWidth="1"/>
    <col min="11011" max="11011" width="33.42578125" style="237" customWidth="1"/>
    <col min="11012" max="11264" width="11.42578125" style="237"/>
    <col min="11265" max="11265" width="5.7109375" style="237" customWidth="1"/>
    <col min="11266" max="11266" width="73.28515625" style="237" customWidth="1"/>
    <col min="11267" max="11267" width="33.42578125" style="237" customWidth="1"/>
    <col min="11268" max="11520" width="11.42578125" style="237"/>
    <col min="11521" max="11521" width="5.7109375" style="237" customWidth="1"/>
    <col min="11522" max="11522" width="73.28515625" style="237" customWidth="1"/>
    <col min="11523" max="11523" width="33.42578125" style="237" customWidth="1"/>
    <col min="11524" max="11776" width="11.42578125" style="237"/>
    <col min="11777" max="11777" width="5.7109375" style="237" customWidth="1"/>
    <col min="11778" max="11778" width="73.28515625" style="237" customWidth="1"/>
    <col min="11779" max="11779" width="33.42578125" style="237" customWidth="1"/>
    <col min="11780" max="12032" width="11.42578125" style="237"/>
    <col min="12033" max="12033" width="5.7109375" style="237" customWidth="1"/>
    <col min="12034" max="12034" width="73.28515625" style="237" customWidth="1"/>
    <col min="12035" max="12035" width="33.42578125" style="237" customWidth="1"/>
    <col min="12036" max="12288" width="11.42578125" style="237"/>
    <col min="12289" max="12289" width="5.7109375" style="237" customWidth="1"/>
    <col min="12290" max="12290" width="73.28515625" style="237" customWidth="1"/>
    <col min="12291" max="12291" width="33.42578125" style="237" customWidth="1"/>
    <col min="12292" max="12544" width="11.42578125" style="237"/>
    <col min="12545" max="12545" width="5.7109375" style="237" customWidth="1"/>
    <col min="12546" max="12546" width="73.28515625" style="237" customWidth="1"/>
    <col min="12547" max="12547" width="33.42578125" style="237" customWidth="1"/>
    <col min="12548" max="12800" width="11.42578125" style="237"/>
    <col min="12801" max="12801" width="5.7109375" style="237" customWidth="1"/>
    <col min="12802" max="12802" width="73.28515625" style="237" customWidth="1"/>
    <col min="12803" max="12803" width="33.42578125" style="237" customWidth="1"/>
    <col min="12804" max="13056" width="11.42578125" style="237"/>
    <col min="13057" max="13057" width="5.7109375" style="237" customWidth="1"/>
    <col min="13058" max="13058" width="73.28515625" style="237" customWidth="1"/>
    <col min="13059" max="13059" width="33.42578125" style="237" customWidth="1"/>
    <col min="13060" max="13312" width="11.42578125" style="237"/>
    <col min="13313" max="13313" width="5.7109375" style="237" customWidth="1"/>
    <col min="13314" max="13314" width="73.28515625" style="237" customWidth="1"/>
    <col min="13315" max="13315" width="33.42578125" style="237" customWidth="1"/>
    <col min="13316" max="13568" width="11.42578125" style="237"/>
    <col min="13569" max="13569" width="5.7109375" style="237" customWidth="1"/>
    <col min="13570" max="13570" width="73.28515625" style="237" customWidth="1"/>
    <col min="13571" max="13571" width="33.42578125" style="237" customWidth="1"/>
    <col min="13572" max="13824" width="11.42578125" style="237"/>
    <col min="13825" max="13825" width="5.7109375" style="237" customWidth="1"/>
    <col min="13826" max="13826" width="73.28515625" style="237" customWidth="1"/>
    <col min="13827" max="13827" width="33.42578125" style="237" customWidth="1"/>
    <col min="13828" max="14080" width="11.42578125" style="237"/>
    <col min="14081" max="14081" width="5.7109375" style="237" customWidth="1"/>
    <col min="14082" max="14082" width="73.28515625" style="237" customWidth="1"/>
    <col min="14083" max="14083" width="33.42578125" style="237" customWidth="1"/>
    <col min="14084" max="14336" width="11.42578125" style="237"/>
    <col min="14337" max="14337" width="5.7109375" style="237" customWidth="1"/>
    <col min="14338" max="14338" width="73.28515625" style="237" customWidth="1"/>
    <col min="14339" max="14339" width="33.42578125" style="237" customWidth="1"/>
    <col min="14340" max="14592" width="11.42578125" style="237"/>
    <col min="14593" max="14593" width="5.7109375" style="237" customWidth="1"/>
    <col min="14594" max="14594" width="73.28515625" style="237" customWidth="1"/>
    <col min="14595" max="14595" width="33.42578125" style="237" customWidth="1"/>
    <col min="14596" max="14848" width="11.42578125" style="237"/>
    <col min="14849" max="14849" width="5.7109375" style="237" customWidth="1"/>
    <col min="14850" max="14850" width="73.28515625" style="237" customWidth="1"/>
    <col min="14851" max="14851" width="33.42578125" style="237" customWidth="1"/>
    <col min="14852" max="15104" width="11.42578125" style="237"/>
    <col min="15105" max="15105" width="5.7109375" style="237" customWidth="1"/>
    <col min="15106" max="15106" width="73.28515625" style="237" customWidth="1"/>
    <col min="15107" max="15107" width="33.42578125" style="237" customWidth="1"/>
    <col min="15108" max="15360" width="11.42578125" style="237"/>
    <col min="15361" max="15361" width="5.7109375" style="237" customWidth="1"/>
    <col min="15362" max="15362" width="73.28515625" style="237" customWidth="1"/>
    <col min="15363" max="15363" width="33.42578125" style="237" customWidth="1"/>
    <col min="15364" max="15616" width="11.42578125" style="237"/>
    <col min="15617" max="15617" width="5.7109375" style="237" customWidth="1"/>
    <col min="15618" max="15618" width="73.28515625" style="237" customWidth="1"/>
    <col min="15619" max="15619" width="33.42578125" style="237" customWidth="1"/>
    <col min="15620" max="15872" width="11.42578125" style="237"/>
    <col min="15873" max="15873" width="5.7109375" style="237" customWidth="1"/>
    <col min="15874" max="15874" width="73.28515625" style="237" customWidth="1"/>
    <col min="15875" max="15875" width="33.42578125" style="237" customWidth="1"/>
    <col min="15876" max="16128" width="11.42578125" style="237"/>
    <col min="16129" max="16129" width="5.7109375" style="237" customWidth="1"/>
    <col min="16130" max="16130" width="73.28515625" style="237" customWidth="1"/>
    <col min="16131" max="16131" width="33.42578125" style="237" customWidth="1"/>
    <col min="16132" max="16384" width="11.42578125" style="237"/>
  </cols>
  <sheetData>
    <row r="2" spans="2:3" x14ac:dyDescent="0.3">
      <c r="B2" s="236" t="s">
        <v>573</v>
      </c>
    </row>
    <row r="4" spans="2:3" x14ac:dyDescent="0.3">
      <c r="B4" s="238" t="s">
        <v>552</v>
      </c>
      <c r="C4" s="239" t="s">
        <v>553</v>
      </c>
    </row>
    <row r="5" spans="2:3" x14ac:dyDescent="0.3">
      <c r="B5" s="240"/>
      <c r="C5" s="240"/>
    </row>
    <row r="6" spans="2:3" x14ac:dyDescent="0.3">
      <c r="B6" s="240" t="s">
        <v>554</v>
      </c>
      <c r="C6" s="241" t="s">
        <v>555</v>
      </c>
    </row>
    <row r="7" spans="2:3" x14ac:dyDescent="0.3">
      <c r="B7" s="240"/>
      <c r="C7" s="241"/>
    </row>
    <row r="8" spans="2:3" x14ac:dyDescent="0.3">
      <c r="B8" s="240" t="s">
        <v>556</v>
      </c>
      <c r="C8" s="241" t="s">
        <v>557</v>
      </c>
    </row>
    <row r="9" spans="2:3" x14ac:dyDescent="0.3">
      <c r="B9" s="240"/>
      <c r="C9" s="241"/>
    </row>
    <row r="10" spans="2:3" x14ac:dyDescent="0.3">
      <c r="B10" s="240" t="s">
        <v>558</v>
      </c>
      <c r="C10" s="241" t="s">
        <v>559</v>
      </c>
    </row>
    <row r="11" spans="2:3" x14ac:dyDescent="0.3">
      <c r="B11" s="240"/>
      <c r="C11" s="241"/>
    </row>
    <row r="12" spans="2:3" x14ac:dyDescent="0.3">
      <c r="B12" s="240" t="s">
        <v>560</v>
      </c>
      <c r="C12" s="241" t="s">
        <v>561</v>
      </c>
    </row>
    <row r="13" spans="2:3" x14ac:dyDescent="0.3">
      <c r="B13" s="240"/>
      <c r="C13" s="241"/>
    </row>
    <row r="14" spans="2:3" x14ac:dyDescent="0.3">
      <c r="B14" s="240" t="s">
        <v>562</v>
      </c>
      <c r="C14" s="241" t="s">
        <v>563</v>
      </c>
    </row>
    <row r="15" spans="2:3" x14ac:dyDescent="0.3">
      <c r="B15" s="240"/>
      <c r="C15" s="241"/>
    </row>
    <row r="16" spans="2:3" x14ac:dyDescent="0.3">
      <c r="B16" s="240" t="s">
        <v>111</v>
      </c>
      <c r="C16" s="241" t="s">
        <v>564</v>
      </c>
    </row>
    <row r="17" spans="2:3" x14ac:dyDescent="0.3">
      <c r="B17" s="240"/>
      <c r="C17" s="241"/>
    </row>
    <row r="18" spans="2:3" x14ac:dyDescent="0.3">
      <c r="B18" s="240" t="s">
        <v>112</v>
      </c>
      <c r="C18" s="241" t="s">
        <v>565</v>
      </c>
    </row>
    <row r="19" spans="2:3" x14ac:dyDescent="0.3">
      <c r="B19" s="240"/>
      <c r="C19" s="241"/>
    </row>
    <row r="20" spans="2:3" x14ac:dyDescent="0.3">
      <c r="B20" s="240" t="s">
        <v>200</v>
      </c>
      <c r="C20" s="241" t="s">
        <v>566</v>
      </c>
    </row>
    <row r="21" spans="2:3" x14ac:dyDescent="0.3">
      <c r="B21" s="240"/>
      <c r="C21" s="241"/>
    </row>
    <row r="22" spans="2:3" x14ac:dyDescent="0.3">
      <c r="B22" s="240" t="s">
        <v>431</v>
      </c>
      <c r="C22" s="241" t="s">
        <v>567</v>
      </c>
    </row>
    <row r="23" spans="2:3" x14ac:dyDescent="0.3">
      <c r="B23" s="240"/>
      <c r="C23" s="241"/>
    </row>
    <row r="24" spans="2:3" x14ac:dyDescent="0.3">
      <c r="B24" s="240" t="s">
        <v>446</v>
      </c>
      <c r="C24" s="241" t="s">
        <v>568</v>
      </c>
    </row>
    <row r="25" spans="2:3" x14ac:dyDescent="0.3">
      <c r="B25" s="240"/>
      <c r="C25" s="241"/>
    </row>
    <row r="26" spans="2:3" x14ac:dyDescent="0.3">
      <c r="B26" s="240" t="s">
        <v>452</v>
      </c>
      <c r="C26" s="241" t="s">
        <v>569</v>
      </c>
    </row>
    <row r="27" spans="2:3" x14ac:dyDescent="0.3">
      <c r="B27" s="240"/>
      <c r="C27" s="241"/>
    </row>
    <row r="28" spans="2:3" x14ac:dyDescent="0.3">
      <c r="B28" s="240" t="s">
        <v>467</v>
      </c>
      <c r="C28" s="241" t="s">
        <v>570</v>
      </c>
    </row>
    <row r="29" spans="2:3" x14ac:dyDescent="0.3">
      <c r="B29" s="240"/>
      <c r="C29" s="241"/>
    </row>
    <row r="30" spans="2:3" x14ac:dyDescent="0.3">
      <c r="B30" s="240" t="s">
        <v>591</v>
      </c>
      <c r="C30" s="241" t="s">
        <v>571</v>
      </c>
    </row>
    <row r="31" spans="2:3" x14ac:dyDescent="0.3">
      <c r="B31" s="240"/>
      <c r="C31" s="241"/>
    </row>
    <row r="32" spans="2:3" x14ac:dyDescent="0.3">
      <c r="B32" s="240" t="s">
        <v>500</v>
      </c>
      <c r="C32" s="241" t="s">
        <v>572</v>
      </c>
    </row>
    <row r="33" spans="2:3" x14ac:dyDescent="0.3">
      <c r="B33" s="240"/>
      <c r="C33" s="241"/>
    </row>
    <row r="34" spans="2:3" x14ac:dyDescent="0.3">
      <c r="B34" s="240" t="s">
        <v>530</v>
      </c>
      <c r="C34" s="241" t="s">
        <v>578</v>
      </c>
    </row>
    <row r="35" spans="2:3" x14ac:dyDescent="0.3">
      <c r="B35" s="240"/>
      <c r="C35" s="241"/>
    </row>
    <row r="36" spans="2:3" x14ac:dyDescent="0.3">
      <c r="B36" s="240" t="s">
        <v>550</v>
      </c>
      <c r="C36" s="241" t="s">
        <v>579</v>
      </c>
    </row>
    <row r="37" spans="2:3" x14ac:dyDescent="0.3">
      <c r="B37" s="242"/>
      <c r="C37" s="243"/>
    </row>
  </sheetData>
  <pageMargins left="0.7" right="0.7" top="0.75" bottom="0.75" header="0.3" footer="0.3"/>
  <pageSetup paperSize="9" orientation="portrait" horizont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56"/>
  <sheetViews>
    <sheetView showGridLines="0" topLeftCell="A45" zoomScale="115" zoomScaleNormal="115" zoomScaleSheetLayoutView="100" workbookViewId="0">
      <selection activeCell="D40" sqref="D40"/>
    </sheetView>
  </sheetViews>
  <sheetFormatPr defaultColWidth="9.140625" defaultRowHeight="12.75" x14ac:dyDescent="0.2"/>
  <cols>
    <col min="1" max="1" width="71.5703125" style="24" customWidth="1"/>
    <col min="2" max="2" width="22.7109375" style="14" customWidth="1"/>
    <col min="3" max="3" width="1.28515625" style="14" customWidth="1"/>
    <col min="4" max="4" width="22.7109375" style="14" customWidth="1"/>
    <col min="5" max="16384" width="9.140625" style="24"/>
  </cols>
  <sheetData>
    <row r="1" spans="1:4" ht="51.6" customHeight="1" x14ac:dyDescent="0.35">
      <c r="A1" s="75"/>
      <c r="B1" s="75"/>
      <c r="C1" s="75"/>
      <c r="D1" s="75"/>
    </row>
    <row r="2" spans="1:4" ht="15" x14ac:dyDescent="0.25">
      <c r="A2" s="72" t="s">
        <v>762</v>
      </c>
      <c r="B2" s="6"/>
      <c r="C2" s="6"/>
      <c r="D2" s="6"/>
    </row>
    <row r="3" spans="1:4" x14ac:dyDescent="0.2">
      <c r="A3" s="72" t="s">
        <v>704</v>
      </c>
      <c r="B3" s="17"/>
      <c r="C3" s="7"/>
      <c r="D3" s="7"/>
    </row>
    <row r="4" spans="1:4" x14ac:dyDescent="0.2">
      <c r="A4" s="72" t="s">
        <v>81</v>
      </c>
      <c r="B4" s="7"/>
      <c r="C4" s="7"/>
      <c r="D4" s="7"/>
    </row>
    <row r="5" spans="1:4" x14ac:dyDescent="0.2">
      <c r="A5" s="23"/>
      <c r="B5" s="7"/>
      <c r="C5" s="7"/>
      <c r="D5" s="7"/>
    </row>
    <row r="6" spans="1:4" ht="12" customHeight="1" x14ac:dyDescent="0.2">
      <c r="A6" s="19" t="s">
        <v>0</v>
      </c>
      <c r="B6" s="8">
        <v>45657</v>
      </c>
      <c r="C6" s="8"/>
      <c r="D6" s="8">
        <v>45291</v>
      </c>
    </row>
    <row r="7" spans="1:4" s="12" customFormat="1" ht="18.75" customHeight="1" x14ac:dyDescent="0.2">
      <c r="B7" s="20" t="s">
        <v>56</v>
      </c>
      <c r="C7" s="20"/>
      <c r="D7" s="20" t="s">
        <v>56</v>
      </c>
    </row>
    <row r="8" spans="1:4" s="1" customFormat="1" x14ac:dyDescent="0.2">
      <c r="A8" s="58" t="s">
        <v>4</v>
      </c>
      <c r="B8" s="308">
        <v>2084875077278</v>
      </c>
      <c r="C8" s="51"/>
      <c r="D8" s="50">
        <v>1591012213355</v>
      </c>
    </row>
    <row r="9" spans="1:4" s="1" customFormat="1" x14ac:dyDescent="0.2">
      <c r="A9" s="3" t="s">
        <v>5</v>
      </c>
      <c r="B9" s="307">
        <v>242354879151</v>
      </c>
      <c r="C9" s="52"/>
      <c r="D9" s="52">
        <v>185044166883</v>
      </c>
    </row>
    <row r="10" spans="1:4" s="1" customFormat="1" x14ac:dyDescent="0.2">
      <c r="A10" s="3" t="s">
        <v>594</v>
      </c>
      <c r="B10" s="307">
        <v>1394235908248</v>
      </c>
      <c r="C10" s="52"/>
      <c r="D10" s="52">
        <v>1267536680547</v>
      </c>
    </row>
    <row r="11" spans="1:4" s="1" customFormat="1" x14ac:dyDescent="0.2">
      <c r="A11" s="3" t="s">
        <v>6</v>
      </c>
      <c r="B11" s="307">
        <v>446514659207</v>
      </c>
      <c r="C11" s="52"/>
      <c r="D11" s="52">
        <v>136890160617</v>
      </c>
    </row>
    <row r="12" spans="1:4" s="1" customFormat="1" x14ac:dyDescent="0.2">
      <c r="A12" s="3" t="s">
        <v>44</v>
      </c>
      <c r="B12" s="307">
        <v>1776450698</v>
      </c>
      <c r="C12" s="52"/>
      <c r="D12" s="52">
        <v>1543945361</v>
      </c>
    </row>
    <row r="13" spans="1:4" s="1" customFormat="1" x14ac:dyDescent="0.2">
      <c r="A13" s="3" t="s">
        <v>60</v>
      </c>
      <c r="B13" s="52">
        <v>-6820026</v>
      </c>
      <c r="C13" s="52"/>
      <c r="D13" s="52">
        <v>-2740053</v>
      </c>
    </row>
    <row r="14" spans="1:4" s="1" customFormat="1" x14ac:dyDescent="0.2">
      <c r="A14" s="58" t="s">
        <v>61</v>
      </c>
      <c r="B14" s="308">
        <v>684318971528</v>
      </c>
      <c r="C14" s="51"/>
      <c r="D14" s="308">
        <v>941500608324</v>
      </c>
    </row>
    <row r="15" spans="1:4" s="1" customFormat="1" x14ac:dyDescent="0.2">
      <c r="A15" s="58" t="s">
        <v>705</v>
      </c>
      <c r="B15" s="308">
        <v>404871403766</v>
      </c>
      <c r="C15" s="51"/>
      <c r="D15" s="308">
        <v>739197794339</v>
      </c>
    </row>
    <row r="16" spans="1:4" s="1" customFormat="1" x14ac:dyDescent="0.2">
      <c r="A16" s="3" t="s">
        <v>6</v>
      </c>
      <c r="B16" s="307">
        <v>397046502132</v>
      </c>
      <c r="C16" s="52"/>
      <c r="D16" s="307">
        <v>730804233473</v>
      </c>
    </row>
    <row r="17" spans="1:4" s="1" customFormat="1" x14ac:dyDescent="0.2">
      <c r="A17" s="3" t="s">
        <v>49</v>
      </c>
      <c r="B17" s="307">
        <v>56358011</v>
      </c>
      <c r="C17" s="52"/>
      <c r="D17" s="307">
        <v>813635989</v>
      </c>
    </row>
    <row r="18" spans="1:4" s="1" customFormat="1" x14ac:dyDescent="0.2">
      <c r="A18" s="3" t="s">
        <v>44</v>
      </c>
      <c r="B18" s="307">
        <v>7768543623</v>
      </c>
      <c r="C18" s="52"/>
      <c r="D18" s="307">
        <v>7579924877</v>
      </c>
    </row>
    <row r="19" spans="1:4" s="1" customFormat="1" x14ac:dyDescent="0.2">
      <c r="A19" s="3" t="s">
        <v>60</v>
      </c>
      <c r="B19" s="52">
        <v>0</v>
      </c>
      <c r="C19" s="52"/>
      <c r="D19" s="52">
        <v>0</v>
      </c>
    </row>
    <row r="20" spans="1:4" s="1" customFormat="1" x14ac:dyDescent="0.2">
      <c r="A20" s="58" t="s">
        <v>70</v>
      </c>
      <c r="B20" s="308">
        <v>8317292706496</v>
      </c>
      <c r="C20" s="51"/>
      <c r="D20" s="308">
        <v>7268345228847</v>
      </c>
    </row>
    <row r="21" spans="1:4" s="1" customFormat="1" x14ac:dyDescent="0.2">
      <c r="A21" s="3" t="s">
        <v>7</v>
      </c>
      <c r="B21" s="307">
        <v>8147333992950</v>
      </c>
      <c r="C21" s="52"/>
      <c r="D21" s="307">
        <v>7206567275323</v>
      </c>
    </row>
    <row r="22" spans="1:4" s="1" customFormat="1" x14ac:dyDescent="0.2">
      <c r="A22" s="3" t="s">
        <v>49</v>
      </c>
      <c r="B22" s="307">
        <v>471441552</v>
      </c>
      <c r="C22" s="52"/>
      <c r="D22" s="307">
        <v>265760043</v>
      </c>
    </row>
    <row r="23" spans="1:4" s="1" customFormat="1" x14ac:dyDescent="0.2">
      <c r="A23" s="3" t="s">
        <v>110</v>
      </c>
      <c r="B23" s="307">
        <v>182098203513</v>
      </c>
      <c r="C23" s="52"/>
      <c r="D23" s="307">
        <v>91614285414</v>
      </c>
    </row>
    <row r="24" spans="1:4" s="1" customFormat="1" x14ac:dyDescent="0.2">
      <c r="A24" s="3" t="s">
        <v>44</v>
      </c>
      <c r="B24" s="307">
        <v>123150101171</v>
      </c>
      <c r="C24" s="52"/>
      <c r="D24" s="307">
        <v>99033080320</v>
      </c>
    </row>
    <row r="25" spans="1:4" s="1" customFormat="1" x14ac:dyDescent="0.2">
      <c r="A25" s="3" t="s">
        <v>46</v>
      </c>
      <c r="B25" s="52">
        <v>-64081093</v>
      </c>
      <c r="C25" s="52"/>
      <c r="D25" s="52">
        <v>-12319047</v>
      </c>
    </row>
    <row r="26" spans="1:4" s="1" customFormat="1" x14ac:dyDescent="0.2">
      <c r="A26" s="3" t="s">
        <v>60</v>
      </c>
      <c r="B26" s="52">
        <v>-135696951597</v>
      </c>
      <c r="C26" s="52"/>
      <c r="D26" s="52">
        <v>-129122853206</v>
      </c>
    </row>
    <row r="27" spans="1:4" s="1" customFormat="1" x14ac:dyDescent="0.2">
      <c r="A27" s="58" t="s">
        <v>101</v>
      </c>
      <c r="B27" s="50">
        <v>58239679992</v>
      </c>
      <c r="C27" s="51"/>
      <c r="D27" s="50">
        <v>82745446307</v>
      </c>
    </row>
    <row r="28" spans="1:4" s="1" customFormat="1" x14ac:dyDescent="0.2">
      <c r="A28" s="58" t="s">
        <v>71</v>
      </c>
      <c r="B28" s="50">
        <v>89309745491</v>
      </c>
      <c r="C28" s="51"/>
      <c r="D28" s="50">
        <v>77347104204</v>
      </c>
    </row>
    <row r="29" spans="1:4" s="1" customFormat="1" x14ac:dyDescent="0.2">
      <c r="A29" s="3" t="s">
        <v>503</v>
      </c>
      <c r="B29" s="52">
        <v>85210262</v>
      </c>
      <c r="C29" s="51"/>
      <c r="D29" s="51" t="s">
        <v>222</v>
      </c>
    </row>
    <row r="30" spans="1:4" s="1" customFormat="1" x14ac:dyDescent="0.2">
      <c r="A30" s="3" t="s">
        <v>8</v>
      </c>
      <c r="B30" s="52">
        <v>208570644727</v>
      </c>
      <c r="C30" s="52"/>
      <c r="D30" s="52">
        <v>188007771782</v>
      </c>
    </row>
    <row r="31" spans="1:4" s="1" customFormat="1" x14ac:dyDescent="0.2">
      <c r="A31" s="3" t="s">
        <v>44</v>
      </c>
      <c r="B31" s="52">
        <v>4763359095</v>
      </c>
      <c r="C31" s="52"/>
      <c r="D31" s="52">
        <v>4361722147</v>
      </c>
    </row>
    <row r="32" spans="1:4" s="1" customFormat="1" x14ac:dyDescent="0.2">
      <c r="A32" s="3" t="s">
        <v>46</v>
      </c>
      <c r="B32" s="52">
        <v>-642726171</v>
      </c>
      <c r="C32" s="52"/>
      <c r="D32" s="52">
        <v>-124600807</v>
      </c>
    </row>
    <row r="33" spans="1:4" s="1" customFormat="1" x14ac:dyDescent="0.2">
      <c r="A33" s="3" t="s">
        <v>60</v>
      </c>
      <c r="B33" s="52">
        <v>-123466742422</v>
      </c>
      <c r="C33" s="52"/>
      <c r="D33" s="52">
        <v>-114897788918</v>
      </c>
    </row>
    <row r="34" spans="1:4" s="1" customFormat="1" x14ac:dyDescent="0.2">
      <c r="A34" s="58" t="s">
        <v>62</v>
      </c>
      <c r="B34" s="50">
        <v>146186830146</v>
      </c>
      <c r="C34" s="51"/>
      <c r="D34" s="50">
        <v>107897687714</v>
      </c>
    </row>
    <row r="35" spans="1:4" s="1" customFormat="1" x14ac:dyDescent="0.2">
      <c r="A35" s="3" t="s">
        <v>58</v>
      </c>
      <c r="B35" s="52">
        <v>17097362041</v>
      </c>
      <c r="C35" s="52"/>
      <c r="D35" s="52">
        <v>8152453466</v>
      </c>
    </row>
    <row r="36" spans="1:4" s="1" customFormat="1" x14ac:dyDescent="0.2">
      <c r="A36" s="3" t="s">
        <v>72</v>
      </c>
      <c r="B36" s="52">
        <v>131385674958</v>
      </c>
      <c r="C36" s="52"/>
      <c r="D36" s="52">
        <v>104014648123</v>
      </c>
    </row>
    <row r="37" spans="1:4" s="1" customFormat="1" x14ac:dyDescent="0.2">
      <c r="A37" s="3" t="s">
        <v>79</v>
      </c>
      <c r="B37" s="52">
        <v>535726096</v>
      </c>
      <c r="C37" s="52"/>
      <c r="D37" s="52">
        <v>651602953</v>
      </c>
    </row>
    <row r="38" spans="1:4" s="1" customFormat="1" x14ac:dyDescent="0.2">
      <c r="A38" s="3" t="s">
        <v>60</v>
      </c>
      <c r="B38" s="52">
        <v>-2831932949</v>
      </c>
      <c r="C38" s="52"/>
      <c r="D38" s="52">
        <v>-4921016828</v>
      </c>
    </row>
    <row r="39" spans="1:4" s="1" customFormat="1" x14ac:dyDescent="0.2">
      <c r="A39" s="58" t="s">
        <v>63</v>
      </c>
      <c r="B39" s="50">
        <v>18254683140</v>
      </c>
      <c r="C39" s="51"/>
      <c r="D39" s="50">
        <v>20083851745</v>
      </c>
    </row>
    <row r="40" spans="1:4" s="1" customFormat="1" x14ac:dyDescent="0.2">
      <c r="A40" s="3" t="s">
        <v>9</v>
      </c>
      <c r="B40" s="538">
        <v>18254683140</v>
      </c>
      <c r="C40" s="52"/>
      <c r="D40" s="307">
        <v>20083851745</v>
      </c>
    </row>
    <row r="41" spans="1:4" s="1" customFormat="1" x14ac:dyDescent="0.2">
      <c r="A41" s="58" t="s">
        <v>64</v>
      </c>
      <c r="B41" s="308">
        <v>16035591159</v>
      </c>
      <c r="C41" s="51"/>
      <c r="D41" s="308">
        <v>16310901473</v>
      </c>
    </row>
    <row r="42" spans="1:4" s="1" customFormat="1" ht="13.5" thickBot="1" x14ac:dyDescent="0.25">
      <c r="A42" s="58" t="s">
        <v>10</v>
      </c>
      <c r="B42" s="534">
        <v>11819384688996</v>
      </c>
      <c r="C42" s="535"/>
      <c r="D42" s="534">
        <v>10844440836308</v>
      </c>
    </row>
    <row r="43" spans="1:4" ht="13.5" thickTop="1" x14ac:dyDescent="0.2">
      <c r="B43" s="65"/>
      <c r="C43" s="13"/>
      <c r="D43" s="13"/>
    </row>
    <row r="44" spans="1:4" ht="16.5" customHeight="1" x14ac:dyDescent="0.2">
      <c r="A44" s="19" t="s">
        <v>55</v>
      </c>
      <c r="B44" s="55"/>
    </row>
    <row r="45" spans="1:4" x14ac:dyDescent="0.2">
      <c r="A45" s="12"/>
      <c r="B45" s="83"/>
      <c r="C45" s="8"/>
      <c r="D45" s="22"/>
    </row>
    <row r="46" spans="1:4" x14ac:dyDescent="0.2">
      <c r="A46" s="12" t="s">
        <v>51</v>
      </c>
      <c r="B46" s="52">
        <v>97966150359</v>
      </c>
      <c r="C46" s="536"/>
      <c r="D46" s="52">
        <v>98860618160</v>
      </c>
    </row>
    <row r="47" spans="1:4" x14ac:dyDescent="0.2">
      <c r="A47" s="12" t="s">
        <v>50</v>
      </c>
      <c r="B47" s="52">
        <v>28001269535</v>
      </c>
      <c r="C47" s="536"/>
      <c r="D47" s="52">
        <v>129776522841</v>
      </c>
    </row>
    <row r="48" spans="1:4" x14ac:dyDescent="0.2">
      <c r="A48" s="12" t="s">
        <v>52</v>
      </c>
      <c r="B48" s="52">
        <v>469573156392</v>
      </c>
      <c r="C48" s="536"/>
      <c r="D48" s="52">
        <v>424383314283</v>
      </c>
    </row>
    <row r="49" spans="1:4" x14ac:dyDescent="0.2">
      <c r="A49" s="19" t="s">
        <v>57</v>
      </c>
      <c r="B49" s="50">
        <v>595540576286</v>
      </c>
      <c r="C49" s="537"/>
      <c r="D49" s="50">
        <v>653020455284</v>
      </c>
    </row>
    <row r="50" spans="1:4" x14ac:dyDescent="0.2">
      <c r="A50" s="19" t="s">
        <v>595</v>
      </c>
      <c r="B50" s="50">
        <v>16372247721137</v>
      </c>
      <c r="C50" s="537"/>
      <c r="D50" s="50">
        <v>16936043818495</v>
      </c>
    </row>
    <row r="51" spans="1:4" x14ac:dyDescent="0.2">
      <c r="A51" s="19" t="s">
        <v>596</v>
      </c>
      <c r="B51" s="50">
        <v>9344437534621</v>
      </c>
      <c r="C51" s="537"/>
      <c r="D51" s="50">
        <v>4122149665346</v>
      </c>
    </row>
    <row r="52" spans="1:4" ht="15" x14ac:dyDescent="0.25">
      <c r="A52" s="25"/>
      <c r="B52" s="65"/>
      <c r="C52" s="13"/>
      <c r="D52" s="13"/>
    </row>
    <row r="53" spans="1:4" x14ac:dyDescent="0.2">
      <c r="A53" s="12" t="s">
        <v>85</v>
      </c>
      <c r="B53" s="13"/>
      <c r="C53" s="13"/>
      <c r="D53" s="13"/>
    </row>
    <row r="54" spans="1:4" x14ac:dyDescent="0.2">
      <c r="B54" s="13"/>
      <c r="C54" s="13"/>
      <c r="D54" s="13"/>
    </row>
    <row r="55" spans="1:4" s="85" customFormat="1" ht="15" x14ac:dyDescent="0.25">
      <c r="A55" s="55"/>
      <c r="B55" s="55"/>
      <c r="C55" s="55"/>
      <c r="D55" s="84"/>
    </row>
    <row r="56" spans="1:4" s="15" customFormat="1" ht="15" x14ac:dyDescent="0.25">
      <c r="B56" s="28"/>
    </row>
  </sheetData>
  <pageMargins left="0.98425196850393704" right="0.78740157480314965" top="0.78740157480314965" bottom="1.5748031496062993" header="0" footer="1.3779527559055118"/>
  <pageSetup paperSize="9" scale="69" orientation="portrait" r:id="rId1"/>
  <headerFooter alignWithMargins="0">
    <oddFooter>&amp;R&amp;"Times New Roman,Normal"1</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118"/>
  <sheetViews>
    <sheetView showGridLines="0" zoomScale="130" zoomScaleNormal="130" zoomScaleSheetLayoutView="100" workbookViewId="0">
      <selection activeCell="D1" sqref="D1"/>
    </sheetView>
  </sheetViews>
  <sheetFormatPr defaultColWidth="9.140625" defaultRowHeight="12.75" x14ac:dyDescent="0.2"/>
  <cols>
    <col min="1" max="1" width="60.85546875" style="24" customWidth="1"/>
    <col min="2" max="2" width="26.140625" style="14" customWidth="1"/>
    <col min="3" max="3" width="1.28515625" style="14" customWidth="1"/>
    <col min="4" max="4" width="26.140625" style="14" customWidth="1"/>
    <col min="5" max="10" width="9.140625" style="7"/>
    <col min="11" max="16384" width="9.140625" style="24"/>
  </cols>
  <sheetData>
    <row r="1" spans="1:10" ht="51" customHeight="1" x14ac:dyDescent="0.35">
      <c r="A1" s="75"/>
      <c r="B1" s="75"/>
      <c r="C1" s="75"/>
      <c r="D1" s="75"/>
    </row>
    <row r="2" spans="1:10" ht="15" x14ac:dyDescent="0.25">
      <c r="A2" s="72" t="s">
        <v>762</v>
      </c>
      <c r="B2" s="6"/>
      <c r="C2" s="6"/>
      <c r="D2" s="6"/>
    </row>
    <row r="3" spans="1:10" x14ac:dyDescent="0.2">
      <c r="A3" s="72" t="s">
        <v>704</v>
      </c>
      <c r="B3" s="7"/>
      <c r="C3" s="7"/>
      <c r="D3" s="7"/>
    </row>
    <row r="4" spans="1:10" x14ac:dyDescent="0.2">
      <c r="A4" s="72" t="s">
        <v>81</v>
      </c>
      <c r="B4" s="7"/>
      <c r="C4" s="7"/>
      <c r="D4" s="7"/>
    </row>
    <row r="5" spans="1:10" ht="15.75" x14ac:dyDescent="0.25">
      <c r="A5" s="18"/>
      <c r="B5" s="7"/>
      <c r="C5" s="7"/>
      <c r="D5" s="7"/>
    </row>
    <row r="6" spans="1:10" ht="12" customHeight="1" x14ac:dyDescent="0.2">
      <c r="A6" s="19" t="s">
        <v>1</v>
      </c>
      <c r="B6" s="8">
        <v>45657</v>
      </c>
      <c r="C6" s="8"/>
      <c r="D6" s="8">
        <v>45291</v>
      </c>
    </row>
    <row r="7" spans="1:10" s="12" customFormat="1" ht="18.75" customHeight="1" x14ac:dyDescent="0.2">
      <c r="B7" s="9" t="s">
        <v>56</v>
      </c>
      <c r="C7" s="21"/>
      <c r="D7" s="9" t="s">
        <v>56</v>
      </c>
      <c r="E7" s="7"/>
      <c r="F7" s="7"/>
      <c r="G7" s="7"/>
      <c r="H7" s="7"/>
      <c r="I7" s="7"/>
      <c r="J7" s="7"/>
    </row>
    <row r="8" spans="1:10" x14ac:dyDescent="0.2">
      <c r="A8" s="19" t="s">
        <v>706</v>
      </c>
      <c r="B8" s="53">
        <v>2391889561474</v>
      </c>
      <c r="C8" s="5"/>
      <c r="D8" s="53">
        <v>1807903301548</v>
      </c>
    </row>
    <row r="9" spans="1:10" x14ac:dyDescent="0.2">
      <c r="A9" s="12" t="s">
        <v>11</v>
      </c>
      <c r="B9" s="54">
        <v>12381720627</v>
      </c>
      <c r="C9" s="54"/>
      <c r="D9" s="54">
        <v>23906863405</v>
      </c>
    </row>
    <row r="10" spans="1:10" x14ac:dyDescent="0.2">
      <c r="A10" s="12" t="s">
        <v>12</v>
      </c>
      <c r="B10" s="54">
        <v>1987120169045</v>
      </c>
      <c r="C10" s="54"/>
      <c r="D10" s="54">
        <v>1405663519935</v>
      </c>
    </row>
    <row r="11" spans="1:10" x14ac:dyDescent="0.2">
      <c r="A11" s="12" t="s">
        <v>73</v>
      </c>
      <c r="B11" s="54">
        <v>33383583563</v>
      </c>
      <c r="C11" s="54"/>
      <c r="D11" s="54">
        <v>1062076054</v>
      </c>
    </row>
    <row r="12" spans="1:10" x14ac:dyDescent="0.2">
      <c r="A12" s="12" t="s">
        <v>49</v>
      </c>
      <c r="B12" s="54">
        <v>335033637426</v>
      </c>
      <c r="C12" s="54"/>
      <c r="D12" s="54">
        <v>368207021702</v>
      </c>
    </row>
    <row r="13" spans="1:10" s="1" customFormat="1" x14ac:dyDescent="0.2">
      <c r="A13" s="3" t="s">
        <v>74</v>
      </c>
      <c r="B13" s="54">
        <v>23970450813</v>
      </c>
      <c r="C13" s="54"/>
      <c r="D13" s="54">
        <v>9063820452</v>
      </c>
      <c r="E13" s="2"/>
      <c r="F13" s="2"/>
      <c r="G13" s="2"/>
      <c r="H13" s="2"/>
      <c r="I13" s="2"/>
      <c r="J13" s="2"/>
    </row>
    <row r="14" spans="1:10" x14ac:dyDescent="0.2">
      <c r="A14" s="19" t="s">
        <v>707</v>
      </c>
      <c r="B14" s="53">
        <v>7937136341625</v>
      </c>
      <c r="C14" s="5"/>
      <c r="D14" s="53">
        <v>7736040779955</v>
      </c>
    </row>
    <row r="15" spans="1:10" x14ac:dyDescent="0.2">
      <c r="A15" s="12" t="s">
        <v>13</v>
      </c>
      <c r="B15" s="54">
        <v>7439613374573</v>
      </c>
      <c r="C15" s="54"/>
      <c r="D15" s="54">
        <v>7097716464868</v>
      </c>
    </row>
    <row r="16" spans="1:10" x14ac:dyDescent="0.2">
      <c r="A16" s="12" t="s">
        <v>14</v>
      </c>
      <c r="B16" s="54">
        <v>345397463501</v>
      </c>
      <c r="C16" s="54"/>
      <c r="D16" s="54">
        <v>424256786679</v>
      </c>
    </row>
    <row r="17" spans="1:10" x14ac:dyDescent="0.2">
      <c r="A17" s="12" t="s">
        <v>49</v>
      </c>
      <c r="B17" s="54">
        <v>430447787</v>
      </c>
      <c r="C17" s="54"/>
      <c r="D17" s="54">
        <v>13561627438</v>
      </c>
    </row>
    <row r="18" spans="1:10" x14ac:dyDescent="0.2">
      <c r="A18" s="12" t="s">
        <v>15</v>
      </c>
      <c r="B18" s="54">
        <v>12815012307</v>
      </c>
      <c r="C18" s="54"/>
      <c r="D18" s="54">
        <v>6240331388</v>
      </c>
    </row>
    <row r="19" spans="1:10" x14ac:dyDescent="0.2">
      <c r="A19" s="12" t="s">
        <v>59</v>
      </c>
      <c r="B19" s="54">
        <v>58734450000</v>
      </c>
      <c r="C19" s="54"/>
      <c r="D19" s="54">
        <v>109175550000</v>
      </c>
    </row>
    <row r="20" spans="1:10" x14ac:dyDescent="0.2">
      <c r="A20" s="12" t="s">
        <v>74</v>
      </c>
      <c r="B20" s="54">
        <v>80145593457</v>
      </c>
      <c r="C20" s="54"/>
      <c r="D20" s="54">
        <v>85090019582</v>
      </c>
    </row>
    <row r="21" spans="1:10" x14ac:dyDescent="0.2">
      <c r="A21" s="19" t="s">
        <v>16</v>
      </c>
      <c r="B21" s="53">
        <v>62710992073</v>
      </c>
      <c r="C21" s="5"/>
      <c r="D21" s="53">
        <v>57967681398</v>
      </c>
    </row>
    <row r="22" spans="1:10" x14ac:dyDescent="0.2">
      <c r="A22" s="12" t="s">
        <v>17</v>
      </c>
      <c r="B22" s="54">
        <v>9861092483</v>
      </c>
      <c r="C22" s="54"/>
      <c r="D22" s="54">
        <v>16385047655.999998</v>
      </c>
    </row>
    <row r="23" spans="1:10" x14ac:dyDescent="0.2">
      <c r="A23" s="12" t="s">
        <v>778</v>
      </c>
      <c r="B23" s="52" t="s">
        <v>222</v>
      </c>
      <c r="C23" s="52"/>
      <c r="D23" s="52" t="s">
        <v>222</v>
      </c>
    </row>
    <row r="24" spans="1:10" x14ac:dyDescent="0.2">
      <c r="A24" s="12" t="s">
        <v>18</v>
      </c>
      <c r="B24" s="54">
        <v>52849899590</v>
      </c>
      <c r="C24" s="54"/>
      <c r="D24" s="54">
        <v>41582633742</v>
      </c>
    </row>
    <row r="25" spans="1:10" x14ac:dyDescent="0.2">
      <c r="A25" s="19" t="s">
        <v>19</v>
      </c>
      <c r="B25" s="53">
        <v>27826048341</v>
      </c>
      <c r="C25" s="5"/>
      <c r="D25" s="53">
        <v>28429598566</v>
      </c>
    </row>
    <row r="26" spans="1:10" s="1" customFormat="1" x14ac:dyDescent="0.2">
      <c r="A26" s="58" t="s">
        <v>20</v>
      </c>
      <c r="B26" s="53">
        <v>10419562943513</v>
      </c>
      <c r="C26" s="5"/>
      <c r="D26" s="53">
        <v>9630341361467</v>
      </c>
      <c r="E26" s="2"/>
      <c r="F26" s="2"/>
      <c r="G26" s="2"/>
      <c r="H26" s="2"/>
      <c r="I26" s="2"/>
      <c r="J26" s="2"/>
    </row>
    <row r="27" spans="1:10" x14ac:dyDescent="0.2">
      <c r="A27" s="19"/>
      <c r="B27" s="5"/>
      <c r="C27" s="5"/>
      <c r="D27" s="5"/>
    </row>
    <row r="28" spans="1:10" x14ac:dyDescent="0.2">
      <c r="A28" s="19" t="s">
        <v>950</v>
      </c>
      <c r="B28" s="54"/>
      <c r="C28" s="54"/>
      <c r="D28" s="54"/>
    </row>
    <row r="29" spans="1:10" x14ac:dyDescent="0.2">
      <c r="A29" s="12" t="s">
        <v>65</v>
      </c>
      <c r="B29" s="5">
        <v>696666670000</v>
      </c>
      <c r="C29" s="5"/>
      <c r="D29" s="5">
        <v>335000000000</v>
      </c>
    </row>
    <row r="30" spans="1:10" x14ac:dyDescent="0.2">
      <c r="A30" s="12" t="s">
        <v>21</v>
      </c>
      <c r="B30" s="5">
        <v>9014176273</v>
      </c>
      <c r="C30" s="5"/>
      <c r="D30" s="5">
        <v>9014176273</v>
      </c>
    </row>
    <row r="31" spans="1:10" x14ac:dyDescent="0.2">
      <c r="A31" s="12" t="s">
        <v>22</v>
      </c>
      <c r="B31" s="5">
        <v>335000000000</v>
      </c>
      <c r="C31" s="5"/>
      <c r="D31" s="5">
        <v>335000000000</v>
      </c>
    </row>
    <row r="32" spans="1:10" x14ac:dyDescent="0.2">
      <c r="A32" s="12" t="s">
        <v>23</v>
      </c>
      <c r="B32" s="5">
        <v>54396889438</v>
      </c>
      <c r="C32" s="5"/>
      <c r="D32" s="5">
        <v>247083903669</v>
      </c>
    </row>
    <row r="33" spans="1:10" x14ac:dyDescent="0.2">
      <c r="A33" s="19" t="s">
        <v>24</v>
      </c>
      <c r="B33" s="5">
        <v>304744009772</v>
      </c>
      <c r="C33" s="5"/>
      <c r="D33" s="5">
        <v>288001394899</v>
      </c>
    </row>
    <row r="34" spans="1:10" x14ac:dyDescent="0.2">
      <c r="A34" s="19" t="s">
        <v>779</v>
      </c>
      <c r="B34" s="5">
        <v>60948801954</v>
      </c>
      <c r="C34" s="5"/>
      <c r="D34" s="51" t="s">
        <v>222</v>
      </c>
    </row>
    <row r="35" spans="1:10" x14ac:dyDescent="0.2">
      <c r="A35" s="19" t="s">
        <v>780</v>
      </c>
      <c r="B35" s="5">
        <v>243795207818</v>
      </c>
      <c r="C35" s="5"/>
      <c r="D35" s="5">
        <v>288001394899</v>
      </c>
    </row>
    <row r="36" spans="1:10" x14ac:dyDescent="0.2">
      <c r="A36" s="19" t="s">
        <v>25</v>
      </c>
      <c r="B36" s="53">
        <v>1399821745483</v>
      </c>
      <c r="C36" s="5"/>
      <c r="D36" s="53">
        <v>1214099474841</v>
      </c>
    </row>
    <row r="37" spans="1:10" ht="13.5" thickBot="1" x14ac:dyDescent="0.25">
      <c r="A37" s="19" t="s">
        <v>951</v>
      </c>
      <c r="B37" s="56">
        <v>11819384688996</v>
      </c>
      <c r="C37" s="57"/>
      <c r="D37" s="56">
        <v>10844440836308</v>
      </c>
    </row>
    <row r="38" spans="1:10" ht="13.5" thickTop="1" x14ac:dyDescent="0.2">
      <c r="A38" s="19"/>
      <c r="B38" s="10"/>
      <c r="C38" s="10">
        <v>0</v>
      </c>
      <c r="D38" s="10"/>
    </row>
    <row r="39" spans="1:10" x14ac:dyDescent="0.2">
      <c r="A39" s="12" t="s">
        <v>85</v>
      </c>
      <c r="B39" s="11"/>
      <c r="C39" s="11"/>
      <c r="D39" s="11"/>
    </row>
    <row r="40" spans="1:10" x14ac:dyDescent="0.2">
      <c r="B40" s="11"/>
      <c r="C40" s="11"/>
      <c r="D40" s="11"/>
    </row>
    <row r="41" spans="1:10" x14ac:dyDescent="0.2">
      <c r="D41" s="13" t="s">
        <v>45</v>
      </c>
    </row>
    <row r="42" spans="1:10" s="15" customFormat="1" ht="15" x14ac:dyDescent="0.25">
      <c r="A42" s="19"/>
      <c r="B42" s="13"/>
      <c r="C42" s="13"/>
      <c r="D42" s="13"/>
      <c r="E42" s="26"/>
      <c r="F42" s="26"/>
      <c r="G42" s="26"/>
      <c r="H42" s="26"/>
      <c r="I42" s="26"/>
      <c r="J42" s="26"/>
    </row>
    <row r="43" spans="1:10" s="15" customFormat="1" ht="15" x14ac:dyDescent="0.25">
      <c r="A43" s="12"/>
      <c r="B43" s="13"/>
      <c r="C43" s="13"/>
      <c r="D43" s="13"/>
      <c r="E43" s="26"/>
      <c r="F43" s="26"/>
      <c r="G43" s="26"/>
      <c r="H43" s="26"/>
      <c r="I43" s="26"/>
      <c r="J43" s="26"/>
    </row>
    <row r="44" spans="1:10" s="15" customFormat="1" ht="15" x14ac:dyDescent="0.25">
      <c r="A44" s="12"/>
      <c r="B44" s="14"/>
      <c r="C44" s="14"/>
      <c r="D44" s="14"/>
      <c r="E44" s="26"/>
      <c r="F44" s="26"/>
      <c r="G44" s="26"/>
      <c r="H44" s="26"/>
      <c r="I44" s="26"/>
      <c r="J44" s="26"/>
    </row>
    <row r="45" spans="1:10" s="15" customFormat="1" ht="15" x14ac:dyDescent="0.25">
      <c r="A45" s="19"/>
      <c r="E45" s="26"/>
      <c r="F45" s="26"/>
      <c r="G45" s="26"/>
      <c r="H45" s="26"/>
      <c r="I45" s="26"/>
      <c r="J45" s="26"/>
    </row>
    <row r="46" spans="1:10" s="15" customFormat="1" ht="15" x14ac:dyDescent="0.25">
      <c r="A46" s="19"/>
      <c r="E46" s="26"/>
      <c r="F46" s="26"/>
      <c r="G46" s="26"/>
      <c r="H46" s="26"/>
      <c r="I46" s="26"/>
      <c r="J46" s="26"/>
    </row>
    <row r="47" spans="1:10" s="15" customFormat="1" ht="15" x14ac:dyDescent="0.25">
      <c r="A47" s="12"/>
      <c r="E47" s="26"/>
      <c r="F47" s="26"/>
      <c r="G47" s="26"/>
      <c r="H47" s="26"/>
      <c r="I47" s="26"/>
      <c r="J47" s="26"/>
    </row>
    <row r="48" spans="1:10" ht="15" x14ac:dyDescent="0.25">
      <c r="A48" s="15"/>
      <c r="B48" s="15"/>
      <c r="C48" s="15"/>
      <c r="D48" s="15"/>
    </row>
    <row r="49" spans="1:4" x14ac:dyDescent="0.2">
      <c r="B49" s="24"/>
      <c r="C49" s="24"/>
      <c r="D49" s="24"/>
    </row>
    <row r="50" spans="1:4" x14ac:dyDescent="0.2">
      <c r="B50" s="24"/>
      <c r="C50" s="24"/>
      <c r="D50" s="24"/>
    </row>
    <row r="51" spans="1:4" x14ac:dyDescent="0.2">
      <c r="B51" s="24"/>
      <c r="C51" s="24"/>
      <c r="D51" s="24"/>
    </row>
    <row r="52" spans="1:4" ht="15" x14ac:dyDescent="0.25">
      <c r="A52" s="25"/>
      <c r="B52" s="16"/>
      <c r="C52" s="16"/>
      <c r="D52" s="16"/>
    </row>
    <row r="118" spans="2:2" ht="15" x14ac:dyDescent="0.25">
      <c r="B118" s="29"/>
    </row>
  </sheetData>
  <pageMargins left="0.98425196850393704" right="0.78740157480314965" top="0.78740157480314965" bottom="1.5748031496062993" header="0" footer="1.3779527559055118"/>
  <pageSetup paperSize="9" scale="72" orientation="portrait" r:id="rId1"/>
  <headerFooter alignWithMargins="0">
    <oddFooter>&amp;R&amp;"Times New Roman,Normal"2</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52"/>
  <sheetViews>
    <sheetView showGridLines="0" zoomScale="126" zoomScaleNormal="175" zoomScaleSheetLayoutView="100" workbookViewId="0">
      <selection activeCell="B39" sqref="B39:B40"/>
    </sheetView>
  </sheetViews>
  <sheetFormatPr defaultColWidth="9.140625" defaultRowHeight="11.25" x14ac:dyDescent="0.2"/>
  <cols>
    <col min="1" max="1" width="60.5703125" style="2" customWidth="1"/>
    <col min="2" max="2" width="23.140625" style="65" customWidth="1"/>
    <col min="3" max="3" width="1.7109375" style="65" customWidth="1"/>
    <col min="4" max="4" width="23.140625" style="65" customWidth="1"/>
    <col min="5" max="16384" width="9.140625" style="2"/>
  </cols>
  <sheetData>
    <row r="1" spans="1:4" ht="51" customHeight="1" x14ac:dyDescent="0.3">
      <c r="A1" s="76"/>
      <c r="B1" s="77"/>
      <c r="C1" s="77"/>
      <c r="D1" s="77"/>
    </row>
    <row r="2" spans="1:4" ht="12.75" x14ac:dyDescent="0.2">
      <c r="A2" s="72" t="s">
        <v>762</v>
      </c>
      <c r="B2" s="23"/>
      <c r="C2" s="23"/>
      <c r="D2" s="23"/>
    </row>
    <row r="3" spans="1:4" ht="12.75" x14ac:dyDescent="0.2">
      <c r="A3" s="72" t="s">
        <v>704</v>
      </c>
      <c r="B3" s="33"/>
      <c r="C3" s="33"/>
      <c r="D3" s="33"/>
    </row>
    <row r="4" spans="1:4" ht="12.75" x14ac:dyDescent="0.2">
      <c r="A4" s="72" t="s">
        <v>81</v>
      </c>
      <c r="B4" s="33"/>
      <c r="C4" s="33"/>
      <c r="D4" s="33"/>
    </row>
    <row r="5" spans="1:4" ht="12.75" x14ac:dyDescent="0.2">
      <c r="A5" s="23"/>
      <c r="B5" s="33"/>
      <c r="C5" s="33"/>
      <c r="D5" s="33"/>
    </row>
    <row r="6" spans="1:4" ht="14.25" x14ac:dyDescent="0.2">
      <c r="A6" s="62"/>
      <c r="B6" s="4">
        <v>45657</v>
      </c>
      <c r="C6" s="4"/>
      <c r="D6" s="4">
        <v>45291</v>
      </c>
    </row>
    <row r="7" spans="1:4" ht="17.25" customHeight="1" x14ac:dyDescent="0.2">
      <c r="A7" s="63"/>
      <c r="B7" s="64" t="s">
        <v>56</v>
      </c>
      <c r="C7" s="64"/>
      <c r="D7" s="64" t="s">
        <v>56</v>
      </c>
    </row>
    <row r="8" spans="1:4" ht="12" x14ac:dyDescent="0.2">
      <c r="A8" s="58" t="s">
        <v>26</v>
      </c>
      <c r="B8" s="308">
        <v>884225450143</v>
      </c>
      <c r="C8" s="5"/>
      <c r="D8" s="308">
        <v>817808287852</v>
      </c>
    </row>
    <row r="9" spans="1:4" ht="12" customHeight="1" x14ac:dyDescent="0.2">
      <c r="A9" s="3" t="s">
        <v>75</v>
      </c>
      <c r="B9" s="307">
        <v>119044563056</v>
      </c>
      <c r="C9" s="54"/>
      <c r="D9" s="307">
        <v>157712559585</v>
      </c>
    </row>
    <row r="10" spans="1:4" ht="12" customHeight="1" x14ac:dyDescent="0.2">
      <c r="A10" s="3" t="s">
        <v>76</v>
      </c>
      <c r="B10" s="307">
        <v>716991300664</v>
      </c>
      <c r="C10" s="54"/>
      <c r="D10" s="307">
        <v>623037576318</v>
      </c>
    </row>
    <row r="11" spans="1:4" ht="12" customHeight="1" x14ac:dyDescent="0.2">
      <c r="A11" s="3" t="s">
        <v>27</v>
      </c>
      <c r="B11" s="307">
        <v>17950652362</v>
      </c>
      <c r="C11" s="54"/>
      <c r="D11" s="307">
        <v>7946863951</v>
      </c>
    </row>
    <row r="12" spans="1:4" ht="12" customHeight="1" x14ac:dyDescent="0.2">
      <c r="A12" s="3" t="s">
        <v>66</v>
      </c>
      <c r="B12" s="307">
        <v>25363892448</v>
      </c>
      <c r="C12" s="54"/>
      <c r="D12" s="307">
        <v>22253225234</v>
      </c>
    </row>
    <row r="13" spans="1:4" ht="12" customHeight="1" x14ac:dyDescent="0.2">
      <c r="A13" s="3" t="s">
        <v>54</v>
      </c>
      <c r="B13" s="307">
        <v>4875041613</v>
      </c>
      <c r="C13" s="54"/>
      <c r="D13" s="307">
        <v>6858062764</v>
      </c>
    </row>
    <row r="14" spans="1:4" ht="12" customHeight="1" x14ac:dyDescent="0.2">
      <c r="A14" s="58" t="s">
        <v>28</v>
      </c>
      <c r="B14" s="50">
        <v>-330373838129</v>
      </c>
      <c r="C14" s="5"/>
      <c r="D14" s="50">
        <v>-287042015266</v>
      </c>
    </row>
    <row r="15" spans="1:4" ht="12" customHeight="1" x14ac:dyDescent="0.2">
      <c r="A15" s="3" t="s">
        <v>29</v>
      </c>
      <c r="B15" s="52">
        <v>-121250211548</v>
      </c>
      <c r="C15" s="54"/>
      <c r="D15" s="52">
        <v>-98015852707</v>
      </c>
    </row>
    <row r="16" spans="1:4" ht="12" customHeight="1" x14ac:dyDescent="0.2">
      <c r="A16" s="3" t="s">
        <v>30</v>
      </c>
      <c r="B16" s="52">
        <v>-207264106536</v>
      </c>
      <c r="C16" s="54"/>
      <c r="D16" s="52">
        <v>-187269568309</v>
      </c>
    </row>
    <row r="17" spans="1:4" ht="12" customHeight="1" x14ac:dyDescent="0.2">
      <c r="A17" s="3" t="s">
        <v>53</v>
      </c>
      <c r="B17" s="52">
        <v>-1859520045</v>
      </c>
      <c r="C17" s="54"/>
      <c r="D17" s="52">
        <v>-1756594250</v>
      </c>
    </row>
    <row r="18" spans="1:4" ht="12" customHeight="1" x14ac:dyDescent="0.2">
      <c r="A18" s="58" t="s">
        <v>47</v>
      </c>
      <c r="B18" s="308">
        <v>553851612014</v>
      </c>
      <c r="C18" s="5"/>
      <c r="D18" s="308">
        <v>530766272586</v>
      </c>
    </row>
    <row r="19" spans="1:4" ht="12" customHeight="1" x14ac:dyDescent="0.2">
      <c r="A19" s="58" t="s">
        <v>31</v>
      </c>
      <c r="B19" s="50">
        <v>-103042781988</v>
      </c>
      <c r="C19" s="5"/>
      <c r="D19" s="50">
        <v>-101301448484</v>
      </c>
    </row>
    <row r="20" spans="1:4" ht="12" customHeight="1" x14ac:dyDescent="0.2">
      <c r="A20" s="3" t="s">
        <v>69</v>
      </c>
      <c r="B20" s="52">
        <v>-290556098773</v>
      </c>
      <c r="C20" s="54"/>
      <c r="D20" s="52">
        <v>-253314251816</v>
      </c>
    </row>
    <row r="21" spans="1:4" ht="12" customHeight="1" x14ac:dyDescent="0.2">
      <c r="A21" s="3" t="s">
        <v>67</v>
      </c>
      <c r="B21" s="52">
        <v>187513316785</v>
      </c>
      <c r="C21" s="54"/>
      <c r="D21" s="52">
        <v>152012803332</v>
      </c>
    </row>
    <row r="22" spans="1:4" ht="12" customHeight="1" x14ac:dyDescent="0.2">
      <c r="A22" s="58" t="s">
        <v>48</v>
      </c>
      <c r="B22" s="51">
        <v>450808830026</v>
      </c>
      <c r="C22" s="5"/>
      <c r="D22" s="51">
        <v>429464824102</v>
      </c>
    </row>
    <row r="23" spans="1:4" ht="12" customHeight="1" x14ac:dyDescent="0.2">
      <c r="A23" s="58" t="s">
        <v>32</v>
      </c>
      <c r="B23" s="50">
        <v>108002610654</v>
      </c>
      <c r="C23" s="5"/>
      <c r="D23" s="50">
        <v>88217982757</v>
      </c>
    </row>
    <row r="24" spans="1:4" ht="12" customHeight="1" x14ac:dyDescent="0.2">
      <c r="A24" s="3" t="s">
        <v>33</v>
      </c>
      <c r="B24" s="52">
        <v>125465235981</v>
      </c>
      <c r="C24" s="54"/>
      <c r="D24" s="52">
        <v>104067021506</v>
      </c>
    </row>
    <row r="25" spans="1:4" ht="12" customHeight="1" x14ac:dyDescent="0.2">
      <c r="A25" s="3" t="s">
        <v>2</v>
      </c>
      <c r="B25" s="52">
        <v>-17462625327</v>
      </c>
      <c r="C25" s="54"/>
      <c r="D25" s="52">
        <v>-15849038749</v>
      </c>
    </row>
    <row r="26" spans="1:4" ht="12" customHeight="1" x14ac:dyDescent="0.2">
      <c r="A26" s="58" t="s">
        <v>34</v>
      </c>
      <c r="B26" s="50">
        <v>558811440680</v>
      </c>
      <c r="C26" s="5"/>
      <c r="D26" s="50">
        <v>517682806859</v>
      </c>
    </row>
    <row r="27" spans="1:4" ht="12" customHeight="1" x14ac:dyDescent="0.2">
      <c r="A27" s="58" t="s">
        <v>35</v>
      </c>
      <c r="B27" s="50">
        <v>123420749264</v>
      </c>
      <c r="C27" s="5"/>
      <c r="D27" s="50">
        <v>90652532404</v>
      </c>
    </row>
    <row r="28" spans="1:4" ht="12" customHeight="1" x14ac:dyDescent="0.2">
      <c r="A28" s="3" t="s">
        <v>36</v>
      </c>
      <c r="B28" s="52">
        <v>53240456200</v>
      </c>
      <c r="C28" s="54"/>
      <c r="D28" s="52">
        <v>17911955264</v>
      </c>
    </row>
    <row r="29" spans="1:4" ht="12" customHeight="1" x14ac:dyDescent="0.2">
      <c r="A29" s="3" t="s">
        <v>37</v>
      </c>
      <c r="B29" s="52">
        <v>62656226026</v>
      </c>
      <c r="C29" s="54"/>
      <c r="D29" s="52">
        <v>72752181942</v>
      </c>
    </row>
    <row r="30" spans="1:4" ht="12" customHeight="1" x14ac:dyDescent="0.2">
      <c r="A30" s="3" t="s">
        <v>68</v>
      </c>
      <c r="B30" s="52">
        <v>7524067038</v>
      </c>
      <c r="C30" s="54"/>
      <c r="D30" s="52">
        <v>-11604802</v>
      </c>
    </row>
    <row r="31" spans="1:4" ht="12" customHeight="1" x14ac:dyDescent="0.2">
      <c r="A31" s="58" t="s">
        <v>38</v>
      </c>
      <c r="B31" s="50">
        <v>-370816149868</v>
      </c>
      <c r="C31" s="5"/>
      <c r="D31" s="50">
        <v>-302478236644</v>
      </c>
    </row>
    <row r="32" spans="1:4" ht="12" customHeight="1" x14ac:dyDescent="0.2">
      <c r="A32" s="3" t="s">
        <v>77</v>
      </c>
      <c r="B32" s="297">
        <v>-144515157648</v>
      </c>
      <c r="C32" s="54"/>
      <c r="D32" s="297">
        <v>-134168826582</v>
      </c>
    </row>
    <row r="33" spans="1:4" ht="12" customHeight="1" x14ac:dyDescent="0.2">
      <c r="A33" s="3" t="s">
        <v>952</v>
      </c>
      <c r="B33" s="297">
        <v>-173320977997</v>
      </c>
      <c r="C33" s="54"/>
      <c r="D33" s="297">
        <v>-149102297665</v>
      </c>
    </row>
    <row r="34" spans="1:4" ht="12" customHeight="1" x14ac:dyDescent="0.2">
      <c r="A34" s="3" t="s">
        <v>39</v>
      </c>
      <c r="B34" s="297">
        <v>-7356852049</v>
      </c>
      <c r="C34" s="54"/>
      <c r="D34" s="297">
        <v>-6264239247</v>
      </c>
    </row>
    <row r="35" spans="1:4" ht="12" customHeight="1" x14ac:dyDescent="0.2">
      <c r="A35" s="3" t="s">
        <v>40</v>
      </c>
      <c r="B35" s="297">
        <v>-4482659664</v>
      </c>
      <c r="C35" s="54"/>
      <c r="D35" s="297">
        <v>-4130746556</v>
      </c>
    </row>
    <row r="36" spans="1:4" ht="12" customHeight="1" x14ac:dyDescent="0.2">
      <c r="A36" s="3" t="s">
        <v>37</v>
      </c>
      <c r="B36" s="297">
        <v>-41140502510</v>
      </c>
      <c r="C36" s="54"/>
      <c r="D36" s="297">
        <v>-8812126594</v>
      </c>
    </row>
    <row r="37" spans="1:4" ht="12" customHeight="1" x14ac:dyDescent="0.2">
      <c r="A37" s="58" t="s">
        <v>41</v>
      </c>
      <c r="B37" s="298">
        <v>311416040076</v>
      </c>
      <c r="C37" s="5"/>
      <c r="D37" s="298">
        <v>305857102619</v>
      </c>
    </row>
    <row r="38" spans="1:4" ht="12" customHeight="1" x14ac:dyDescent="0.2">
      <c r="A38" s="58" t="s">
        <v>42</v>
      </c>
      <c r="B38" s="298">
        <v>17255196514</v>
      </c>
      <c r="C38" s="5"/>
      <c r="D38" s="298">
        <v>5506383367</v>
      </c>
    </row>
    <row r="39" spans="1:4" ht="12" customHeight="1" x14ac:dyDescent="0.2">
      <c r="A39" s="3" t="s">
        <v>43</v>
      </c>
      <c r="B39" s="297">
        <v>17415839160</v>
      </c>
      <c r="C39" s="54"/>
      <c r="D39" s="297">
        <v>6470506314</v>
      </c>
    </row>
    <row r="40" spans="1:4" ht="12" customHeight="1" x14ac:dyDescent="0.2">
      <c r="A40" s="3" t="s">
        <v>3</v>
      </c>
      <c r="B40" s="297">
        <v>-160642646</v>
      </c>
      <c r="C40" s="54"/>
      <c r="D40" s="297">
        <v>-964122947</v>
      </c>
    </row>
    <row r="41" spans="1:4" ht="12" customHeight="1" x14ac:dyDescent="0.2">
      <c r="A41" s="58" t="s">
        <v>78</v>
      </c>
      <c r="B41" s="51">
        <v>328671236590</v>
      </c>
      <c r="C41" s="5"/>
      <c r="D41" s="51">
        <v>311363485986</v>
      </c>
    </row>
    <row r="42" spans="1:4" ht="12" customHeight="1" x14ac:dyDescent="0.2">
      <c r="A42" s="58" t="s">
        <v>708</v>
      </c>
      <c r="B42" s="298">
        <v>-23927226818</v>
      </c>
      <c r="C42" s="5"/>
      <c r="D42" s="298">
        <v>-23362091087</v>
      </c>
    </row>
    <row r="43" spans="1:4" ht="12" customHeight="1" thickBot="1" x14ac:dyDescent="0.25">
      <c r="A43" s="58" t="s">
        <v>925</v>
      </c>
      <c r="B43" s="299">
        <v>304744009772</v>
      </c>
      <c r="C43" s="5"/>
      <c r="D43" s="299">
        <v>288001394899</v>
      </c>
    </row>
    <row r="44" spans="1:4" ht="12" customHeight="1" thickTop="1" thickBot="1" x14ac:dyDescent="0.25">
      <c r="A44" s="58" t="s">
        <v>926</v>
      </c>
      <c r="B44" s="540">
        <v>506144</v>
      </c>
      <c r="C44" s="539"/>
      <c r="D44" s="540">
        <v>859706</v>
      </c>
    </row>
    <row r="45" spans="1:4" ht="12" customHeight="1" thickTop="1" x14ac:dyDescent="0.2"/>
    <row r="46" spans="1:4" ht="12" x14ac:dyDescent="0.2">
      <c r="A46" s="12" t="s">
        <v>85</v>
      </c>
    </row>
    <row r="47" spans="1:4" s="1" customFormat="1" ht="12.75" x14ac:dyDescent="0.2">
      <c r="A47" s="19"/>
      <c r="B47" s="65"/>
      <c r="C47" s="65"/>
      <c r="D47" s="65"/>
    </row>
    <row r="48" spans="1:4" ht="12" x14ac:dyDescent="0.2">
      <c r="A48" s="12"/>
    </row>
    <row r="49" spans="1:1" ht="12" x14ac:dyDescent="0.2">
      <c r="A49" s="12"/>
    </row>
    <row r="50" spans="1:1" ht="12" x14ac:dyDescent="0.2">
      <c r="A50" s="19"/>
    </row>
    <row r="51" spans="1:1" ht="12" x14ac:dyDescent="0.2">
      <c r="A51" s="19"/>
    </row>
    <row r="52" spans="1:1" ht="12" x14ac:dyDescent="0.2">
      <c r="A52" s="12"/>
    </row>
  </sheetData>
  <pageMargins left="0.98425196850393704" right="0.78740157480314965" top="0.78740157480314965" bottom="1.5748031496062993" header="0" footer="1.3779527559055118"/>
  <pageSetup paperSize="9" scale="76" orientation="portrait" r:id="rId1"/>
  <headerFooter alignWithMargins="0">
    <oddFooter>&amp;R&amp;"Times New Roman,Normal"3</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showGridLines="0" topLeftCell="A6" zoomScale="110" zoomScaleNormal="110" zoomScaleSheetLayoutView="90" workbookViewId="0">
      <selection activeCell="A8" sqref="A8"/>
    </sheetView>
  </sheetViews>
  <sheetFormatPr defaultColWidth="9.140625" defaultRowHeight="15" x14ac:dyDescent="0.25"/>
  <cols>
    <col min="1" max="1" width="48.85546875" style="31" customWidth="1"/>
    <col min="2" max="6" width="15.85546875" style="30" customWidth="1"/>
    <col min="7" max="7" width="16.7109375" style="30" bestFit="1" customWidth="1"/>
    <col min="8" max="16384" width="9.140625" style="31"/>
  </cols>
  <sheetData>
    <row r="1" spans="1:7" ht="54.95" customHeight="1" x14ac:dyDescent="0.25">
      <c r="A1" s="27"/>
      <c r="B1" s="32"/>
      <c r="C1" s="32"/>
      <c r="D1" s="32"/>
      <c r="E1" s="32"/>
      <c r="F1" s="32"/>
      <c r="G1" s="32"/>
    </row>
    <row r="2" spans="1:7" x14ac:dyDescent="0.25">
      <c r="A2" s="552" t="s">
        <v>763</v>
      </c>
      <c r="B2" s="552"/>
      <c r="C2" s="552"/>
      <c r="D2" s="552"/>
      <c r="E2" s="552"/>
      <c r="F2" s="552"/>
      <c r="G2" s="552"/>
    </row>
    <row r="3" spans="1:7" x14ac:dyDescent="0.25">
      <c r="A3" s="27" t="s">
        <v>704</v>
      </c>
      <c r="B3" s="33"/>
      <c r="C3" s="33"/>
      <c r="D3" s="33"/>
      <c r="E3" s="33"/>
      <c r="F3" s="33"/>
      <c r="G3" s="33"/>
    </row>
    <row r="4" spans="1:7" x14ac:dyDescent="0.25">
      <c r="A4" s="27" t="s">
        <v>81</v>
      </c>
      <c r="B4" s="33"/>
      <c r="C4" s="33"/>
      <c r="D4" s="33"/>
      <c r="E4" s="33"/>
      <c r="F4" s="33"/>
      <c r="G4" s="33"/>
    </row>
    <row r="5" spans="1:7" x14ac:dyDescent="0.25">
      <c r="A5" s="27"/>
      <c r="B5" s="33"/>
      <c r="C5" s="33"/>
      <c r="D5" s="33"/>
      <c r="E5" s="33"/>
      <c r="F5" s="33"/>
      <c r="G5" s="33"/>
    </row>
    <row r="6" spans="1:7" ht="27" customHeight="1" x14ac:dyDescent="0.25">
      <c r="A6" s="74" t="s">
        <v>83</v>
      </c>
      <c r="B6" s="73" t="s">
        <v>102</v>
      </c>
      <c r="C6" s="73" t="s">
        <v>103</v>
      </c>
      <c r="D6" s="73" t="s">
        <v>104</v>
      </c>
      <c r="E6" s="73" t="s">
        <v>105</v>
      </c>
      <c r="F6" s="73" t="s">
        <v>106</v>
      </c>
      <c r="G6" s="73" t="s">
        <v>82</v>
      </c>
    </row>
    <row r="7" spans="1:7" ht="5.45" customHeight="1" x14ac:dyDescent="0.25">
      <c r="A7" s="34"/>
      <c r="B7" s="35"/>
      <c r="C7" s="35"/>
      <c r="D7" s="35"/>
      <c r="E7" s="35"/>
      <c r="F7" s="35"/>
      <c r="G7" s="35"/>
    </row>
    <row r="8" spans="1:7" x14ac:dyDescent="0.25">
      <c r="A8" s="36" t="s">
        <v>109</v>
      </c>
      <c r="B8" s="37">
        <v>335000000000</v>
      </c>
      <c r="C8" s="37">
        <v>9014176273</v>
      </c>
      <c r="D8" s="245">
        <v>300000000000</v>
      </c>
      <c r="E8" s="245">
        <v>157764492177</v>
      </c>
      <c r="F8" s="245">
        <v>204429411492</v>
      </c>
      <c r="G8" s="37">
        <f>SUM(B8:F8)</f>
        <v>1006208079942</v>
      </c>
    </row>
    <row r="9" spans="1:7" s="248" customFormat="1" x14ac:dyDescent="0.25">
      <c r="A9" s="249" t="s">
        <v>604</v>
      </c>
      <c r="B9" s="246" t="s">
        <v>222</v>
      </c>
      <c r="C9" s="250">
        <v>0</v>
      </c>
      <c r="D9" s="250">
        <v>0</v>
      </c>
      <c r="E9" s="246" t="s">
        <v>222</v>
      </c>
      <c r="F9" s="39">
        <v>0</v>
      </c>
      <c r="G9" s="250">
        <f t="shared" ref="G9:G13" si="0">SUM(B9:F9)</f>
        <v>0</v>
      </c>
    </row>
    <row r="10" spans="1:7" x14ac:dyDescent="0.25">
      <c r="A10" s="38" t="s">
        <v>781</v>
      </c>
      <c r="B10" s="246" t="s">
        <v>222</v>
      </c>
      <c r="C10" s="250">
        <v>0</v>
      </c>
      <c r="D10" s="246">
        <v>35000000000</v>
      </c>
      <c r="E10" s="246">
        <v>-35000000000</v>
      </c>
      <c r="F10" s="39">
        <v>0</v>
      </c>
      <c r="G10" s="41">
        <f t="shared" si="0"/>
        <v>0</v>
      </c>
    </row>
    <row r="11" spans="1:7" x14ac:dyDescent="0.25">
      <c r="A11" s="38" t="s">
        <v>108</v>
      </c>
      <c r="B11" s="39">
        <v>0</v>
      </c>
      <c r="C11" s="250">
        <v>0</v>
      </c>
      <c r="D11" s="246" t="s">
        <v>603</v>
      </c>
      <c r="E11" s="246">
        <v>204429411492</v>
      </c>
      <c r="F11" s="40">
        <v>-204429411492</v>
      </c>
      <c r="G11" s="41">
        <f t="shared" si="0"/>
        <v>0</v>
      </c>
    </row>
    <row r="12" spans="1:7" x14ac:dyDescent="0.25">
      <c r="A12" s="38" t="s">
        <v>782</v>
      </c>
      <c r="B12" s="39">
        <v>0</v>
      </c>
      <c r="C12" s="250">
        <v>0</v>
      </c>
      <c r="D12" s="246" t="s">
        <v>603</v>
      </c>
      <c r="E12" s="246">
        <v>-80110000000</v>
      </c>
      <c r="F12" s="39">
        <v>0</v>
      </c>
      <c r="G12" s="246">
        <f t="shared" si="0"/>
        <v>-80110000000</v>
      </c>
    </row>
    <row r="13" spans="1:7" x14ac:dyDescent="0.25">
      <c r="A13" s="38" t="s">
        <v>84</v>
      </c>
      <c r="B13" s="252">
        <v>0</v>
      </c>
      <c r="C13" s="250">
        <v>0</v>
      </c>
      <c r="D13" s="246" t="s">
        <v>603</v>
      </c>
      <c r="E13" s="246" t="s">
        <v>603</v>
      </c>
      <c r="F13" s="40">
        <v>288001394899</v>
      </c>
      <c r="G13" s="40">
        <f t="shared" si="0"/>
        <v>288001394899</v>
      </c>
    </row>
    <row r="14" spans="1:7" x14ac:dyDescent="0.25">
      <c r="A14" s="36" t="s">
        <v>601</v>
      </c>
      <c r="B14" s="251">
        <f t="shared" ref="B14:G14" si="1">SUM(B8:B13)</f>
        <v>335000000000</v>
      </c>
      <c r="C14" s="37">
        <f t="shared" si="1"/>
        <v>9014176273</v>
      </c>
      <c r="D14" s="37">
        <f t="shared" si="1"/>
        <v>335000000000</v>
      </c>
      <c r="E14" s="245">
        <f t="shared" si="1"/>
        <v>247083903669</v>
      </c>
      <c r="F14" s="247">
        <f t="shared" si="1"/>
        <v>288001394899</v>
      </c>
      <c r="G14" s="37">
        <f t="shared" si="1"/>
        <v>1214099474841</v>
      </c>
    </row>
    <row r="15" spans="1:7" x14ac:dyDescent="0.25">
      <c r="A15" s="38" t="s">
        <v>786</v>
      </c>
      <c r="B15" s="39">
        <v>361666670000</v>
      </c>
      <c r="C15" s="39">
        <v>0</v>
      </c>
      <c r="D15" s="246" t="s">
        <v>603</v>
      </c>
      <c r="E15" s="39">
        <f>-B15</f>
        <v>-361666670000</v>
      </c>
      <c r="F15" s="39">
        <v>0</v>
      </c>
      <c r="G15" s="41">
        <f>SUM(B15:F15)</f>
        <v>0</v>
      </c>
    </row>
    <row r="16" spans="1:7" x14ac:dyDescent="0.25">
      <c r="A16" s="38" t="s">
        <v>785</v>
      </c>
      <c r="B16" s="39">
        <v>0</v>
      </c>
      <c r="C16" s="39">
        <v>0</v>
      </c>
      <c r="D16" s="246" t="s">
        <v>603</v>
      </c>
      <c r="E16" s="39">
        <v>0</v>
      </c>
      <c r="F16" s="39">
        <v>0</v>
      </c>
      <c r="G16" s="39">
        <f t="shared" ref="G16:G19" si="2">SUM(B16:F16)</f>
        <v>0</v>
      </c>
    </row>
    <row r="17" spans="1:7" x14ac:dyDescent="0.25">
      <c r="A17" s="81" t="s">
        <v>108</v>
      </c>
      <c r="B17" s="39">
        <v>0</v>
      </c>
      <c r="C17" s="39">
        <v>0</v>
      </c>
      <c r="D17" s="246" t="s">
        <v>603</v>
      </c>
      <c r="E17" s="246">
        <f>+Resultado!D43</f>
        <v>288001394899</v>
      </c>
      <c r="F17" s="40">
        <f>-E17</f>
        <v>-288001394899</v>
      </c>
      <c r="G17" s="41">
        <v>0</v>
      </c>
    </row>
    <row r="18" spans="1:7" x14ac:dyDescent="0.25">
      <c r="A18" s="81" t="s">
        <v>783</v>
      </c>
      <c r="B18" s="39">
        <v>0</v>
      </c>
      <c r="C18" s="39">
        <v>0</v>
      </c>
      <c r="D18" s="246" t="s">
        <v>603</v>
      </c>
      <c r="E18" s="246">
        <v>-119021739130</v>
      </c>
      <c r="F18" s="39">
        <v>0</v>
      </c>
      <c r="G18" s="41">
        <f t="shared" si="2"/>
        <v>-119021739130</v>
      </c>
    </row>
    <row r="19" spans="1:7" x14ac:dyDescent="0.25">
      <c r="A19" s="38" t="s">
        <v>84</v>
      </c>
      <c r="B19" s="39">
        <v>0</v>
      </c>
      <c r="C19" s="39">
        <v>0</v>
      </c>
      <c r="D19" s="246" t="s">
        <v>603</v>
      </c>
      <c r="E19" s="39">
        <v>0</v>
      </c>
      <c r="F19" s="40">
        <f>+'Pasivo y PN'!B33</f>
        <v>304744009772</v>
      </c>
      <c r="G19" s="41">
        <f t="shared" si="2"/>
        <v>304744009772</v>
      </c>
    </row>
    <row r="20" spans="1:7" x14ac:dyDescent="0.25">
      <c r="A20" s="36" t="s">
        <v>784</v>
      </c>
      <c r="B20" s="37">
        <f t="shared" ref="B20:G20" si="3">SUM(B14:B19)</f>
        <v>696666670000</v>
      </c>
      <c r="C20" s="37">
        <f t="shared" si="3"/>
        <v>9014176273</v>
      </c>
      <c r="D20" s="37">
        <f t="shared" si="3"/>
        <v>335000000000</v>
      </c>
      <c r="E20" s="37">
        <v>54396889438</v>
      </c>
      <c r="F20" s="37">
        <f t="shared" si="3"/>
        <v>304744009772</v>
      </c>
      <c r="G20" s="37">
        <f t="shared" si="3"/>
        <v>1399821745483</v>
      </c>
    </row>
    <row r="21" spans="1:7" x14ac:dyDescent="0.25">
      <c r="A21" s="19"/>
      <c r="B21" s="362"/>
      <c r="C21" s="363"/>
      <c r="D21" s="363"/>
      <c r="E21" s="363"/>
      <c r="F21" s="363"/>
      <c r="G21" s="363"/>
    </row>
    <row r="22" spans="1:7" x14ac:dyDescent="0.25">
      <c r="A22" s="19"/>
      <c r="B22" s="362"/>
      <c r="C22" s="363"/>
      <c r="D22" s="363"/>
      <c r="E22" s="363"/>
      <c r="F22" s="363"/>
      <c r="G22" s="363"/>
    </row>
    <row r="23" spans="1:7" s="248" customFormat="1" x14ac:dyDescent="0.25">
      <c r="A23" s="3" t="s">
        <v>953</v>
      </c>
    </row>
    <row r="24" spans="1:7" s="248" customFormat="1" x14ac:dyDescent="0.25">
      <c r="A24" s="3" t="s">
        <v>954</v>
      </c>
      <c r="B24" s="254"/>
      <c r="C24" s="254"/>
      <c r="D24" s="254"/>
      <c r="E24" s="254"/>
      <c r="F24" s="254"/>
      <c r="G24" s="254"/>
    </row>
    <row r="25" spans="1:7" s="248" customFormat="1" x14ac:dyDescent="0.25">
      <c r="A25" s="3" t="s">
        <v>787</v>
      </c>
      <c r="B25" s="255"/>
      <c r="C25" s="255"/>
      <c r="D25" s="256"/>
      <c r="E25" s="257"/>
      <c r="F25" s="256"/>
      <c r="G25" s="256"/>
    </row>
    <row r="26" spans="1:7" s="248" customFormat="1" x14ac:dyDescent="0.25">
      <c r="A26" s="3" t="s">
        <v>788</v>
      </c>
      <c r="B26" s="255"/>
      <c r="C26" s="255"/>
      <c r="D26" s="257"/>
      <c r="E26" s="257"/>
      <c r="F26" s="256"/>
      <c r="G26" s="256"/>
    </row>
    <row r="27" spans="1:7" s="248" customFormat="1" x14ac:dyDescent="0.25">
      <c r="A27" s="3" t="s">
        <v>789</v>
      </c>
      <c r="B27" s="255"/>
      <c r="C27" s="255"/>
      <c r="D27" s="257"/>
      <c r="E27" s="257"/>
      <c r="F27" s="256"/>
      <c r="G27" s="256"/>
    </row>
    <row r="28" spans="1:7" s="248" customFormat="1" x14ac:dyDescent="0.25">
      <c r="A28" s="3" t="s">
        <v>790</v>
      </c>
      <c r="B28" s="255"/>
      <c r="C28" s="255"/>
      <c r="D28" s="257"/>
      <c r="E28" s="257"/>
      <c r="F28" s="256"/>
      <c r="G28" s="256"/>
    </row>
    <row r="29" spans="1:7" s="248" customFormat="1" x14ac:dyDescent="0.25">
      <c r="A29" s="3"/>
      <c r="B29" s="255"/>
      <c r="C29" s="255"/>
      <c r="D29" s="256"/>
      <c r="E29" s="256"/>
      <c r="F29" s="256"/>
      <c r="G29" s="256"/>
    </row>
    <row r="30" spans="1:7" x14ac:dyDescent="0.25">
      <c r="A30" s="12"/>
      <c r="B30" s="33"/>
      <c r="C30" s="33"/>
      <c r="D30" s="42"/>
      <c r="E30" s="42"/>
      <c r="F30" s="86"/>
      <c r="G30" s="42"/>
    </row>
    <row r="31" spans="1:7" x14ac:dyDescent="0.25">
      <c r="A31" s="33"/>
      <c r="B31" s="33"/>
      <c r="C31" s="33"/>
      <c r="D31" s="42"/>
      <c r="E31" s="42"/>
      <c r="F31" s="86"/>
      <c r="G31" s="42"/>
    </row>
    <row r="32" spans="1:7" s="43" customFormat="1" ht="12" x14ac:dyDescent="0.2">
      <c r="E32" s="44"/>
      <c r="G32" s="44"/>
    </row>
    <row r="33" spans="1:7" s="43" customFormat="1" ht="12" x14ac:dyDescent="0.2">
      <c r="A33" s="12" t="s">
        <v>602</v>
      </c>
      <c r="B33" s="45"/>
      <c r="C33" s="45"/>
      <c r="D33" s="45"/>
      <c r="E33" s="45"/>
      <c r="F33" s="45"/>
      <c r="G33" s="45"/>
    </row>
    <row r="34" spans="1:7" s="43" customFormat="1" ht="12" x14ac:dyDescent="0.2">
      <c r="A34" s="19"/>
      <c r="B34" s="45"/>
      <c r="C34" s="45"/>
      <c r="D34" s="45"/>
      <c r="E34" s="45"/>
      <c r="F34" s="45"/>
      <c r="G34" s="45"/>
    </row>
    <row r="35" spans="1:7" s="43" customFormat="1" ht="12" x14ac:dyDescent="0.2">
      <c r="A35" s="12"/>
      <c r="B35" s="45"/>
      <c r="C35" s="45"/>
      <c r="D35" s="45"/>
      <c r="E35" s="45"/>
      <c r="F35" s="45"/>
      <c r="G35" s="45"/>
    </row>
    <row r="36" spans="1:7" s="43" customFormat="1" ht="12" x14ac:dyDescent="0.2">
      <c r="A36" s="19"/>
      <c r="B36" s="45"/>
      <c r="C36" s="45"/>
      <c r="D36" s="45"/>
      <c r="E36" s="45"/>
      <c r="F36" s="45"/>
      <c r="G36" s="45"/>
    </row>
    <row r="37" spans="1:7" x14ac:dyDescent="0.25">
      <c r="A37" s="19"/>
    </row>
    <row r="38" spans="1:7" x14ac:dyDescent="0.25">
      <c r="A38" s="12"/>
    </row>
    <row r="39" spans="1:7" x14ac:dyDescent="0.25">
      <c r="A39" s="2"/>
      <c r="G39" s="46"/>
    </row>
  </sheetData>
  <mergeCells count="1">
    <mergeCell ref="A2:G2"/>
  </mergeCells>
  <pageMargins left="1.5748031496062993" right="0.78740157480314965" top="0.98425196850393704" bottom="0.78740157480314965" header="0.31496062992125984" footer="0.55118110236220474"/>
  <pageSetup paperSize="9" scale="82" orientation="landscape" r:id="rId1"/>
  <headerFooter>
    <oddFooter>&amp;R4</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F50"/>
  <sheetViews>
    <sheetView showGridLines="0" topLeftCell="A7" zoomScaleNormal="100" zoomScaleSheetLayoutView="100" workbookViewId="0">
      <selection activeCell="D18" sqref="D18"/>
    </sheetView>
  </sheetViews>
  <sheetFormatPr defaultColWidth="9.140625" defaultRowHeight="15" x14ac:dyDescent="0.25"/>
  <cols>
    <col min="1" max="1" width="62.85546875" customWidth="1"/>
    <col min="2" max="2" width="21.140625" customWidth="1"/>
    <col min="3" max="3" width="1.28515625" customWidth="1"/>
    <col min="4" max="4" width="21.140625" style="47" customWidth="1"/>
  </cols>
  <sheetData>
    <row r="1" spans="1:6" ht="51" customHeight="1" x14ac:dyDescent="0.3">
      <c r="A1" s="78"/>
      <c r="B1" s="79"/>
    </row>
    <row r="2" spans="1:6" x14ac:dyDescent="0.25">
      <c r="A2" s="27" t="s">
        <v>107</v>
      </c>
      <c r="B2" s="27"/>
      <c r="C2" s="27"/>
      <c r="D2" s="27"/>
      <c r="E2" s="27"/>
      <c r="F2" s="27"/>
    </row>
    <row r="3" spans="1:6" x14ac:dyDescent="0.25">
      <c r="A3" s="27" t="s">
        <v>764</v>
      </c>
      <c r="B3" s="27"/>
      <c r="C3" s="27"/>
      <c r="D3" s="27"/>
      <c r="E3" s="27"/>
      <c r="F3" s="27"/>
    </row>
    <row r="4" spans="1:6" x14ac:dyDescent="0.25">
      <c r="A4" s="80" t="s">
        <v>80</v>
      </c>
      <c r="B4" s="80"/>
      <c r="C4" s="80"/>
      <c r="D4" s="80"/>
    </row>
    <row r="5" spans="1:6" x14ac:dyDescent="0.25">
      <c r="A5" s="80" t="s">
        <v>81</v>
      </c>
      <c r="B5" s="80"/>
    </row>
    <row r="6" spans="1:6" x14ac:dyDescent="0.25">
      <c r="A6" s="66"/>
      <c r="B6" s="67">
        <v>45657</v>
      </c>
      <c r="D6" s="68">
        <v>45291</v>
      </c>
    </row>
    <row r="7" spans="1:6" x14ac:dyDescent="0.25">
      <c r="A7" s="1"/>
      <c r="B7" s="82" t="s">
        <v>56</v>
      </c>
      <c r="D7" s="71" t="s">
        <v>56</v>
      </c>
    </row>
    <row r="8" spans="1:6" x14ac:dyDescent="0.25">
      <c r="A8" s="48" t="s">
        <v>86</v>
      </c>
      <c r="B8" s="335">
        <v>304744009772</v>
      </c>
      <c r="D8" s="335">
        <v>288001394899</v>
      </c>
    </row>
    <row r="9" spans="1:6" x14ac:dyDescent="0.25">
      <c r="A9" s="1"/>
      <c r="B9" s="69"/>
      <c r="D9" s="69"/>
    </row>
    <row r="10" spans="1:6" x14ac:dyDescent="0.25">
      <c r="A10" s="48" t="s">
        <v>87</v>
      </c>
      <c r="B10" s="69"/>
      <c r="D10" s="69"/>
    </row>
    <row r="11" spans="1:6" x14ac:dyDescent="0.25">
      <c r="A11" s="1" t="s">
        <v>88</v>
      </c>
      <c r="B11" s="333">
        <v>4482659664</v>
      </c>
      <c r="D11" s="333">
        <v>4130746556</v>
      </c>
    </row>
    <row r="12" spans="1:6" x14ac:dyDescent="0.25">
      <c r="A12" s="1" t="s">
        <v>89</v>
      </c>
      <c r="B12" s="288">
        <v>-187513316785</v>
      </c>
      <c r="D12" s="288">
        <v>-152012803332</v>
      </c>
    </row>
    <row r="13" spans="1:6" x14ac:dyDescent="0.25">
      <c r="A13" s="1" t="s">
        <v>90</v>
      </c>
      <c r="B13" s="333">
        <v>290556098773</v>
      </c>
      <c r="D13" s="333">
        <v>253314251816</v>
      </c>
    </row>
    <row r="14" spans="1:6" x14ac:dyDescent="0.25">
      <c r="A14" s="1" t="s">
        <v>91</v>
      </c>
      <c r="B14" s="288">
        <v>51762046</v>
      </c>
      <c r="D14" s="288">
        <v>-98565966</v>
      </c>
    </row>
    <row r="15" spans="1:6" x14ac:dyDescent="0.25">
      <c r="A15" s="1" t="s">
        <v>92</v>
      </c>
      <c r="B15" s="334">
        <v>7356852049</v>
      </c>
      <c r="D15" s="334">
        <v>6264239247</v>
      </c>
    </row>
    <row r="16" spans="1:6" x14ac:dyDescent="0.25">
      <c r="A16" s="1" t="s">
        <v>712</v>
      </c>
      <c r="B16" s="288">
        <v>-603550225</v>
      </c>
      <c r="D16" s="333">
        <v>4723488002</v>
      </c>
    </row>
    <row r="17" spans="1:4" x14ac:dyDescent="0.25">
      <c r="A17" s="1"/>
      <c r="B17" s="301">
        <v>114330505522</v>
      </c>
      <c r="D17" s="301">
        <v>116321356323</v>
      </c>
    </row>
    <row r="18" spans="1:4" x14ac:dyDescent="0.25">
      <c r="A18" s="48" t="s">
        <v>93</v>
      </c>
      <c r="B18" s="69" t="s">
        <v>45</v>
      </c>
      <c r="D18" s="69" t="s">
        <v>45</v>
      </c>
    </row>
    <row r="19" spans="1:4" x14ac:dyDescent="0.25">
      <c r="A19" s="1" t="s">
        <v>701</v>
      </c>
      <c r="B19" s="290">
        <v>-829678272397</v>
      </c>
      <c r="D19" s="290">
        <v>-1593713270871</v>
      </c>
    </row>
    <row r="20" spans="1:4" x14ac:dyDescent="0.25">
      <c r="A20" s="1" t="s">
        <v>702</v>
      </c>
      <c r="B20" s="290">
        <v>24505766315</v>
      </c>
      <c r="D20" s="290">
        <v>-6553834766</v>
      </c>
    </row>
    <row r="21" spans="1:4" x14ac:dyDescent="0.25">
      <c r="A21" s="1" t="s">
        <v>703</v>
      </c>
      <c r="B21" s="290">
        <v>-4207349350</v>
      </c>
      <c r="D21" s="290">
        <v>-5414504352</v>
      </c>
    </row>
    <row r="22" spans="1:4" x14ac:dyDescent="0.25">
      <c r="A22" s="1" t="s">
        <v>713</v>
      </c>
      <c r="B22" s="336">
        <v>785081821596</v>
      </c>
      <c r="D22" s="336">
        <v>963010226886</v>
      </c>
    </row>
    <row r="23" spans="1:4" x14ac:dyDescent="0.25">
      <c r="A23" s="1" t="s">
        <v>714</v>
      </c>
      <c r="B23" s="336">
        <v>4743310675</v>
      </c>
      <c r="D23" s="336">
        <v>12954681641</v>
      </c>
    </row>
    <row r="24" spans="1:4" x14ac:dyDescent="0.25">
      <c r="A24" s="48" t="s">
        <v>94</v>
      </c>
      <c r="B24" s="301">
        <v>-19554723161</v>
      </c>
      <c r="D24" s="301">
        <v>-629716701462</v>
      </c>
    </row>
    <row r="25" spans="1:4" x14ac:dyDescent="0.25">
      <c r="A25" s="48"/>
      <c r="B25" s="70"/>
      <c r="D25" s="70"/>
    </row>
    <row r="26" spans="1:4" x14ac:dyDescent="0.25">
      <c r="A26" s="48" t="s">
        <v>95</v>
      </c>
      <c r="B26" s="69"/>
      <c r="D26" s="69"/>
    </row>
    <row r="27" spans="1:4" x14ac:dyDescent="0.25">
      <c r="A27" s="1" t="s">
        <v>698</v>
      </c>
      <c r="B27" s="336">
        <v>257181636796</v>
      </c>
      <c r="D27" s="336">
        <v>32824306945</v>
      </c>
    </row>
    <row r="28" spans="1:4" x14ac:dyDescent="0.25">
      <c r="A28" s="1" t="s">
        <v>699</v>
      </c>
      <c r="B28" s="292">
        <v>-38289142432</v>
      </c>
      <c r="D28" s="336">
        <v>6251832417</v>
      </c>
    </row>
    <row r="29" spans="1:4" x14ac:dyDescent="0.25">
      <c r="A29" s="1" t="s">
        <v>700</v>
      </c>
      <c r="B29" s="292">
        <v>-5527683444</v>
      </c>
      <c r="D29" s="292">
        <v>-8854034398</v>
      </c>
    </row>
    <row r="30" spans="1:4" x14ac:dyDescent="0.25">
      <c r="A30" s="48" t="s">
        <v>718</v>
      </c>
      <c r="B30" s="337">
        <v>213364810920</v>
      </c>
      <c r="D30" s="337">
        <v>30222104964</v>
      </c>
    </row>
    <row r="31" spans="1:4" x14ac:dyDescent="0.25">
      <c r="A31" s="48"/>
      <c r="B31" s="70"/>
      <c r="D31" s="70"/>
    </row>
    <row r="32" spans="1:4" x14ac:dyDescent="0.25">
      <c r="A32" s="48" t="s">
        <v>96</v>
      </c>
      <c r="B32" s="69"/>
      <c r="D32" s="69"/>
    </row>
    <row r="33" spans="1:4" x14ac:dyDescent="0.25">
      <c r="A33" s="59" t="s">
        <v>97</v>
      </c>
      <c r="B33" s="293">
        <v>-119021739130</v>
      </c>
      <c r="D33" s="293">
        <v>-80110000000</v>
      </c>
    </row>
    <row r="34" spans="1:4" x14ac:dyDescent="0.25">
      <c r="A34" s="48" t="s">
        <v>98</v>
      </c>
      <c r="B34" s="291">
        <v>-119021739130</v>
      </c>
      <c r="D34" s="291">
        <v>-80110000000</v>
      </c>
    </row>
    <row r="35" spans="1:4" x14ac:dyDescent="0.25">
      <c r="A35" s="1"/>
      <c r="B35" s="69"/>
      <c r="D35" s="69"/>
    </row>
    <row r="36" spans="1:4" ht="15.75" thickBot="1" x14ac:dyDescent="0.3">
      <c r="A36" s="48" t="s">
        <v>949</v>
      </c>
      <c r="B36" s="294">
        <v>493862863923</v>
      </c>
      <c r="D36" s="294">
        <v>-275281845276</v>
      </c>
    </row>
    <row r="37" spans="1:4" ht="15.75" thickTop="1" x14ac:dyDescent="0.25">
      <c r="A37" s="1"/>
      <c r="B37" s="69"/>
      <c r="D37" s="69"/>
    </row>
    <row r="38" spans="1:4" x14ac:dyDescent="0.25">
      <c r="A38" s="1" t="s">
        <v>99</v>
      </c>
      <c r="B38" s="289">
        <v>1591012213355</v>
      </c>
      <c r="D38" s="289">
        <v>1866294058631</v>
      </c>
    </row>
    <row r="39" spans="1:4" x14ac:dyDescent="0.25">
      <c r="A39" s="1" t="s">
        <v>100</v>
      </c>
      <c r="B39" s="289">
        <v>2084875077278</v>
      </c>
      <c r="D39" s="289">
        <v>1591012213355</v>
      </c>
    </row>
    <row r="40" spans="1:4" ht="15.75" thickBot="1" x14ac:dyDescent="0.3">
      <c r="A40" s="48" t="s">
        <v>949</v>
      </c>
      <c r="B40" s="295">
        <v>493862863923</v>
      </c>
      <c r="C40" s="296"/>
      <c r="D40" s="295">
        <v>-275281845276</v>
      </c>
    </row>
    <row r="41" spans="1:4" ht="15.75" thickTop="1" x14ac:dyDescent="0.25">
      <c r="A41" s="1"/>
      <c r="B41" s="60"/>
      <c r="D41" s="49"/>
    </row>
    <row r="42" spans="1:4" x14ac:dyDescent="0.25">
      <c r="A42" s="24" t="s">
        <v>85</v>
      </c>
      <c r="B42" s="61"/>
      <c r="D42" s="49"/>
    </row>
    <row r="43" spans="1:4" x14ac:dyDescent="0.25">
      <c r="A43" s="61"/>
      <c r="B43" s="61"/>
      <c r="D43" s="49"/>
    </row>
    <row r="44" spans="1:4" x14ac:dyDescent="0.25">
      <c r="A44" s="12"/>
    </row>
    <row r="45" spans="1:4" x14ac:dyDescent="0.25">
      <c r="A45" s="19"/>
    </row>
    <row r="46" spans="1:4" x14ac:dyDescent="0.25">
      <c r="A46" s="12"/>
    </row>
    <row r="47" spans="1:4" x14ac:dyDescent="0.25">
      <c r="A47" s="12"/>
    </row>
    <row r="48" spans="1:4" x14ac:dyDescent="0.25">
      <c r="A48" s="19"/>
    </row>
    <row r="49" spans="1:1" x14ac:dyDescent="0.25">
      <c r="A49" s="19"/>
    </row>
    <row r="50" spans="1:1" x14ac:dyDescent="0.25">
      <c r="A50" s="12"/>
    </row>
  </sheetData>
  <pageMargins left="0.98425196850393704" right="0.78740157480314965" top="0.78740157480314965" bottom="1.5748031496062993" header="0.31496062992125984" footer="1.3779527559055118"/>
  <pageSetup paperSize="9" scale="77" orientation="portrait" r:id="rId1"/>
  <headerFooter>
    <oddFooter>&amp;R5</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D4DC-1609-46BA-AA9D-C2B0C0496632}">
  <dimension ref="A1:I1702"/>
  <sheetViews>
    <sheetView showGridLines="0" topLeftCell="B1" zoomScaleNormal="100" workbookViewId="0">
      <selection activeCell="C12" sqref="C12:I12"/>
    </sheetView>
  </sheetViews>
  <sheetFormatPr defaultColWidth="11.5703125" defaultRowHeight="12.75" customHeight="1" zeroHeight="1" x14ac:dyDescent="0.2"/>
  <cols>
    <col min="1" max="1" width="2" style="1" customWidth="1"/>
    <col min="2" max="2" width="7" style="1" customWidth="1"/>
    <col min="3" max="3" width="52.5703125" style="1" customWidth="1"/>
    <col min="4" max="4" width="19.7109375" style="1" customWidth="1"/>
    <col min="5" max="5" width="21.85546875" style="1" customWidth="1"/>
    <col min="6" max="6" width="18.7109375" style="1" customWidth="1"/>
    <col min="7" max="7" width="22.85546875" style="1" customWidth="1"/>
    <col min="8" max="8" width="21.5703125" style="1" customWidth="1"/>
    <col min="9" max="9" width="18.28515625" style="1" customWidth="1"/>
    <col min="10" max="10" width="11.5703125" style="1" customWidth="1"/>
    <col min="11" max="16384" width="11.5703125" style="1"/>
  </cols>
  <sheetData>
    <row r="1" spans="1:9" x14ac:dyDescent="0.2"/>
    <row r="2" spans="1:9" x14ac:dyDescent="0.2"/>
    <row r="3" spans="1:9" x14ac:dyDescent="0.2"/>
    <row r="4" spans="1:9" x14ac:dyDescent="0.2"/>
    <row r="5" spans="1:9" ht="60" customHeight="1" x14ac:dyDescent="0.2">
      <c r="B5" s="553" t="s">
        <v>765</v>
      </c>
      <c r="C5" s="553"/>
      <c r="D5" s="553"/>
      <c r="E5" s="553"/>
      <c r="F5" s="553"/>
      <c r="G5" s="553"/>
      <c r="H5" s="553"/>
      <c r="I5" s="553"/>
    </row>
    <row r="6" spans="1:9" ht="15.75" customHeight="1" x14ac:dyDescent="0.2">
      <c r="A6" s="87"/>
      <c r="B6" s="87"/>
    </row>
    <row r="7" spans="1:9" x14ac:dyDescent="0.2"/>
    <row r="8" spans="1:9" s="89" customFormat="1" ht="12.75" customHeight="1" x14ac:dyDescent="0.25">
      <c r="A8" s="88"/>
      <c r="C8" s="89" t="s">
        <v>580</v>
      </c>
      <c r="D8" s="100"/>
      <c r="E8" s="100"/>
      <c r="F8" s="100"/>
      <c r="G8" s="100"/>
      <c r="H8" s="100"/>
      <c r="I8" s="100"/>
    </row>
    <row r="9" spans="1:9" s="48" customFormat="1" x14ac:dyDescent="0.2">
      <c r="A9" s="1"/>
      <c r="B9" s="1"/>
      <c r="C9" s="90"/>
      <c r="D9" s="1"/>
      <c r="E9" s="1"/>
      <c r="F9" s="1"/>
      <c r="G9" s="1"/>
      <c r="H9" s="1"/>
      <c r="I9" s="1"/>
    </row>
    <row r="10" spans="1:9" ht="36" customHeight="1" x14ac:dyDescent="0.2">
      <c r="C10" s="554" t="s">
        <v>791</v>
      </c>
      <c r="D10" s="554"/>
      <c r="E10" s="554"/>
      <c r="F10" s="554"/>
      <c r="G10" s="554"/>
      <c r="H10" s="554"/>
      <c r="I10" s="554"/>
    </row>
    <row r="11" spans="1:9" x14ac:dyDescent="0.2">
      <c r="C11" s="90"/>
    </row>
    <row r="12" spans="1:9" ht="28.5" customHeight="1" x14ac:dyDescent="0.2">
      <c r="C12" s="554" t="s">
        <v>929</v>
      </c>
      <c r="D12" s="554"/>
      <c r="E12" s="554"/>
      <c r="F12" s="554"/>
      <c r="G12" s="554"/>
      <c r="H12" s="554"/>
      <c r="I12" s="554"/>
    </row>
    <row r="13" spans="1:9" s="91" customFormat="1" x14ac:dyDescent="0.2">
      <c r="C13" s="90"/>
      <c r="D13" s="1"/>
      <c r="E13" s="1"/>
      <c r="F13" s="1"/>
      <c r="G13" s="1"/>
      <c r="H13" s="1"/>
      <c r="I13" s="1"/>
    </row>
    <row r="14" spans="1:9" ht="12.75" customHeight="1" x14ac:dyDescent="0.2"/>
    <row r="15" spans="1:9" ht="12.75" customHeight="1" x14ac:dyDescent="0.2"/>
    <row r="16" spans="1:9"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sheetData>
  <mergeCells count="3">
    <mergeCell ref="B5:I5"/>
    <mergeCell ref="C10:I10"/>
    <mergeCell ref="C12:I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11F2A-8C89-4CBD-BE41-C976A3FB4EFF}">
  <dimension ref="A1:T1734"/>
  <sheetViews>
    <sheetView showGridLines="0" topLeftCell="A96" zoomScaleNormal="100" workbookViewId="0">
      <selection activeCell="C126" sqref="C126:I126"/>
    </sheetView>
  </sheetViews>
  <sheetFormatPr defaultColWidth="11.5703125" defaultRowHeight="0" customHeight="1" zeroHeight="1" x14ac:dyDescent="0.2"/>
  <cols>
    <col min="1" max="1" width="2" style="1" customWidth="1"/>
    <col min="2" max="2" width="7" style="1" customWidth="1"/>
    <col min="3" max="3" width="52.5703125" style="1" customWidth="1"/>
    <col min="4" max="4" width="19.7109375" style="1" customWidth="1"/>
    <col min="5" max="5" width="21.85546875" style="1" customWidth="1"/>
    <col min="6" max="6" width="18.7109375" style="1" customWidth="1"/>
    <col min="7" max="7" width="22.85546875" style="1" customWidth="1"/>
    <col min="8" max="8" width="33.28515625" style="1" customWidth="1"/>
    <col min="9" max="9" width="18.28515625" style="1" customWidth="1"/>
    <col min="10" max="10" width="3.28515625" style="1" customWidth="1"/>
    <col min="11" max="15" width="18.28515625" style="1" customWidth="1"/>
    <col min="16" max="16" width="26" style="1" customWidth="1"/>
    <col min="17" max="19" width="13.85546875" style="1" customWidth="1"/>
    <col min="20" max="16384" width="11.5703125" style="1"/>
  </cols>
  <sheetData>
    <row r="1" spans="1:16" ht="12.75" x14ac:dyDescent="0.2"/>
    <row r="2" spans="1:16" ht="12.75" x14ac:dyDescent="0.2"/>
    <row r="3" spans="1:16" ht="12.75" x14ac:dyDescent="0.2"/>
    <row r="4" spans="1:16" ht="12.75" x14ac:dyDescent="0.2"/>
    <row r="5" spans="1:16" ht="60" customHeight="1" x14ac:dyDescent="0.2">
      <c r="B5" s="553" t="s">
        <v>766</v>
      </c>
      <c r="C5" s="553"/>
      <c r="D5" s="553"/>
      <c r="E5" s="553"/>
      <c r="F5" s="553"/>
      <c r="G5" s="553"/>
      <c r="H5" s="553"/>
      <c r="I5" s="553"/>
      <c r="J5" s="351"/>
      <c r="K5" s="351"/>
      <c r="L5" s="351"/>
      <c r="M5" s="351"/>
      <c r="N5" s="351"/>
      <c r="O5" s="351"/>
      <c r="P5" s="351"/>
    </row>
    <row r="6" spans="1:16" ht="15.75" customHeight="1" x14ac:dyDescent="0.2">
      <c r="A6" s="87"/>
      <c r="B6" s="87"/>
    </row>
    <row r="7" spans="1:16" ht="12.75" x14ac:dyDescent="0.2"/>
    <row r="8" spans="1:16" s="89" customFormat="1" ht="12.75" customHeight="1" x14ac:dyDescent="0.25">
      <c r="A8" s="88"/>
      <c r="C8" s="89" t="s">
        <v>581</v>
      </c>
      <c r="D8" s="100"/>
      <c r="E8" s="100"/>
      <c r="F8" s="100"/>
      <c r="G8" s="100"/>
      <c r="H8" s="100"/>
      <c r="I8" s="100"/>
      <c r="J8" s="100"/>
      <c r="K8" s="100"/>
      <c r="L8" s="100"/>
      <c r="M8" s="100"/>
      <c r="N8" s="100"/>
      <c r="O8" s="100"/>
      <c r="P8" s="100"/>
    </row>
    <row r="9" spans="1:16" ht="12.75" x14ac:dyDescent="0.2">
      <c r="C9" s="92"/>
    </row>
    <row r="10" spans="1:16" s="89" customFormat="1" ht="12.75" customHeight="1" x14ac:dyDescent="0.25">
      <c r="A10" s="88"/>
      <c r="B10" s="89" t="s">
        <v>113</v>
      </c>
      <c r="C10" s="89" t="s">
        <v>114</v>
      </c>
      <c r="D10" s="558"/>
      <c r="E10" s="558"/>
      <c r="F10" s="558"/>
      <c r="G10" s="558"/>
      <c r="H10" s="558"/>
      <c r="I10" s="558"/>
      <c r="J10" s="253"/>
      <c r="K10" s="253"/>
      <c r="L10" s="253"/>
      <c r="M10" s="253"/>
      <c r="N10" s="253"/>
      <c r="O10" s="253"/>
      <c r="P10" s="253"/>
    </row>
    <row r="11" spans="1:16" s="91" customFormat="1" ht="12.75" x14ac:dyDescent="0.2">
      <c r="C11" s="90"/>
      <c r="D11" s="1"/>
      <c r="E11" s="1"/>
      <c r="F11" s="1"/>
      <c r="G11" s="1"/>
      <c r="H11" s="1"/>
      <c r="I11" s="1"/>
      <c r="J11" s="1"/>
      <c r="K11" s="1"/>
      <c r="L11" s="1"/>
      <c r="M11" s="1"/>
      <c r="N11" s="1"/>
      <c r="O11" s="1"/>
      <c r="P11" s="1"/>
    </row>
    <row r="12" spans="1:16" ht="24.75" customHeight="1" x14ac:dyDescent="0.2">
      <c r="C12" s="554" t="s">
        <v>605</v>
      </c>
      <c r="D12" s="554"/>
      <c r="E12" s="554"/>
      <c r="F12" s="554"/>
      <c r="G12" s="554"/>
      <c r="H12" s="554"/>
      <c r="I12" s="554"/>
      <c r="J12" s="94"/>
      <c r="K12" s="94"/>
      <c r="L12" s="94"/>
      <c r="M12" s="94"/>
      <c r="N12" s="94"/>
      <c r="O12" s="94"/>
      <c r="P12" s="94"/>
    </row>
    <row r="13" spans="1:16" s="91" customFormat="1" ht="12.75" x14ac:dyDescent="0.2">
      <c r="C13" s="93"/>
      <c r="D13" s="1"/>
      <c r="E13" s="1"/>
      <c r="F13" s="1"/>
      <c r="G13" s="1"/>
      <c r="H13" s="1"/>
      <c r="I13" s="1"/>
      <c r="J13" s="1"/>
      <c r="K13" s="1"/>
      <c r="L13" s="1"/>
      <c r="M13" s="1"/>
      <c r="N13" s="1"/>
      <c r="O13" s="1"/>
      <c r="P13" s="1"/>
    </row>
    <row r="14" spans="1:16" ht="33" customHeight="1" x14ac:dyDescent="0.2">
      <c r="C14" s="554" t="s">
        <v>606</v>
      </c>
      <c r="D14" s="554"/>
      <c r="E14" s="554"/>
      <c r="F14" s="554"/>
      <c r="G14" s="554"/>
      <c r="H14" s="554"/>
      <c r="I14" s="554"/>
      <c r="J14" s="94"/>
      <c r="K14" s="94"/>
      <c r="L14" s="94"/>
      <c r="M14" s="94"/>
      <c r="N14" s="94"/>
      <c r="O14" s="94"/>
      <c r="P14" s="94"/>
    </row>
    <row r="15" spans="1:16" s="91" customFormat="1" ht="12.75" x14ac:dyDescent="0.2">
      <c r="C15" s="93"/>
      <c r="D15" s="1"/>
      <c r="E15" s="1"/>
      <c r="F15" s="1"/>
      <c r="G15" s="1"/>
      <c r="H15" s="1"/>
      <c r="I15" s="1"/>
      <c r="J15" s="1"/>
      <c r="K15" s="1"/>
      <c r="L15" s="1"/>
      <c r="M15" s="1"/>
      <c r="N15" s="1"/>
      <c r="O15" s="1"/>
      <c r="P15" s="1"/>
    </row>
    <row r="16" spans="1:16" ht="25.5" customHeight="1" x14ac:dyDescent="0.2">
      <c r="C16" s="554" t="s">
        <v>607</v>
      </c>
      <c r="D16" s="554"/>
      <c r="E16" s="554"/>
      <c r="F16" s="554"/>
      <c r="G16" s="554"/>
      <c r="H16" s="554"/>
      <c r="I16" s="554"/>
      <c r="J16" s="94"/>
      <c r="K16" s="94"/>
      <c r="L16" s="94"/>
      <c r="M16" s="94"/>
      <c r="N16" s="94"/>
      <c r="O16" s="94"/>
      <c r="P16" s="94"/>
    </row>
    <row r="17" spans="1:16" ht="12.75" x14ac:dyDescent="0.2">
      <c r="C17" s="93"/>
    </row>
    <row r="18" spans="1:16" ht="12.75" customHeight="1" x14ac:dyDescent="0.2">
      <c r="C18" s="554" t="s">
        <v>608</v>
      </c>
      <c r="D18" s="554"/>
      <c r="E18" s="554"/>
      <c r="F18" s="554"/>
      <c r="G18" s="554"/>
      <c r="H18" s="554"/>
      <c r="I18" s="554"/>
      <c r="J18" s="94"/>
      <c r="K18" s="94"/>
      <c r="L18" s="94"/>
      <c r="M18" s="94"/>
      <c r="N18" s="94"/>
      <c r="O18" s="94"/>
      <c r="P18" s="94"/>
    </row>
    <row r="19" spans="1:16" ht="12.75" customHeight="1" x14ac:dyDescent="0.2">
      <c r="C19" s="366"/>
      <c r="D19" s="94"/>
      <c r="E19" s="94"/>
      <c r="F19" s="94"/>
      <c r="G19" s="94"/>
      <c r="H19" s="94"/>
      <c r="I19" s="94"/>
      <c r="J19" s="94"/>
      <c r="K19" s="94"/>
      <c r="L19" s="94"/>
      <c r="M19" s="94"/>
      <c r="N19" s="94"/>
      <c r="O19" s="94"/>
      <c r="P19" s="94"/>
    </row>
    <row r="20" spans="1:16" ht="12.75" customHeight="1" x14ac:dyDescent="0.2">
      <c r="C20" s="555" t="s">
        <v>792</v>
      </c>
      <c r="D20" s="555"/>
      <c r="E20" s="555"/>
      <c r="F20" s="555"/>
      <c r="G20" s="555"/>
      <c r="H20" s="555"/>
      <c r="I20" s="555"/>
      <c r="J20" s="94"/>
      <c r="K20" s="94"/>
      <c r="L20" s="94"/>
      <c r="M20" s="94"/>
      <c r="N20" s="94"/>
      <c r="O20" s="94"/>
      <c r="P20" s="94"/>
    </row>
    <row r="21" spans="1:16" ht="12.75" x14ac:dyDescent="0.2">
      <c r="C21" s="89"/>
    </row>
    <row r="22" spans="1:16" s="89" customFormat="1" ht="12.75" customHeight="1" x14ac:dyDescent="0.25">
      <c r="A22" s="88"/>
      <c r="B22" s="89" t="s">
        <v>115</v>
      </c>
      <c r="C22" s="89" t="s">
        <v>116</v>
      </c>
      <c r="D22" s="558"/>
      <c r="E22" s="558"/>
      <c r="F22" s="558"/>
      <c r="G22" s="558"/>
      <c r="H22" s="558"/>
      <c r="I22" s="558"/>
      <c r="J22" s="253"/>
      <c r="K22" s="253"/>
      <c r="L22" s="253"/>
      <c r="M22" s="253"/>
      <c r="N22" s="253"/>
      <c r="O22" s="253"/>
      <c r="P22" s="253"/>
    </row>
    <row r="23" spans="1:16" ht="12.75" x14ac:dyDescent="0.2">
      <c r="C23" s="90"/>
    </row>
    <row r="24" spans="1:16" ht="51" customHeight="1" x14ac:dyDescent="0.2">
      <c r="C24" s="554" t="s">
        <v>117</v>
      </c>
      <c r="D24" s="554"/>
      <c r="E24" s="554"/>
      <c r="F24" s="554"/>
      <c r="G24" s="554"/>
      <c r="H24" s="554"/>
      <c r="I24" s="554"/>
      <c r="J24" s="94"/>
      <c r="K24" s="94"/>
      <c r="L24" s="94"/>
      <c r="M24" s="94"/>
      <c r="N24" s="94"/>
      <c r="O24" s="94"/>
      <c r="P24" s="94"/>
    </row>
    <row r="25" spans="1:16" ht="12.75" x14ac:dyDescent="0.2">
      <c r="C25" s="90"/>
    </row>
    <row r="26" spans="1:16" ht="12.75" x14ac:dyDescent="0.2">
      <c r="C26" s="554" t="s">
        <v>720</v>
      </c>
      <c r="D26" s="554"/>
      <c r="E26" s="554"/>
      <c r="F26" s="554"/>
      <c r="G26" s="554"/>
      <c r="H26" s="554"/>
      <c r="I26" s="554"/>
      <c r="J26" s="94"/>
      <c r="K26" s="94"/>
      <c r="L26" s="94"/>
      <c r="M26" s="94"/>
      <c r="N26" s="94"/>
      <c r="O26" s="94"/>
      <c r="P26" s="94"/>
    </row>
    <row r="27" spans="1:16" ht="12.75" x14ac:dyDescent="0.2">
      <c r="C27" s="93"/>
    </row>
    <row r="28" spans="1:16" ht="12.75" x14ac:dyDescent="0.2">
      <c r="C28" s="554" t="s">
        <v>721</v>
      </c>
      <c r="D28" s="554"/>
      <c r="E28" s="554"/>
      <c r="F28" s="554"/>
      <c r="G28" s="554"/>
      <c r="H28" s="554"/>
      <c r="I28" s="554"/>
      <c r="J28" s="94"/>
      <c r="K28" s="94"/>
      <c r="L28" s="94"/>
      <c r="M28" s="94"/>
      <c r="N28" s="94"/>
      <c r="O28" s="94"/>
      <c r="P28" s="94"/>
    </row>
    <row r="29" spans="1:16" ht="12.75" x14ac:dyDescent="0.2">
      <c r="C29" s="93"/>
    </row>
    <row r="30" spans="1:16" ht="12.75" x14ac:dyDescent="0.2">
      <c r="C30" s="554" t="s">
        <v>722</v>
      </c>
      <c r="D30" s="554"/>
      <c r="E30" s="554"/>
      <c r="F30" s="554"/>
      <c r="G30" s="554"/>
      <c r="H30" s="554"/>
      <c r="I30" s="554"/>
      <c r="J30" s="94"/>
      <c r="K30" s="94"/>
      <c r="L30" s="94"/>
      <c r="M30" s="94"/>
      <c r="N30" s="94"/>
      <c r="O30" s="94"/>
      <c r="P30" s="94"/>
    </row>
    <row r="31" spans="1:16" ht="12.75" x14ac:dyDescent="0.2">
      <c r="C31" s="90"/>
    </row>
    <row r="32" spans="1:16" ht="25.5" customHeight="1" x14ac:dyDescent="0.2">
      <c r="C32" s="554" t="s">
        <v>723</v>
      </c>
      <c r="D32" s="554"/>
      <c r="E32" s="554"/>
      <c r="F32" s="554"/>
      <c r="G32" s="554"/>
      <c r="H32" s="554"/>
      <c r="I32" s="554"/>
      <c r="J32" s="94"/>
      <c r="K32" s="94"/>
      <c r="L32" s="94"/>
      <c r="M32" s="94"/>
      <c r="N32" s="94"/>
      <c r="O32" s="94"/>
      <c r="P32" s="94"/>
    </row>
    <row r="33" spans="3:16" ht="12" customHeight="1" x14ac:dyDescent="0.2">
      <c r="C33" s="366"/>
    </row>
    <row r="34" spans="3:16" ht="12.75" x14ac:dyDescent="0.2">
      <c r="C34" s="554" t="s">
        <v>724</v>
      </c>
      <c r="D34" s="554"/>
      <c r="E34" s="554"/>
      <c r="F34" s="554"/>
      <c r="G34" s="554"/>
      <c r="H34" s="554"/>
      <c r="I34" s="554"/>
      <c r="J34" s="94"/>
      <c r="K34" s="94"/>
      <c r="L34" s="94"/>
      <c r="M34" s="94"/>
      <c r="N34" s="94"/>
      <c r="O34" s="94"/>
      <c r="P34" s="94"/>
    </row>
    <row r="35" spans="3:16" ht="12.75" x14ac:dyDescent="0.2">
      <c r="C35" s="90"/>
    </row>
    <row r="36" spans="3:16" ht="12.75" x14ac:dyDescent="0.2">
      <c r="C36" s="554" t="s">
        <v>725</v>
      </c>
      <c r="D36" s="554"/>
      <c r="E36" s="554"/>
      <c r="F36" s="554"/>
      <c r="G36" s="554"/>
      <c r="H36" s="554"/>
      <c r="I36" s="554"/>
      <c r="J36" s="94"/>
      <c r="K36" s="94"/>
      <c r="L36" s="94"/>
      <c r="M36" s="94"/>
      <c r="N36" s="94"/>
      <c r="O36" s="94"/>
      <c r="P36" s="94"/>
    </row>
    <row r="37" spans="3:16" ht="12.75" x14ac:dyDescent="0.2">
      <c r="C37" s="94"/>
      <c r="D37" s="94"/>
      <c r="E37" s="94"/>
      <c r="F37" s="94"/>
      <c r="G37" s="94"/>
      <c r="H37" s="94"/>
      <c r="I37" s="94"/>
      <c r="J37" s="94"/>
      <c r="K37" s="94"/>
      <c r="L37" s="94"/>
      <c r="M37" s="94"/>
      <c r="N37" s="94"/>
      <c r="O37" s="94"/>
      <c r="P37" s="94"/>
    </row>
    <row r="38" spans="3:16" ht="12.75" x14ac:dyDescent="0.2">
      <c r="C38" s="554" t="s">
        <v>726</v>
      </c>
      <c r="D38" s="554"/>
      <c r="E38" s="554"/>
      <c r="F38" s="554"/>
      <c r="G38" s="554"/>
      <c r="H38" s="554"/>
      <c r="I38" s="554"/>
      <c r="J38" s="94"/>
      <c r="K38" s="94"/>
      <c r="L38" s="94"/>
      <c r="M38" s="94"/>
      <c r="N38" s="94"/>
      <c r="O38" s="94"/>
      <c r="P38" s="94"/>
    </row>
    <row r="39" spans="3:16" ht="12.75" x14ac:dyDescent="0.2">
      <c r="C39" s="94"/>
      <c r="D39" s="94"/>
      <c r="E39" s="94"/>
      <c r="F39" s="94"/>
      <c r="G39" s="94"/>
      <c r="H39" s="94"/>
      <c r="I39" s="94"/>
      <c r="J39" s="94"/>
      <c r="K39" s="94"/>
      <c r="L39" s="94"/>
      <c r="M39" s="94"/>
      <c r="N39" s="94"/>
      <c r="O39" s="94"/>
      <c r="P39" s="94"/>
    </row>
    <row r="40" spans="3:16" ht="12.75" x14ac:dyDescent="0.2">
      <c r="C40" s="554" t="s">
        <v>727</v>
      </c>
      <c r="D40" s="554"/>
      <c r="E40" s="554"/>
      <c r="F40" s="554"/>
      <c r="G40" s="554"/>
      <c r="H40" s="554"/>
      <c r="I40" s="554"/>
      <c r="J40" s="94"/>
      <c r="K40" s="94"/>
      <c r="L40" s="94"/>
      <c r="M40" s="94"/>
      <c r="N40" s="94"/>
      <c r="O40" s="94"/>
      <c r="P40" s="94"/>
    </row>
    <row r="41" spans="3:16" ht="12.75" x14ac:dyDescent="0.2">
      <c r="C41" s="94"/>
      <c r="D41" s="94"/>
      <c r="E41" s="94"/>
      <c r="F41" s="94"/>
      <c r="G41" s="94"/>
      <c r="H41" s="94"/>
      <c r="I41" s="94"/>
      <c r="J41" s="94"/>
      <c r="K41" s="94"/>
      <c r="L41" s="94"/>
      <c r="M41" s="94"/>
      <c r="N41" s="94"/>
      <c r="O41" s="94"/>
      <c r="P41" s="94"/>
    </row>
    <row r="42" spans="3:16" ht="12.75" x14ac:dyDescent="0.2">
      <c r="C42" s="554" t="s">
        <v>728</v>
      </c>
      <c r="D42" s="554"/>
      <c r="E42" s="554"/>
      <c r="F42" s="554"/>
      <c r="G42" s="554"/>
      <c r="H42" s="554"/>
      <c r="I42" s="554"/>
      <c r="J42" s="94"/>
      <c r="K42" s="94"/>
      <c r="L42" s="94"/>
      <c r="M42" s="94"/>
      <c r="N42" s="94"/>
      <c r="O42" s="94"/>
      <c r="P42" s="94"/>
    </row>
    <row r="43" spans="3:16" ht="12.75" x14ac:dyDescent="0.2">
      <c r="C43" s="94"/>
      <c r="D43" s="94"/>
      <c r="E43" s="94"/>
      <c r="F43" s="94"/>
      <c r="G43" s="94"/>
      <c r="H43" s="94"/>
      <c r="I43" s="94"/>
      <c r="J43" s="94"/>
      <c r="K43" s="94"/>
      <c r="L43" s="94"/>
      <c r="M43" s="94"/>
      <c r="N43" s="94"/>
      <c r="O43" s="94"/>
      <c r="P43" s="94"/>
    </row>
    <row r="44" spans="3:16" ht="12.75" x14ac:dyDescent="0.2">
      <c r="C44" s="554" t="s">
        <v>118</v>
      </c>
      <c r="D44" s="554"/>
      <c r="E44" s="554"/>
      <c r="F44" s="554"/>
      <c r="G44" s="554"/>
      <c r="H44" s="554"/>
      <c r="I44" s="554"/>
      <c r="J44" s="94"/>
      <c r="K44" s="94"/>
      <c r="L44" s="94"/>
      <c r="M44" s="94"/>
      <c r="N44" s="94"/>
      <c r="O44" s="94"/>
      <c r="P44" s="94"/>
    </row>
    <row r="45" spans="3:16" ht="12.75" x14ac:dyDescent="0.2">
      <c r="C45" s="94"/>
      <c r="D45" s="94"/>
      <c r="E45" s="94"/>
      <c r="F45" s="94"/>
      <c r="G45" s="94"/>
      <c r="H45" s="94"/>
      <c r="I45" s="94"/>
      <c r="J45" s="94"/>
      <c r="K45" s="94"/>
      <c r="L45" s="94"/>
      <c r="M45" s="94"/>
      <c r="N45" s="94"/>
      <c r="O45" s="94"/>
      <c r="P45" s="94"/>
    </row>
    <row r="46" spans="3:16" ht="49.5" customHeight="1" x14ac:dyDescent="0.2">
      <c r="C46" s="554" t="s">
        <v>921</v>
      </c>
      <c r="D46" s="554"/>
      <c r="E46" s="554"/>
      <c r="F46" s="554"/>
      <c r="G46" s="554"/>
      <c r="H46" s="554"/>
      <c r="I46" s="554"/>
      <c r="J46" s="94"/>
      <c r="K46" s="94"/>
      <c r="L46" s="94"/>
      <c r="M46" s="94"/>
      <c r="N46" s="94"/>
      <c r="O46" s="94"/>
      <c r="P46" s="94"/>
    </row>
    <row r="47" spans="3:16" ht="14.25" customHeight="1" x14ac:dyDescent="0.2">
      <c r="C47" s="94"/>
      <c r="D47" s="94"/>
      <c r="E47" s="94"/>
      <c r="F47" s="94"/>
      <c r="G47" s="94"/>
      <c r="H47" s="94"/>
      <c r="I47" s="94"/>
      <c r="J47" s="94"/>
      <c r="K47" s="94"/>
      <c r="L47" s="94"/>
      <c r="M47" s="94"/>
      <c r="N47" s="94"/>
      <c r="O47" s="94"/>
      <c r="P47" s="94"/>
    </row>
    <row r="48" spans="3:16" ht="14.25" customHeight="1" x14ac:dyDescent="0.2">
      <c r="C48" s="554" t="s">
        <v>119</v>
      </c>
      <c r="D48" s="554"/>
      <c r="E48" s="554"/>
      <c r="F48" s="554"/>
      <c r="G48" s="554"/>
      <c r="H48" s="554"/>
      <c r="I48" s="554"/>
      <c r="J48" s="94"/>
      <c r="K48" s="94"/>
      <c r="L48" s="94"/>
      <c r="M48" s="94"/>
      <c r="N48" s="94"/>
      <c r="O48" s="94"/>
      <c r="P48" s="94"/>
    </row>
    <row r="49" spans="3:16" ht="14.25" customHeight="1" x14ac:dyDescent="0.2">
      <c r="C49" s="94"/>
      <c r="D49" s="94"/>
      <c r="E49" s="94"/>
      <c r="F49" s="94"/>
      <c r="G49" s="94"/>
      <c r="H49" s="94"/>
      <c r="I49" s="94"/>
      <c r="J49" s="94"/>
      <c r="K49" s="94"/>
      <c r="L49" s="94"/>
      <c r="M49" s="94"/>
      <c r="N49" s="94"/>
      <c r="O49" s="94"/>
      <c r="P49" s="94"/>
    </row>
    <row r="50" spans="3:16" ht="14.25" customHeight="1" x14ac:dyDescent="0.2">
      <c r="C50" s="94" t="s">
        <v>930</v>
      </c>
      <c r="D50" s="94"/>
      <c r="E50" s="94"/>
      <c r="F50" s="94"/>
      <c r="G50" s="94"/>
      <c r="H50" s="94"/>
      <c r="I50" s="94"/>
      <c r="J50" s="94"/>
      <c r="K50" s="94"/>
      <c r="L50" s="94"/>
      <c r="M50" s="94"/>
      <c r="N50" s="94"/>
      <c r="O50" s="94"/>
      <c r="P50" s="94"/>
    </row>
    <row r="51" spans="3:16" ht="25.5" customHeight="1" x14ac:dyDescent="0.2">
      <c r="C51" s="554" t="s">
        <v>609</v>
      </c>
      <c r="D51" s="554"/>
      <c r="E51" s="554"/>
      <c r="F51" s="554"/>
      <c r="G51" s="554"/>
      <c r="H51" s="554"/>
      <c r="I51" s="554"/>
      <c r="J51" s="94"/>
      <c r="K51" s="94"/>
      <c r="L51" s="94"/>
      <c r="M51" s="94"/>
      <c r="N51" s="94"/>
      <c r="O51" s="94"/>
      <c r="P51" s="94"/>
    </row>
    <row r="52" spans="3:16" ht="12.75" x14ac:dyDescent="0.2">
      <c r="C52" s="554" t="s">
        <v>610</v>
      </c>
      <c r="D52" s="554"/>
      <c r="E52" s="554"/>
      <c r="F52" s="554"/>
      <c r="G52" s="554"/>
      <c r="H52" s="554"/>
      <c r="I52" s="554"/>
      <c r="J52" s="94"/>
      <c r="K52" s="94"/>
      <c r="L52" s="94"/>
      <c r="M52" s="94"/>
      <c r="N52" s="94"/>
      <c r="O52" s="94"/>
      <c r="P52" s="94"/>
    </row>
    <row r="53" spans="3:16" ht="12.75" x14ac:dyDescent="0.2">
      <c r="C53" s="94"/>
      <c r="D53" s="94"/>
      <c r="E53" s="94"/>
      <c r="F53" s="94"/>
      <c r="G53" s="94"/>
      <c r="H53" s="94"/>
      <c r="I53" s="94"/>
      <c r="J53" s="94"/>
      <c r="K53" s="94"/>
      <c r="L53" s="94"/>
      <c r="M53" s="94"/>
      <c r="N53" s="94"/>
      <c r="O53" s="94"/>
      <c r="P53" s="94"/>
    </row>
    <row r="54" spans="3:16" ht="14.25" customHeight="1" x14ac:dyDescent="0.2">
      <c r="C54" s="554" t="s">
        <v>120</v>
      </c>
      <c r="D54" s="554"/>
      <c r="E54" s="554"/>
      <c r="F54" s="554"/>
      <c r="G54" s="554"/>
      <c r="H54" s="554"/>
      <c r="I54" s="554"/>
      <c r="J54" s="94"/>
      <c r="K54" s="94"/>
      <c r="L54" s="94"/>
      <c r="M54" s="94"/>
      <c r="N54" s="94"/>
      <c r="O54" s="94"/>
      <c r="P54" s="94"/>
    </row>
    <row r="55" spans="3:16" ht="14.25" customHeight="1" x14ac:dyDescent="0.2">
      <c r="C55" s="557"/>
      <c r="D55" s="557"/>
      <c r="E55" s="557"/>
      <c r="F55" s="557"/>
      <c r="G55" s="557"/>
      <c r="H55" s="557"/>
      <c r="I55" s="557"/>
      <c r="J55" s="220"/>
      <c r="K55" s="220"/>
      <c r="L55" s="220"/>
      <c r="M55" s="220"/>
      <c r="N55" s="220"/>
      <c r="O55" s="220"/>
      <c r="P55" s="220"/>
    </row>
    <row r="56" spans="3:16" ht="24" customHeight="1" x14ac:dyDescent="0.2">
      <c r="C56" s="554" t="s">
        <v>121</v>
      </c>
      <c r="D56" s="554"/>
      <c r="E56" s="554"/>
      <c r="F56" s="554"/>
      <c r="G56" s="554"/>
      <c r="H56" s="554"/>
      <c r="I56" s="554"/>
      <c r="J56" s="94"/>
      <c r="K56" s="94"/>
      <c r="L56" s="94"/>
      <c r="M56" s="94"/>
      <c r="N56" s="94"/>
      <c r="O56" s="94"/>
      <c r="P56" s="94"/>
    </row>
    <row r="57" spans="3:16" ht="12" customHeight="1" x14ac:dyDescent="0.2">
      <c r="C57" s="94"/>
      <c r="D57" s="94"/>
      <c r="E57" s="94"/>
      <c r="F57" s="94"/>
      <c r="G57" s="94"/>
      <c r="H57" s="94"/>
      <c r="I57" s="94"/>
      <c r="J57" s="94"/>
      <c r="K57" s="94"/>
      <c r="L57" s="94"/>
      <c r="M57" s="94"/>
      <c r="N57" s="94"/>
      <c r="O57" s="94"/>
      <c r="P57" s="94"/>
    </row>
    <row r="58" spans="3:16" ht="24" customHeight="1" x14ac:dyDescent="0.2">
      <c r="C58" s="554" t="s">
        <v>122</v>
      </c>
      <c r="D58" s="554"/>
      <c r="E58" s="554"/>
      <c r="F58" s="554"/>
      <c r="G58" s="554"/>
      <c r="H58" s="554"/>
      <c r="I58" s="554"/>
      <c r="J58" s="94"/>
      <c r="K58" s="94"/>
      <c r="L58" s="94"/>
      <c r="M58" s="94"/>
      <c r="N58" s="94"/>
      <c r="O58" s="94"/>
      <c r="P58" s="94"/>
    </row>
    <row r="59" spans="3:16" ht="12" customHeight="1" x14ac:dyDescent="0.2">
      <c r="C59" s="94"/>
      <c r="D59" s="94"/>
      <c r="E59" s="94"/>
      <c r="F59" s="94"/>
      <c r="G59" s="94"/>
      <c r="H59" s="94"/>
      <c r="I59" s="94"/>
      <c r="J59" s="94"/>
      <c r="K59" s="94"/>
      <c r="L59" s="94"/>
      <c r="M59" s="94"/>
      <c r="N59" s="94"/>
      <c r="O59" s="94"/>
      <c r="P59" s="94"/>
    </row>
    <row r="60" spans="3:16" ht="24" customHeight="1" x14ac:dyDescent="0.2">
      <c r="C60" s="554" t="s">
        <v>729</v>
      </c>
      <c r="D60" s="554"/>
      <c r="E60" s="554"/>
      <c r="F60" s="554"/>
      <c r="G60" s="554"/>
      <c r="H60" s="554"/>
      <c r="I60" s="554"/>
      <c r="J60" s="94"/>
      <c r="K60" s="94"/>
      <c r="L60" s="94"/>
      <c r="M60" s="94"/>
      <c r="N60" s="94"/>
      <c r="O60" s="94"/>
      <c r="P60" s="94"/>
    </row>
    <row r="61" spans="3:16" ht="13.5" customHeight="1" x14ac:dyDescent="0.2">
      <c r="C61" s="94"/>
      <c r="D61" s="94"/>
      <c r="E61" s="94"/>
      <c r="F61" s="94"/>
      <c r="G61" s="94"/>
      <c r="H61" s="94"/>
      <c r="I61" s="94"/>
      <c r="J61" s="94"/>
      <c r="K61" s="94"/>
      <c r="L61" s="94"/>
      <c r="M61" s="94"/>
      <c r="N61" s="94"/>
      <c r="O61" s="94"/>
      <c r="P61" s="94"/>
    </row>
    <row r="62" spans="3:16" ht="24" customHeight="1" x14ac:dyDescent="0.2">
      <c r="C62" s="554" t="s">
        <v>123</v>
      </c>
      <c r="D62" s="554"/>
      <c r="E62" s="554"/>
      <c r="F62" s="554"/>
      <c r="G62" s="554"/>
      <c r="H62" s="554"/>
      <c r="I62" s="554"/>
      <c r="J62" s="94"/>
      <c r="K62" s="94"/>
      <c r="L62" s="94"/>
      <c r="M62" s="94"/>
      <c r="N62" s="94"/>
      <c r="O62" s="94"/>
      <c r="P62" s="94"/>
    </row>
    <row r="63" spans="3:16" ht="13.5" customHeight="1" x14ac:dyDescent="0.2">
      <c r="C63" s="554"/>
      <c r="D63" s="554"/>
      <c r="E63" s="554"/>
      <c r="F63" s="554"/>
      <c r="G63" s="554"/>
      <c r="H63" s="554"/>
      <c r="I63" s="554"/>
      <c r="J63" s="94"/>
      <c r="K63" s="94"/>
      <c r="L63" s="94"/>
      <c r="M63" s="94"/>
      <c r="N63" s="94"/>
      <c r="O63" s="94"/>
      <c r="P63" s="94"/>
    </row>
    <row r="64" spans="3:16" ht="14.25" customHeight="1" x14ac:dyDescent="0.2">
      <c r="C64" s="554" t="s">
        <v>124</v>
      </c>
      <c r="D64" s="554"/>
      <c r="E64" s="554"/>
      <c r="F64" s="554"/>
      <c r="G64" s="554"/>
      <c r="H64" s="554"/>
      <c r="I64" s="554"/>
      <c r="J64" s="94"/>
      <c r="K64" s="94"/>
      <c r="L64" s="94"/>
      <c r="M64" s="94"/>
      <c r="N64" s="94"/>
      <c r="O64" s="94"/>
      <c r="P64" s="94"/>
    </row>
    <row r="65" spans="1:16" ht="14.25" customHeight="1" x14ac:dyDescent="0.2">
      <c r="C65" s="557"/>
      <c r="D65" s="557"/>
      <c r="E65" s="557"/>
      <c r="F65" s="557"/>
      <c r="G65" s="557"/>
      <c r="H65" s="557"/>
      <c r="I65" s="557"/>
      <c r="J65" s="220"/>
      <c r="K65" s="220"/>
      <c r="L65" s="220"/>
      <c r="M65" s="220"/>
      <c r="N65" s="220"/>
      <c r="O65" s="220"/>
      <c r="P65" s="220"/>
    </row>
    <row r="66" spans="1:16" ht="25.5" customHeight="1" x14ac:dyDescent="0.2">
      <c r="C66" s="554" t="s">
        <v>775</v>
      </c>
      <c r="D66" s="554"/>
      <c r="E66" s="554"/>
      <c r="F66" s="554"/>
      <c r="G66" s="554"/>
      <c r="H66" s="554"/>
      <c r="I66" s="554"/>
      <c r="J66" s="94"/>
      <c r="K66" s="94"/>
      <c r="L66" s="94"/>
      <c r="M66" s="94"/>
      <c r="N66" s="94"/>
      <c r="O66" s="94"/>
      <c r="P66" s="94"/>
    </row>
    <row r="67" spans="1:16" ht="14.25" customHeight="1" x14ac:dyDescent="0.2">
      <c r="C67" s="94"/>
      <c r="D67" s="94"/>
      <c r="E67" s="94"/>
      <c r="F67" s="94"/>
      <c r="G67" s="94"/>
      <c r="H67" s="94"/>
      <c r="I67" s="94"/>
      <c r="J67" s="94"/>
      <c r="K67" s="94"/>
      <c r="L67" s="94"/>
      <c r="M67" s="94"/>
      <c r="N67" s="94"/>
      <c r="O67" s="94"/>
      <c r="P67" s="94"/>
    </row>
    <row r="68" spans="1:16" ht="14.25" customHeight="1" x14ac:dyDescent="0.2">
      <c r="C68" s="554" t="s">
        <v>125</v>
      </c>
      <c r="D68" s="554"/>
      <c r="E68" s="554"/>
      <c r="F68" s="554"/>
      <c r="G68" s="554"/>
      <c r="H68" s="554"/>
      <c r="I68" s="554"/>
      <c r="J68" s="94"/>
      <c r="K68" s="94"/>
      <c r="L68" s="94"/>
      <c r="M68" s="94"/>
      <c r="N68" s="94"/>
      <c r="O68" s="94"/>
      <c r="P68" s="94"/>
    </row>
    <row r="69" spans="1:16" ht="14.25" customHeight="1" x14ac:dyDescent="0.2">
      <c r="C69" s="557"/>
      <c r="D69" s="557"/>
      <c r="E69" s="557"/>
      <c r="F69" s="557"/>
      <c r="G69" s="557"/>
      <c r="H69" s="557"/>
      <c r="I69" s="557"/>
      <c r="J69" s="220"/>
      <c r="K69" s="220"/>
      <c r="L69" s="220"/>
      <c r="M69" s="220"/>
      <c r="N69" s="220"/>
      <c r="O69" s="220"/>
      <c r="P69" s="220"/>
    </row>
    <row r="70" spans="1:16" ht="14.25" customHeight="1" x14ac:dyDescent="0.2">
      <c r="C70" s="554" t="s">
        <v>730</v>
      </c>
      <c r="D70" s="554"/>
      <c r="E70" s="554"/>
      <c r="F70" s="554"/>
      <c r="G70" s="554"/>
      <c r="H70" s="554"/>
      <c r="I70" s="554"/>
      <c r="J70" s="94"/>
      <c r="K70" s="94"/>
      <c r="L70" s="94"/>
      <c r="M70" s="94"/>
      <c r="N70" s="94"/>
      <c r="O70" s="94"/>
      <c r="P70" s="94"/>
    </row>
    <row r="71" spans="1:16" ht="12.75" x14ac:dyDescent="0.2">
      <c r="C71" s="554" t="s">
        <v>731</v>
      </c>
      <c r="D71" s="554"/>
      <c r="E71" s="554"/>
      <c r="F71" s="554"/>
      <c r="G71" s="554"/>
      <c r="H71" s="554"/>
      <c r="I71" s="554"/>
      <c r="J71" s="94"/>
      <c r="K71" s="94"/>
      <c r="L71" s="94"/>
      <c r="M71" s="94"/>
      <c r="N71" s="94"/>
      <c r="O71" s="94"/>
      <c r="P71" s="94"/>
    </row>
    <row r="72" spans="1:16" ht="14.25" x14ac:dyDescent="0.2">
      <c r="C72" s="366"/>
      <c r="D72" s="370"/>
      <c r="E72" s="370"/>
      <c r="F72" s="370"/>
      <c r="G72" s="370"/>
      <c r="H72" s="370"/>
      <c r="I72" s="370"/>
      <c r="J72" s="370"/>
      <c r="K72" s="370"/>
      <c r="L72" s="370"/>
      <c r="M72" s="370"/>
      <c r="N72" s="370"/>
      <c r="O72" s="370"/>
      <c r="P72" s="370"/>
    </row>
    <row r="73" spans="1:16" s="89" customFormat="1" ht="12.75" customHeight="1" x14ac:dyDescent="0.25">
      <c r="A73" s="88"/>
      <c r="B73" s="89" t="s">
        <v>126</v>
      </c>
      <c r="C73" s="89" t="s">
        <v>127</v>
      </c>
      <c r="D73" s="558"/>
      <c r="E73" s="558"/>
      <c r="F73" s="558"/>
      <c r="G73" s="558"/>
      <c r="H73" s="558"/>
      <c r="I73" s="558"/>
      <c r="J73" s="253"/>
      <c r="K73" s="253"/>
      <c r="L73" s="253"/>
      <c r="M73" s="253"/>
      <c r="N73" s="253"/>
      <c r="O73" s="253"/>
      <c r="P73" s="253"/>
    </row>
    <row r="74" spans="1:16" ht="12.75" x14ac:dyDescent="0.2">
      <c r="C74" s="90"/>
    </row>
    <row r="75" spans="1:16" ht="12.75" customHeight="1" x14ac:dyDescent="0.2">
      <c r="C75" s="554" t="s">
        <v>776</v>
      </c>
      <c r="D75" s="554"/>
      <c r="E75" s="554"/>
      <c r="F75" s="554"/>
      <c r="G75" s="554"/>
      <c r="H75" s="554"/>
      <c r="I75" s="554"/>
      <c r="J75" s="94"/>
      <c r="K75" s="94"/>
      <c r="L75" s="94"/>
      <c r="M75" s="94"/>
      <c r="N75" s="94"/>
      <c r="O75" s="94"/>
      <c r="P75" s="94"/>
    </row>
    <row r="76" spans="1:16" ht="12.75" x14ac:dyDescent="0.2">
      <c r="C76" s="89"/>
    </row>
    <row r="77" spans="1:16" s="89" customFormat="1" ht="12.75" customHeight="1" x14ac:dyDescent="0.25">
      <c r="A77" s="88"/>
      <c r="B77" s="89" t="s">
        <v>128</v>
      </c>
      <c r="C77" s="89" t="s">
        <v>732</v>
      </c>
      <c r="D77" s="558"/>
      <c r="E77" s="558"/>
      <c r="F77" s="558"/>
      <c r="G77" s="558"/>
      <c r="H77" s="558"/>
      <c r="I77" s="558"/>
      <c r="J77" s="253"/>
      <c r="K77" s="253"/>
      <c r="L77" s="253"/>
      <c r="M77" s="253"/>
      <c r="N77" s="253"/>
      <c r="O77" s="253"/>
      <c r="P77" s="253"/>
    </row>
    <row r="78" spans="1:16" ht="12.75" x14ac:dyDescent="0.2">
      <c r="C78" s="90"/>
    </row>
    <row r="79" spans="1:16" ht="12.75" customHeight="1" x14ac:dyDescent="0.2">
      <c r="C79" s="554" t="s">
        <v>129</v>
      </c>
      <c r="D79" s="554"/>
      <c r="E79" s="554"/>
      <c r="F79" s="554"/>
      <c r="G79" s="554"/>
      <c r="H79" s="554"/>
      <c r="I79" s="554"/>
      <c r="J79" s="94"/>
      <c r="K79" s="94"/>
      <c r="L79" s="94"/>
      <c r="M79" s="94"/>
      <c r="N79" s="94"/>
      <c r="O79" s="94"/>
      <c r="P79" s="94"/>
    </row>
    <row r="80" spans="1:16" ht="14.25" x14ac:dyDescent="0.2">
      <c r="C80" s="366"/>
    </row>
    <row r="81" spans="3:20" ht="12.75" x14ac:dyDescent="0.2">
      <c r="C81" s="92" t="s">
        <v>769</v>
      </c>
      <c r="K81" s="379"/>
    </row>
    <row r="82" spans="3:20" ht="13.5" thickBot="1" x14ac:dyDescent="0.25">
      <c r="C82" s="90"/>
    </row>
    <row r="83" spans="3:20" ht="12.75" x14ac:dyDescent="0.2">
      <c r="C83" s="129" t="s">
        <v>130</v>
      </c>
      <c r="D83" s="153" t="s">
        <v>131</v>
      </c>
      <c r="E83" s="163" t="s">
        <v>132</v>
      </c>
      <c r="F83" s="163" t="s">
        <v>133</v>
      </c>
      <c r="G83" s="163" t="s">
        <v>134</v>
      </c>
      <c r="H83" s="163" t="s">
        <v>135</v>
      </c>
      <c r="I83" s="163" t="s">
        <v>136</v>
      </c>
      <c r="J83" s="379"/>
      <c r="K83" s="392"/>
      <c r="L83" s="392"/>
      <c r="M83" s="392"/>
      <c r="N83" s="392"/>
      <c r="O83" s="392"/>
      <c r="P83" s="392"/>
      <c r="Q83" s="392"/>
      <c r="R83" s="392"/>
      <c r="S83" s="392"/>
      <c r="T83" s="392"/>
    </row>
    <row r="84" spans="3:20" ht="13.5" thickBot="1" x14ac:dyDescent="0.25">
      <c r="C84" s="130" t="s">
        <v>137</v>
      </c>
      <c r="D84" s="116" t="s">
        <v>138</v>
      </c>
      <c r="E84" s="95" t="s">
        <v>139</v>
      </c>
      <c r="F84" s="265" t="s">
        <v>140</v>
      </c>
      <c r="G84" s="95"/>
      <c r="H84" s="95" t="s">
        <v>141</v>
      </c>
      <c r="I84" s="95" t="s">
        <v>56</v>
      </c>
      <c r="J84" s="379"/>
      <c r="K84" s="2"/>
      <c r="L84" s="2"/>
      <c r="M84" s="2"/>
      <c r="N84" s="2"/>
      <c r="O84" s="2"/>
      <c r="P84" s="2"/>
      <c r="Q84" s="2"/>
      <c r="R84" s="2"/>
      <c r="S84" s="2"/>
    </row>
    <row r="85" spans="3:20" ht="12.75" x14ac:dyDescent="0.2">
      <c r="C85" s="259" t="s">
        <v>144</v>
      </c>
      <c r="D85" s="260" t="s">
        <v>142</v>
      </c>
      <c r="E85" s="492" t="s">
        <v>143</v>
      </c>
      <c r="F85" s="373">
        <v>9675000000</v>
      </c>
      <c r="G85" s="266" t="s">
        <v>611</v>
      </c>
      <c r="H85" s="269">
        <v>9.0899999999999995E-2</v>
      </c>
      <c r="I85" s="266">
        <v>10638000000</v>
      </c>
      <c r="J85" s="371"/>
      <c r="K85" s="393"/>
      <c r="L85" s="394"/>
      <c r="M85" s="395"/>
      <c r="N85" s="396"/>
      <c r="O85" s="396"/>
      <c r="P85" s="397"/>
      <c r="Q85" s="398"/>
      <c r="R85" s="398"/>
      <c r="S85" s="396"/>
      <c r="T85" s="61"/>
    </row>
    <row r="86" spans="3:20" ht="12.75" x14ac:dyDescent="0.2">
      <c r="C86" s="199" t="s">
        <v>145</v>
      </c>
      <c r="D86" s="261" t="s">
        <v>142</v>
      </c>
      <c r="E86" s="212" t="s">
        <v>143</v>
      </c>
      <c r="F86" s="374">
        <v>2434000000</v>
      </c>
      <c r="G86" s="267" t="s">
        <v>612</v>
      </c>
      <c r="H86" s="270">
        <v>0.36969999999999997</v>
      </c>
      <c r="I86" s="267">
        <v>5101466798</v>
      </c>
      <c r="J86" s="371"/>
      <c r="K86" s="393"/>
      <c r="L86" s="394"/>
      <c r="M86" s="395"/>
      <c r="N86" s="396"/>
      <c r="O86" s="396"/>
      <c r="P86" s="397"/>
      <c r="Q86" s="398"/>
      <c r="R86" s="398"/>
      <c r="S86" s="396"/>
    </row>
    <row r="87" spans="3:20" ht="12.75" x14ac:dyDescent="0.2">
      <c r="C87" s="199" t="s">
        <v>599</v>
      </c>
      <c r="D87" s="261" t="s">
        <v>146</v>
      </c>
      <c r="E87" s="212" t="s">
        <v>143</v>
      </c>
      <c r="F87" s="374">
        <v>42246000000</v>
      </c>
      <c r="G87" s="267" t="s">
        <v>797</v>
      </c>
      <c r="H87" s="270">
        <v>0.99</v>
      </c>
      <c r="I87" s="267">
        <v>42246000000</v>
      </c>
      <c r="J87" s="371"/>
      <c r="K87" s="393"/>
      <c r="L87" s="394"/>
      <c r="M87" s="395"/>
      <c r="N87" s="396"/>
      <c r="O87" s="396"/>
      <c r="P87" s="397"/>
      <c r="Q87" s="398"/>
      <c r="R87" s="398"/>
      <c r="S87" s="396"/>
    </row>
    <row r="88" spans="3:20" ht="12.75" x14ac:dyDescent="0.2">
      <c r="C88" s="199" t="s">
        <v>798</v>
      </c>
      <c r="D88" s="261" t="s">
        <v>146</v>
      </c>
      <c r="E88" s="212" t="s">
        <v>143</v>
      </c>
      <c r="F88" s="374">
        <v>10692000000</v>
      </c>
      <c r="G88" s="267" t="s">
        <v>796</v>
      </c>
      <c r="H88" s="270">
        <v>0.99</v>
      </c>
      <c r="I88" s="267">
        <v>10692000000</v>
      </c>
      <c r="J88" s="371"/>
      <c r="K88" s="393"/>
      <c r="L88" s="394"/>
      <c r="M88" s="395"/>
      <c r="N88" s="396"/>
      <c r="O88" s="396"/>
      <c r="P88" s="397"/>
      <c r="Q88" s="398"/>
      <c r="R88" s="398"/>
      <c r="S88" s="396"/>
    </row>
    <row r="89" spans="3:20" ht="12.75" x14ac:dyDescent="0.2">
      <c r="C89" s="489" t="s">
        <v>799</v>
      </c>
      <c r="D89" s="261" t="s">
        <v>146</v>
      </c>
      <c r="E89" s="66" t="s">
        <v>143</v>
      </c>
      <c r="F89" s="374">
        <v>4950000000</v>
      </c>
      <c r="G89" s="487" t="s">
        <v>614</v>
      </c>
      <c r="H89" s="488">
        <v>0.99</v>
      </c>
      <c r="I89" s="493">
        <v>4950000000</v>
      </c>
      <c r="J89" s="371"/>
      <c r="K89" s="393"/>
      <c r="L89" s="394"/>
      <c r="M89" s="395"/>
      <c r="N89" s="396"/>
      <c r="O89" s="396"/>
      <c r="P89" s="397"/>
      <c r="Q89" s="398"/>
      <c r="R89" s="398"/>
      <c r="S89" s="396"/>
    </row>
    <row r="90" spans="3:20" ht="13.5" thickBot="1" x14ac:dyDescent="0.25">
      <c r="C90" s="258" t="s">
        <v>794</v>
      </c>
      <c r="D90" s="226" t="s">
        <v>146</v>
      </c>
      <c r="E90" s="490" t="s">
        <v>143</v>
      </c>
      <c r="F90" s="375">
        <v>4000000000</v>
      </c>
      <c r="G90" s="490" t="s">
        <v>795</v>
      </c>
      <c r="H90" s="338">
        <v>0.1</v>
      </c>
      <c r="I90" s="491">
        <v>6499900000</v>
      </c>
      <c r="J90" s="372"/>
      <c r="K90" s="393"/>
      <c r="L90" s="394"/>
      <c r="M90" s="395"/>
      <c r="N90" s="396"/>
      <c r="O90" s="396"/>
      <c r="P90" s="397"/>
      <c r="Q90" s="398"/>
      <c r="R90" s="398"/>
      <c r="S90" s="396"/>
    </row>
    <row r="91" spans="3:20" ht="12.75" x14ac:dyDescent="0.2">
      <c r="C91" s="90"/>
    </row>
    <row r="92" spans="3:20" ht="30.75" customHeight="1" x14ac:dyDescent="0.2">
      <c r="C92" s="554" t="s">
        <v>800</v>
      </c>
      <c r="D92" s="554"/>
      <c r="E92" s="554"/>
      <c r="F92" s="554"/>
      <c r="G92" s="554"/>
      <c r="H92" s="554"/>
      <c r="I92" s="554"/>
      <c r="J92" s="352"/>
      <c r="K92" s="352"/>
      <c r="L92" s="352"/>
      <c r="M92" s="352"/>
      <c r="N92" s="352"/>
      <c r="O92" s="352"/>
      <c r="P92" s="352"/>
    </row>
    <row r="93" spans="3:20" ht="12.75" x14ac:dyDescent="0.2">
      <c r="C93" s="90"/>
    </row>
    <row r="94" spans="3:20" ht="13.5" x14ac:dyDescent="0.2">
      <c r="C94" s="92" t="s">
        <v>597</v>
      </c>
      <c r="K94" s="377"/>
      <c r="L94" s="399"/>
      <c r="M94" s="399"/>
      <c r="N94" s="399"/>
      <c r="O94" s="399"/>
      <c r="P94" s="399"/>
      <c r="Q94" s="399"/>
    </row>
    <row r="95" spans="3:20" ht="13.5" thickBot="1" x14ac:dyDescent="0.25">
      <c r="C95" s="90"/>
      <c r="L95" s="399"/>
      <c r="M95" s="399"/>
      <c r="N95" s="399"/>
      <c r="O95" s="399"/>
      <c r="P95" s="399"/>
      <c r="Q95" s="399"/>
      <c r="R95" s="399"/>
      <c r="S95" s="399"/>
      <c r="T95" s="399"/>
    </row>
    <row r="96" spans="3:20" ht="13.5" x14ac:dyDescent="0.2">
      <c r="C96" s="129" t="s">
        <v>130</v>
      </c>
      <c r="D96" s="153" t="s">
        <v>131</v>
      </c>
      <c r="E96" s="163" t="s">
        <v>132</v>
      </c>
      <c r="F96" s="163" t="s">
        <v>133</v>
      </c>
      <c r="G96" s="163" t="s">
        <v>134</v>
      </c>
      <c r="H96" s="163" t="s">
        <v>135</v>
      </c>
      <c r="I96" s="163" t="s">
        <v>136</v>
      </c>
      <c r="J96" s="379"/>
      <c r="K96" s="400"/>
      <c r="L96" s="401"/>
      <c r="M96" s="400"/>
      <c r="N96" s="400"/>
      <c r="O96" s="556"/>
      <c r="P96" s="400"/>
      <c r="Q96" s="400"/>
      <c r="R96" s="556"/>
      <c r="S96" s="400"/>
      <c r="T96" s="556"/>
    </row>
    <row r="97" spans="3:20" ht="14.25" thickBot="1" x14ac:dyDescent="0.25">
      <c r="C97" s="130" t="s">
        <v>137</v>
      </c>
      <c r="D97" s="116" t="s">
        <v>138</v>
      </c>
      <c r="E97" s="95" t="s">
        <v>139</v>
      </c>
      <c r="F97" s="95" t="s">
        <v>140</v>
      </c>
      <c r="G97" s="95"/>
      <c r="H97" s="95" t="s">
        <v>141</v>
      </c>
      <c r="I97" s="95" t="s">
        <v>56</v>
      </c>
      <c r="J97" s="379"/>
      <c r="K97" s="400"/>
      <c r="L97" s="401"/>
      <c r="M97" s="400"/>
      <c r="N97" s="400"/>
      <c r="O97" s="556"/>
      <c r="P97" s="400"/>
      <c r="Q97" s="400"/>
      <c r="R97" s="556"/>
      <c r="S97" s="402"/>
      <c r="T97" s="556"/>
    </row>
    <row r="98" spans="3:20" ht="13.5" x14ac:dyDescent="0.2">
      <c r="C98" s="259" t="s">
        <v>144</v>
      </c>
      <c r="D98" s="260" t="s">
        <v>142</v>
      </c>
      <c r="E98" s="262" t="s">
        <v>143</v>
      </c>
      <c r="F98" s="373">
        <v>9675000000</v>
      </c>
      <c r="G98" s="266" t="s">
        <v>611</v>
      </c>
      <c r="H98" s="269">
        <v>8.3299999999999999E-2</v>
      </c>
      <c r="I98" s="373">
        <v>10638000000</v>
      </c>
      <c r="J98" s="371"/>
      <c r="K98" s="370"/>
      <c r="L98" s="403"/>
      <c r="M98" s="404"/>
      <c r="N98" s="405"/>
      <c r="O98" s="61"/>
      <c r="P98" s="406"/>
      <c r="Q98" s="407"/>
      <c r="R98" s="364"/>
      <c r="S98" s="405"/>
      <c r="T98" s="61"/>
    </row>
    <row r="99" spans="3:20" ht="13.5" x14ac:dyDescent="0.2">
      <c r="C99" s="199" t="s">
        <v>145</v>
      </c>
      <c r="D99" s="261" t="s">
        <v>142</v>
      </c>
      <c r="E99" s="263" t="s">
        <v>143</v>
      </c>
      <c r="F99" s="374">
        <v>2434000000</v>
      </c>
      <c r="G99" s="267" t="s">
        <v>612</v>
      </c>
      <c r="H99" s="270">
        <v>0.36969999999999997</v>
      </c>
      <c r="I99" s="374">
        <v>4925137123</v>
      </c>
      <c r="J99" s="371"/>
      <c r="K99" s="370"/>
      <c r="L99" s="403"/>
      <c r="M99" s="404"/>
      <c r="N99" s="405"/>
      <c r="P99" s="406"/>
      <c r="Q99" s="407"/>
      <c r="S99" s="405"/>
    </row>
    <row r="100" spans="3:20" ht="13.5" x14ac:dyDescent="0.2">
      <c r="C100" s="199" t="s">
        <v>599</v>
      </c>
      <c r="D100" s="261" t="s">
        <v>146</v>
      </c>
      <c r="E100" s="263" t="s">
        <v>143</v>
      </c>
      <c r="F100" s="374">
        <v>22668000000</v>
      </c>
      <c r="G100" s="267" t="s">
        <v>613</v>
      </c>
      <c r="H100" s="270">
        <v>0.99</v>
      </c>
      <c r="I100" s="374">
        <v>22668000000</v>
      </c>
      <c r="J100" s="371"/>
      <c r="K100" s="370"/>
      <c r="L100" s="403"/>
      <c r="M100" s="404"/>
      <c r="N100" s="405"/>
      <c r="P100" s="406"/>
      <c r="Q100" s="407"/>
      <c r="S100" s="405"/>
    </row>
    <row r="101" spans="3:20" ht="13.5" x14ac:dyDescent="0.2">
      <c r="C101" s="199" t="s">
        <v>793</v>
      </c>
      <c r="D101" s="261" t="s">
        <v>146</v>
      </c>
      <c r="E101" s="263" t="s">
        <v>143</v>
      </c>
      <c r="F101" s="374">
        <v>4950000000</v>
      </c>
      <c r="G101" s="267" t="s">
        <v>614</v>
      </c>
      <c r="H101" s="270">
        <v>0.99</v>
      </c>
      <c r="I101" s="374">
        <v>4950000000</v>
      </c>
      <c r="J101" s="371"/>
      <c r="K101" s="370"/>
      <c r="L101" s="403"/>
      <c r="M101" s="404"/>
      <c r="N101" s="405"/>
      <c r="P101" s="406"/>
      <c r="Q101" s="407"/>
      <c r="S101" s="405"/>
    </row>
    <row r="102" spans="3:20" ht="14.25" thickBot="1" x14ac:dyDescent="0.25">
      <c r="C102" s="258" t="s">
        <v>600</v>
      </c>
      <c r="D102" s="226" t="s">
        <v>146</v>
      </c>
      <c r="E102" s="264" t="s">
        <v>143</v>
      </c>
      <c r="F102" s="375">
        <v>4950000000</v>
      </c>
      <c r="G102" s="268" t="s">
        <v>614</v>
      </c>
      <c r="H102" s="338">
        <v>0.99</v>
      </c>
      <c r="I102" s="376">
        <v>4950000000</v>
      </c>
      <c r="J102" s="371"/>
      <c r="K102" s="370"/>
      <c r="L102" s="403"/>
      <c r="M102" s="404"/>
      <c r="N102" s="405"/>
      <c r="P102" s="406"/>
      <c r="Q102" s="407"/>
      <c r="S102" s="405"/>
    </row>
    <row r="103" spans="3:20" ht="23.25" customHeight="1" x14ac:dyDescent="0.2">
      <c r="J103" s="94"/>
      <c r="K103" s="94"/>
      <c r="L103" s="94"/>
      <c r="M103" s="94"/>
      <c r="N103" s="94"/>
      <c r="O103" s="94"/>
      <c r="P103" s="94"/>
    </row>
    <row r="104" spans="3:20" ht="10.5" customHeight="1" x14ac:dyDescent="0.2">
      <c r="C104" s="94"/>
      <c r="D104" s="94"/>
      <c r="E104" s="94"/>
      <c r="F104" s="94"/>
      <c r="G104" s="94"/>
      <c r="H104" s="94"/>
      <c r="I104" s="94"/>
      <c r="J104" s="94"/>
      <c r="K104" s="94"/>
      <c r="L104" s="94"/>
      <c r="M104" s="94"/>
      <c r="N104" s="94"/>
      <c r="O104" s="94"/>
      <c r="P104" s="94"/>
    </row>
    <row r="105" spans="3:20" ht="10.5" customHeight="1" x14ac:dyDescent="0.2">
      <c r="C105" s="554" t="s">
        <v>709</v>
      </c>
      <c r="D105" s="554"/>
      <c r="E105" s="554"/>
      <c r="F105" s="554"/>
      <c r="G105" s="554"/>
      <c r="H105" s="554"/>
      <c r="I105" s="554"/>
      <c r="J105" s="94"/>
      <c r="K105" s="94"/>
      <c r="L105" s="94"/>
      <c r="M105" s="94"/>
      <c r="N105" s="94"/>
      <c r="O105" s="94"/>
      <c r="P105" s="94"/>
    </row>
    <row r="106" spans="3:20" ht="16.5" customHeight="1" x14ac:dyDescent="0.2">
      <c r="C106" s="554"/>
      <c r="D106" s="554"/>
      <c r="E106" s="554"/>
      <c r="F106" s="554"/>
      <c r="G106" s="554"/>
      <c r="H106" s="554"/>
      <c r="I106" s="554"/>
      <c r="J106" s="94"/>
      <c r="K106" s="94"/>
      <c r="L106" s="94"/>
      <c r="M106" s="94"/>
      <c r="N106" s="94"/>
      <c r="O106" s="94"/>
      <c r="P106" s="94"/>
    </row>
    <row r="107" spans="3:20" ht="10.5" customHeight="1" x14ac:dyDescent="0.2">
      <c r="C107" s="94"/>
      <c r="D107" s="94"/>
      <c r="E107" s="94"/>
      <c r="F107" s="94"/>
      <c r="G107" s="94"/>
      <c r="H107" s="94"/>
      <c r="I107" s="94"/>
      <c r="J107" s="94"/>
      <c r="K107" s="94"/>
      <c r="L107" s="94"/>
      <c r="M107" s="94"/>
      <c r="N107" s="94"/>
      <c r="O107" s="94"/>
      <c r="P107" s="94"/>
    </row>
    <row r="108" spans="3:20" ht="10.5" customHeight="1" x14ac:dyDescent="0.2">
      <c r="C108" s="94"/>
      <c r="D108" s="94"/>
      <c r="E108" s="94"/>
      <c r="F108" s="94"/>
      <c r="G108" s="94"/>
      <c r="H108" s="94"/>
      <c r="I108" s="94"/>
      <c r="J108" s="94"/>
      <c r="K108" s="94"/>
      <c r="L108" s="94"/>
      <c r="M108" s="94"/>
      <c r="N108" s="94"/>
      <c r="O108" s="94"/>
      <c r="P108" s="94"/>
    </row>
    <row r="109" spans="3:20" ht="15.75" customHeight="1" x14ac:dyDescent="0.2">
      <c r="C109" s="554" t="s">
        <v>710</v>
      </c>
      <c r="D109" s="554"/>
      <c r="E109" s="554"/>
      <c r="F109" s="554"/>
      <c r="G109" s="554"/>
      <c r="H109" s="554"/>
      <c r="I109" s="554"/>
      <c r="J109" s="94"/>
      <c r="K109" s="94"/>
      <c r="L109" s="94"/>
      <c r="M109" s="94"/>
      <c r="N109" s="94"/>
      <c r="O109" s="94"/>
      <c r="P109" s="94"/>
    </row>
    <row r="110" spans="3:20" ht="10.5" customHeight="1" x14ac:dyDescent="0.2">
      <c r="C110" s="554"/>
      <c r="D110" s="554"/>
      <c r="E110" s="554"/>
      <c r="F110" s="554"/>
      <c r="G110" s="554"/>
      <c r="H110" s="554"/>
      <c r="I110" s="554"/>
      <c r="J110" s="94"/>
      <c r="K110" s="94"/>
      <c r="L110" s="94"/>
      <c r="M110" s="94"/>
      <c r="N110" s="94"/>
      <c r="O110" s="94"/>
      <c r="P110" s="94"/>
    </row>
    <row r="111" spans="3:20" ht="10.5" customHeight="1" x14ac:dyDescent="0.2">
      <c r="C111" s="94"/>
      <c r="D111" s="94"/>
      <c r="E111" s="94"/>
      <c r="F111" s="94"/>
      <c r="G111" s="94"/>
      <c r="H111" s="94"/>
      <c r="I111" s="94"/>
      <c r="J111" s="94"/>
      <c r="K111" s="94"/>
      <c r="L111" s="94"/>
      <c r="M111" s="94"/>
      <c r="N111" s="94"/>
      <c r="O111" s="94"/>
      <c r="P111" s="94"/>
    </row>
    <row r="112" spans="3:20" ht="19.5" customHeight="1" x14ac:dyDescent="0.2">
      <c r="C112" s="554" t="s">
        <v>801</v>
      </c>
      <c r="D112" s="554"/>
      <c r="E112" s="554"/>
      <c r="F112" s="554"/>
      <c r="G112" s="554"/>
      <c r="H112" s="554"/>
      <c r="I112" s="554"/>
      <c r="J112" s="94"/>
      <c r="K112" s="94"/>
      <c r="L112" s="94"/>
      <c r="M112" s="94"/>
      <c r="N112" s="94"/>
      <c r="O112" s="94"/>
      <c r="P112" s="94"/>
    </row>
    <row r="113" spans="1:16" ht="12.75" x14ac:dyDescent="0.2">
      <c r="C113" s="90"/>
    </row>
    <row r="114" spans="1:16" s="89" customFormat="1" ht="12.75" customHeight="1" x14ac:dyDescent="0.25">
      <c r="A114" s="88"/>
      <c r="B114" s="89" t="s">
        <v>147</v>
      </c>
      <c r="C114" s="89" t="s">
        <v>733</v>
      </c>
      <c r="D114" s="100"/>
      <c r="E114" s="100"/>
      <c r="F114" s="100"/>
      <c r="G114" s="100"/>
      <c r="H114" s="100"/>
      <c r="I114" s="100"/>
      <c r="J114" s="100"/>
      <c r="K114" s="100"/>
      <c r="L114" s="100"/>
      <c r="M114" s="100"/>
      <c r="N114" s="100"/>
      <c r="O114" s="100"/>
      <c r="P114" s="100"/>
    </row>
    <row r="115" spans="1:16" s="89" customFormat="1" ht="12.75" customHeight="1" x14ac:dyDescent="0.25">
      <c r="A115" s="88"/>
      <c r="D115" s="100"/>
      <c r="E115" s="100"/>
      <c r="F115" s="100"/>
      <c r="G115" s="100"/>
      <c r="H115" s="100"/>
      <c r="I115" s="100"/>
      <c r="J115" s="100"/>
      <c r="K115" s="100"/>
      <c r="L115" s="100"/>
      <c r="M115" s="100"/>
      <c r="N115" s="100"/>
      <c r="O115" s="100"/>
      <c r="P115" s="100"/>
    </row>
    <row r="116" spans="1:16" s="89" customFormat="1" ht="36.75" customHeight="1" x14ac:dyDescent="0.25">
      <c r="A116" s="88"/>
      <c r="C116" s="554" t="s">
        <v>711</v>
      </c>
      <c r="D116" s="554"/>
      <c r="E116" s="554"/>
      <c r="F116" s="554"/>
      <c r="G116" s="554"/>
      <c r="H116" s="554"/>
      <c r="I116" s="554"/>
      <c r="J116" s="94"/>
      <c r="K116" s="94"/>
      <c r="L116" s="94"/>
      <c r="M116" s="94"/>
      <c r="N116" s="94"/>
      <c r="O116" s="94"/>
      <c r="P116" s="94"/>
    </row>
    <row r="117" spans="1:16" s="89" customFormat="1" ht="15.75" customHeight="1" x14ac:dyDescent="0.25">
      <c r="A117" s="88"/>
      <c r="C117" s="380"/>
      <c r="D117" s="380"/>
      <c r="E117" s="380"/>
      <c r="F117" s="380"/>
      <c r="G117" s="380"/>
      <c r="H117" s="380"/>
      <c r="I117" s="380"/>
      <c r="J117" s="380"/>
      <c r="K117" s="380"/>
      <c r="L117" s="380"/>
      <c r="M117" s="94"/>
      <c r="N117" s="94"/>
      <c r="O117" s="94"/>
      <c r="P117" s="94"/>
    </row>
    <row r="118" spans="1:16" s="89" customFormat="1" ht="12.75" customHeight="1" thickBot="1" x14ac:dyDescent="0.3">
      <c r="A118" s="88"/>
      <c r="D118"/>
      <c r="E118" s="100"/>
      <c r="F118" s="100"/>
      <c r="G118" s="100"/>
      <c r="H118" s="100"/>
      <c r="I118" s="100"/>
      <c r="J118" s="100"/>
      <c r="K118" s="100"/>
      <c r="L118" s="100"/>
      <c r="M118" s="100"/>
      <c r="N118" s="100"/>
      <c r="O118" s="100"/>
      <c r="P118" s="100"/>
    </row>
    <row r="119" spans="1:16" ht="12.75" x14ac:dyDescent="0.2">
      <c r="C119" s="563" t="s">
        <v>148</v>
      </c>
      <c r="D119" s="101" t="s">
        <v>767</v>
      </c>
      <c r="E119" s="102" t="s">
        <v>598</v>
      </c>
      <c r="F119" s="560"/>
      <c r="G119" s="408"/>
      <c r="I119" s="408"/>
    </row>
    <row r="120" spans="1:16" ht="13.5" customHeight="1" thickBot="1" x14ac:dyDescent="0.25">
      <c r="C120" s="564"/>
      <c r="D120" s="103" t="s">
        <v>56</v>
      </c>
      <c r="E120" s="103" t="s">
        <v>56</v>
      </c>
      <c r="F120" s="560"/>
      <c r="G120" s="409"/>
      <c r="I120" s="409"/>
    </row>
    <row r="121" spans="1:16" ht="12.75" x14ac:dyDescent="0.2">
      <c r="C121" s="104" t="s">
        <v>615</v>
      </c>
      <c r="D121" s="322">
        <v>1200000000000</v>
      </c>
      <c r="E121" s="322">
        <v>1200000000000</v>
      </c>
      <c r="F121" s="393"/>
      <c r="G121" s="396"/>
      <c r="H121" s="61"/>
      <c r="I121" s="396"/>
      <c r="J121" s="61"/>
    </row>
    <row r="122" spans="1:16" ht="13.5" thickBot="1" x14ac:dyDescent="0.25">
      <c r="C122" s="96" t="s">
        <v>616</v>
      </c>
      <c r="D122" s="319">
        <v>696666670000</v>
      </c>
      <c r="E122" s="319">
        <v>335000000000</v>
      </c>
      <c r="F122" s="393"/>
      <c r="G122" s="396"/>
      <c r="I122" s="396"/>
      <c r="J122" s="61"/>
    </row>
    <row r="123" spans="1:16" ht="15" x14ac:dyDescent="0.25">
      <c r="C123" s="90"/>
      <c r="F123" s="369"/>
      <c r="G123"/>
      <c r="H123"/>
    </row>
    <row r="124" spans="1:16" ht="46.5" customHeight="1" x14ac:dyDescent="0.2">
      <c r="C124" s="555" t="s">
        <v>802</v>
      </c>
      <c r="D124" s="555"/>
      <c r="E124" s="555"/>
      <c r="F124" s="555"/>
      <c r="G124" s="555"/>
      <c r="H124" s="555"/>
      <c r="I124" s="555"/>
      <c r="J124" s="94"/>
      <c r="K124" s="94"/>
      <c r="L124" s="94"/>
      <c r="M124" s="94"/>
      <c r="N124" s="94"/>
      <c r="O124" s="94"/>
      <c r="P124" s="94"/>
    </row>
    <row r="125" spans="1:16" ht="11.25" customHeight="1" x14ac:dyDescent="0.2">
      <c r="C125" s="352"/>
      <c r="D125" s="352"/>
      <c r="E125" s="352"/>
      <c r="F125" s="352"/>
      <c r="G125" s="352"/>
      <c r="H125" s="352"/>
      <c r="I125" s="352"/>
      <c r="J125" s="352"/>
      <c r="K125" s="352"/>
      <c r="L125" s="352"/>
      <c r="M125" s="352"/>
      <c r="N125" s="352"/>
      <c r="O125" s="352"/>
      <c r="P125" s="352"/>
    </row>
    <row r="126" spans="1:16" ht="29.25" customHeight="1" x14ac:dyDescent="0.2">
      <c r="C126" s="555" t="s">
        <v>803</v>
      </c>
      <c r="D126" s="555"/>
      <c r="E126" s="555"/>
      <c r="F126" s="555"/>
      <c r="G126" s="555"/>
      <c r="H126" s="555"/>
      <c r="I126" s="555"/>
      <c r="J126" s="197"/>
      <c r="K126" s="197"/>
      <c r="L126" s="197"/>
      <c r="M126" s="197"/>
      <c r="N126" s="197"/>
      <c r="O126" s="197"/>
      <c r="P126" s="197"/>
    </row>
    <row r="127" spans="1:16" ht="9.75" customHeight="1" x14ac:dyDescent="0.2">
      <c r="C127" s="197"/>
      <c r="D127" s="197"/>
      <c r="E127" s="197"/>
      <c r="F127" s="197"/>
      <c r="G127" s="197"/>
      <c r="H127" s="197"/>
      <c r="I127" s="197"/>
      <c r="J127" s="197"/>
      <c r="K127" s="197"/>
      <c r="L127" s="197"/>
      <c r="M127" s="197"/>
      <c r="N127" s="197"/>
      <c r="O127" s="197"/>
      <c r="P127" s="197"/>
    </row>
    <row r="128" spans="1:16" ht="29.25" customHeight="1" x14ac:dyDescent="0.2">
      <c r="C128" s="555" t="s">
        <v>804</v>
      </c>
      <c r="D128" s="555"/>
      <c r="E128" s="555"/>
      <c r="F128" s="555"/>
      <c r="G128" s="555"/>
      <c r="H128" s="555"/>
      <c r="I128" s="555"/>
      <c r="J128" s="197"/>
      <c r="K128" s="197"/>
      <c r="L128" s="197"/>
      <c r="M128" s="197"/>
      <c r="N128" s="197"/>
      <c r="O128" s="197"/>
      <c r="P128" s="197"/>
    </row>
    <row r="129" spans="1:16" ht="12.75" x14ac:dyDescent="0.2">
      <c r="C129" s="271"/>
    </row>
    <row r="130" spans="1:16" ht="12.75" x14ac:dyDescent="0.2">
      <c r="C130" s="554" t="s">
        <v>777</v>
      </c>
      <c r="D130" s="554"/>
      <c r="E130" s="554"/>
      <c r="F130" s="554"/>
      <c r="G130" s="554"/>
      <c r="H130" s="554"/>
      <c r="I130" s="554"/>
      <c r="J130" s="94"/>
      <c r="K130" s="94"/>
      <c r="L130" s="94"/>
      <c r="M130" s="94"/>
      <c r="N130" s="94"/>
      <c r="O130" s="94"/>
      <c r="P130" s="94"/>
    </row>
    <row r="131" spans="1:16" ht="13.5" thickBot="1" x14ac:dyDescent="0.25">
      <c r="C131" s="90"/>
      <c r="G131" s="560"/>
      <c r="H131" s="556"/>
      <c r="I131" s="556"/>
      <c r="K131" s="408"/>
    </row>
    <row r="132" spans="1:16" ht="40.5" customHeight="1" thickBot="1" x14ac:dyDescent="0.25">
      <c r="C132" s="105" t="s">
        <v>149</v>
      </c>
      <c r="D132" s="106" t="s">
        <v>150</v>
      </c>
      <c r="E132" s="106" t="s">
        <v>151</v>
      </c>
      <c r="G132" s="560"/>
      <c r="H132" s="556"/>
      <c r="I132" s="556"/>
      <c r="K132" s="408"/>
    </row>
    <row r="133" spans="1:16" ht="13.5" thickBot="1" x14ac:dyDescent="0.25">
      <c r="C133" s="107" t="s">
        <v>152</v>
      </c>
      <c r="D133" s="282">
        <v>0.18340000000000001</v>
      </c>
      <c r="E133" s="108" t="s">
        <v>153</v>
      </c>
      <c r="F133" s="364"/>
      <c r="G133" s="393"/>
      <c r="H133" s="410"/>
      <c r="I133" s="410"/>
      <c r="K133" s="395"/>
    </row>
    <row r="134" spans="1:16" ht="13.5" thickBot="1" x14ac:dyDescent="0.25">
      <c r="C134" s="109" t="s">
        <v>154</v>
      </c>
      <c r="D134" s="169">
        <v>0.1361</v>
      </c>
      <c r="E134" s="110" t="s">
        <v>153</v>
      </c>
      <c r="F134" s="364"/>
      <c r="G134" s="393"/>
      <c r="H134" s="410"/>
      <c r="I134" s="410"/>
      <c r="K134" s="395"/>
    </row>
    <row r="135" spans="1:16" ht="13.5" thickBot="1" x14ac:dyDescent="0.25">
      <c r="C135" s="109" t="s">
        <v>155</v>
      </c>
      <c r="D135" s="169">
        <v>0.1361</v>
      </c>
      <c r="E135" s="110" t="s">
        <v>153</v>
      </c>
      <c r="F135" s="364"/>
      <c r="G135" s="393"/>
      <c r="H135" s="410"/>
      <c r="I135" s="410"/>
      <c r="K135" s="395"/>
    </row>
    <row r="136" spans="1:16" ht="13.5" thickBot="1" x14ac:dyDescent="0.25">
      <c r="C136" s="109" t="s">
        <v>156</v>
      </c>
      <c r="D136" s="169">
        <v>0.1361</v>
      </c>
      <c r="E136" s="110" t="s">
        <v>153</v>
      </c>
      <c r="F136" s="364"/>
      <c r="G136" s="393"/>
      <c r="H136" s="410"/>
      <c r="I136" s="410"/>
      <c r="K136" s="395"/>
    </row>
    <row r="137" spans="1:16" ht="13.5" thickBot="1" x14ac:dyDescent="0.25">
      <c r="C137" s="109" t="s">
        <v>157</v>
      </c>
      <c r="D137" s="169">
        <v>0.1361</v>
      </c>
      <c r="E137" s="110" t="s">
        <v>153</v>
      </c>
      <c r="F137" s="364"/>
      <c r="G137" s="393"/>
      <c r="H137" s="410"/>
      <c r="I137" s="410"/>
      <c r="K137" s="395"/>
    </row>
    <row r="138" spans="1:16" ht="13.5" thickBot="1" x14ac:dyDescent="0.25">
      <c r="C138" s="109" t="s">
        <v>158</v>
      </c>
      <c r="D138" s="169">
        <v>0.1361</v>
      </c>
      <c r="E138" s="110" t="s">
        <v>153</v>
      </c>
      <c r="F138" s="364"/>
      <c r="G138" s="393"/>
      <c r="H138" s="410"/>
      <c r="I138" s="410"/>
      <c r="K138" s="395"/>
    </row>
    <row r="139" spans="1:16" ht="13.5" thickBot="1" x14ac:dyDescent="0.25">
      <c r="C139" s="109" t="s">
        <v>159</v>
      </c>
      <c r="D139" s="169">
        <v>0.1361</v>
      </c>
      <c r="E139" s="110" t="s">
        <v>153</v>
      </c>
      <c r="F139" s="364"/>
      <c r="G139" s="393"/>
      <c r="H139" s="410"/>
      <c r="I139" s="410"/>
      <c r="K139" s="395"/>
    </row>
    <row r="140" spans="1:16" ht="13.5" thickBot="1" x14ac:dyDescent="0.25">
      <c r="C140" s="111" t="s">
        <v>82</v>
      </c>
      <c r="D140" s="112">
        <v>1</v>
      </c>
      <c r="E140" s="113"/>
      <c r="G140" s="408"/>
      <c r="H140" s="411"/>
      <c r="I140" s="411"/>
      <c r="K140" s="397"/>
    </row>
    <row r="141" spans="1:16" ht="12.75" x14ac:dyDescent="0.2">
      <c r="C141" s="90"/>
    </row>
    <row r="142" spans="1:16" s="89" customFormat="1" ht="12.75" customHeight="1" x14ac:dyDescent="0.25">
      <c r="A142" s="88"/>
      <c r="B142" s="89" t="s">
        <v>160</v>
      </c>
      <c r="C142" s="89" t="s">
        <v>161</v>
      </c>
      <c r="D142" s="100"/>
      <c r="E142" s="100"/>
      <c r="F142" s="100"/>
      <c r="G142" s="100"/>
      <c r="H142" s="100"/>
      <c r="I142" s="100"/>
      <c r="J142" s="253"/>
      <c r="K142" s="253"/>
      <c r="L142" s="253"/>
      <c r="M142" s="253"/>
      <c r="N142" s="253"/>
      <c r="O142" s="253"/>
      <c r="P142" s="253"/>
    </row>
    <row r="143" spans="1:16" ht="12.75" x14ac:dyDescent="0.2">
      <c r="C143" s="90"/>
    </row>
    <row r="144" spans="1:16" ht="12.75" x14ac:dyDescent="0.2">
      <c r="C144" s="300" t="s">
        <v>770</v>
      </c>
    </row>
    <row r="145" spans="3:9" ht="12.75" x14ac:dyDescent="0.2">
      <c r="C145" s="90"/>
    </row>
    <row r="146" spans="3:9" ht="12.75" x14ac:dyDescent="0.2">
      <c r="C146" s="559" t="s">
        <v>162</v>
      </c>
      <c r="D146" s="559"/>
      <c r="E146" s="559"/>
      <c r="G146" s="561"/>
      <c r="H146" s="561"/>
      <c r="I146" s="89"/>
    </row>
    <row r="147" spans="3:9" ht="12.75" x14ac:dyDescent="0.2">
      <c r="C147" s="114" t="s">
        <v>163</v>
      </c>
      <c r="D147" s="88" t="s">
        <v>164</v>
      </c>
      <c r="E147" s="88"/>
      <c r="G147" s="393"/>
      <c r="H147" s="393"/>
    </row>
    <row r="148" spans="3:9" ht="12.75" x14ac:dyDescent="0.2">
      <c r="C148" s="114" t="s">
        <v>165</v>
      </c>
      <c r="D148" s="88" t="s">
        <v>166</v>
      </c>
      <c r="E148" s="88"/>
      <c r="G148" s="393"/>
      <c r="H148" s="393"/>
    </row>
    <row r="149" spans="3:9" ht="12.75" x14ac:dyDescent="0.2">
      <c r="C149" s="114" t="s">
        <v>167</v>
      </c>
      <c r="D149" s="88" t="s">
        <v>168</v>
      </c>
      <c r="E149" s="88"/>
      <c r="F149" s="88"/>
      <c r="G149" s="393"/>
      <c r="H149" s="393"/>
    </row>
    <row r="150" spans="3:9" ht="12.75" x14ac:dyDescent="0.2">
      <c r="C150" s="114" t="s">
        <v>169</v>
      </c>
      <c r="D150" s="88" t="s">
        <v>170</v>
      </c>
      <c r="G150" s="393"/>
      <c r="H150" s="393"/>
    </row>
    <row r="151" spans="3:9" ht="12.75" x14ac:dyDescent="0.2">
      <c r="C151" s="114" t="s">
        <v>931</v>
      </c>
      <c r="D151" s="88" t="s">
        <v>172</v>
      </c>
      <c r="E151" s="88"/>
      <c r="F151" s="88"/>
      <c r="G151" s="393"/>
      <c r="H151" s="393"/>
    </row>
    <row r="152" spans="3:9" ht="12.75" x14ac:dyDescent="0.2">
      <c r="C152" s="114" t="s">
        <v>169</v>
      </c>
      <c r="D152" s="88" t="s">
        <v>174</v>
      </c>
      <c r="E152" s="88"/>
      <c r="F152" s="88"/>
      <c r="G152" s="393"/>
      <c r="H152" s="393"/>
    </row>
    <row r="153" spans="3:9" ht="12.75" x14ac:dyDescent="0.2">
      <c r="C153" s="114" t="s">
        <v>932</v>
      </c>
      <c r="D153" s="88" t="s">
        <v>175</v>
      </c>
      <c r="E153" s="88"/>
      <c r="G153" s="393"/>
      <c r="H153" s="393"/>
    </row>
    <row r="154" spans="3:9" ht="12.75" x14ac:dyDescent="0.2">
      <c r="C154" s="114" t="s">
        <v>176</v>
      </c>
      <c r="D154" s="88" t="s">
        <v>177</v>
      </c>
      <c r="E154" s="88"/>
      <c r="G154" s="393"/>
      <c r="H154" s="393"/>
    </row>
    <row r="155" spans="3:9" ht="12.75" x14ac:dyDescent="0.2">
      <c r="C155" s="88" t="s">
        <v>178</v>
      </c>
      <c r="D155" s="1" t="s">
        <v>179</v>
      </c>
      <c r="G155" s="393"/>
      <c r="H155" s="393"/>
    </row>
    <row r="156" spans="3:9" ht="12.75" x14ac:dyDescent="0.2">
      <c r="C156" s="88"/>
    </row>
    <row r="157" spans="3:9" ht="12.75" x14ac:dyDescent="0.2">
      <c r="C157" s="559" t="s">
        <v>180</v>
      </c>
      <c r="D157" s="559"/>
      <c r="E157" s="559"/>
      <c r="G157" s="560"/>
      <c r="H157" s="560"/>
    </row>
    <row r="158" spans="3:9" ht="12.75" x14ac:dyDescent="0.2">
      <c r="C158" s="114" t="s">
        <v>760</v>
      </c>
      <c r="D158" s="88" t="s">
        <v>173</v>
      </c>
      <c r="E158" s="88"/>
      <c r="G158" s="393"/>
      <c r="H158" s="393"/>
    </row>
    <row r="159" spans="3:9" ht="12.75" x14ac:dyDescent="0.2">
      <c r="C159" s="114" t="s">
        <v>618</v>
      </c>
      <c r="D159" s="88" t="s">
        <v>182</v>
      </c>
      <c r="E159" s="88"/>
      <c r="G159" s="393"/>
      <c r="H159" s="393"/>
    </row>
    <row r="160" spans="3:9" ht="12.75" x14ac:dyDescent="0.2">
      <c r="C160" s="114" t="s">
        <v>933</v>
      </c>
      <c r="D160" s="88" t="s">
        <v>195</v>
      </c>
      <c r="E160" s="88"/>
      <c r="G160" s="393"/>
      <c r="H160" s="393"/>
    </row>
    <row r="161" spans="3:8" ht="12.75" x14ac:dyDescent="0.2">
      <c r="C161" s="114" t="s">
        <v>183</v>
      </c>
      <c r="D161" s="88" t="s">
        <v>619</v>
      </c>
      <c r="E161" s="88"/>
      <c r="G161" s="393"/>
      <c r="H161" s="393"/>
    </row>
    <row r="162" spans="3:8" ht="12.75" x14ac:dyDescent="0.2">
      <c r="C162" s="114" t="s">
        <v>934</v>
      </c>
      <c r="D162" s="88" t="s">
        <v>184</v>
      </c>
      <c r="E162" s="88"/>
      <c r="G162" s="393"/>
      <c r="H162" s="393"/>
    </row>
    <row r="163" spans="3:8" ht="12.75" x14ac:dyDescent="0.2">
      <c r="C163" s="114" t="s">
        <v>185</v>
      </c>
      <c r="D163" s="88" t="s">
        <v>186</v>
      </c>
      <c r="E163" s="88"/>
      <c r="G163" s="393"/>
      <c r="H163" s="393"/>
    </row>
    <row r="164" spans="3:8" ht="12.75" x14ac:dyDescent="0.2">
      <c r="C164" s="114" t="s">
        <v>187</v>
      </c>
      <c r="D164" s="88" t="s">
        <v>188</v>
      </c>
      <c r="E164" s="88"/>
      <c r="G164" s="393"/>
      <c r="H164" s="393"/>
    </row>
    <row r="165" spans="3:8" ht="12.75" x14ac:dyDescent="0.2">
      <c r="C165" s="114" t="s">
        <v>190</v>
      </c>
      <c r="D165" s="88" t="s">
        <v>191</v>
      </c>
      <c r="E165" s="88"/>
      <c r="G165" s="393"/>
      <c r="H165" s="393"/>
    </row>
    <row r="166" spans="3:8" ht="12.75" x14ac:dyDescent="0.2">
      <c r="C166" s="114" t="s">
        <v>192</v>
      </c>
      <c r="D166" s="88" t="s">
        <v>193</v>
      </c>
      <c r="E166" s="88"/>
      <c r="G166" s="393"/>
      <c r="H166" s="393"/>
    </row>
    <row r="167" spans="3:8" ht="12.75" x14ac:dyDescent="0.2">
      <c r="C167" s="114" t="s">
        <v>199</v>
      </c>
      <c r="D167" s="88" t="s">
        <v>194</v>
      </c>
      <c r="E167" s="88"/>
      <c r="G167" s="393"/>
      <c r="H167" s="393"/>
    </row>
    <row r="168" spans="3:8" ht="12.75" x14ac:dyDescent="0.2">
      <c r="C168" s="114" t="s">
        <v>623</v>
      </c>
      <c r="D168" s="88" t="s">
        <v>198</v>
      </c>
      <c r="E168" s="88"/>
      <c r="G168" s="393"/>
      <c r="H168" s="393"/>
    </row>
    <row r="169" spans="3:8" ht="12.75" x14ac:dyDescent="0.2">
      <c r="E169" s="88"/>
    </row>
    <row r="170" spans="3:8" ht="12.75" x14ac:dyDescent="0.2">
      <c r="C170" s="88" t="s">
        <v>617</v>
      </c>
    </row>
    <row r="171" spans="3:8" ht="12.75" x14ac:dyDescent="0.2">
      <c r="C171" s="90"/>
    </row>
    <row r="172" spans="3:8" ht="12.75" x14ac:dyDescent="0.2">
      <c r="C172" s="559" t="s">
        <v>162</v>
      </c>
      <c r="D172" s="559"/>
      <c r="E172" s="559"/>
      <c r="G172" s="561"/>
      <c r="H172" s="561"/>
    </row>
    <row r="173" spans="3:8" ht="12.75" x14ac:dyDescent="0.2">
      <c r="C173" s="114" t="s">
        <v>163</v>
      </c>
      <c r="D173" s="88" t="s">
        <v>164</v>
      </c>
      <c r="E173" s="88"/>
      <c r="G173" s="412"/>
      <c r="H173" s="412"/>
    </row>
    <row r="174" spans="3:8" ht="12.75" x14ac:dyDescent="0.2">
      <c r="C174" s="114" t="s">
        <v>165</v>
      </c>
      <c r="D174" s="88" t="s">
        <v>168</v>
      </c>
      <c r="E174" s="88"/>
      <c r="G174" s="412"/>
      <c r="H174" s="412"/>
    </row>
    <row r="175" spans="3:8" ht="12.75" x14ac:dyDescent="0.2">
      <c r="C175" s="114" t="s">
        <v>167</v>
      </c>
      <c r="D175" s="88" t="s">
        <v>166</v>
      </c>
      <c r="E175" s="88"/>
      <c r="F175" s="88"/>
      <c r="G175" s="412"/>
      <c r="H175" s="412"/>
    </row>
    <row r="176" spans="3:8" ht="12.75" x14ac:dyDescent="0.2">
      <c r="C176" s="114" t="s">
        <v>169</v>
      </c>
      <c r="D176" s="88" t="s">
        <v>170</v>
      </c>
      <c r="G176" s="412"/>
      <c r="H176" s="412"/>
    </row>
    <row r="177" spans="3:8" ht="12.75" x14ac:dyDescent="0.2">
      <c r="C177" s="114" t="s">
        <v>169</v>
      </c>
      <c r="D177" s="88" t="s">
        <v>171</v>
      </c>
      <c r="E177" s="88"/>
      <c r="G177" s="412"/>
      <c r="H177" s="412"/>
    </row>
    <row r="178" spans="3:8" ht="12.75" x14ac:dyDescent="0.2">
      <c r="C178" s="114" t="s">
        <v>169</v>
      </c>
      <c r="D178" s="88" t="s">
        <v>172</v>
      </c>
      <c r="E178" s="88"/>
      <c r="G178" s="412"/>
      <c r="H178" s="412"/>
    </row>
    <row r="179" spans="3:8" ht="12.75" x14ac:dyDescent="0.2">
      <c r="C179" s="114" t="s">
        <v>169</v>
      </c>
      <c r="D179" s="88" t="s">
        <v>173</v>
      </c>
      <c r="E179" s="88"/>
      <c r="G179" s="412"/>
      <c r="H179" s="412"/>
    </row>
    <row r="180" spans="3:8" ht="12.75" x14ac:dyDescent="0.2">
      <c r="C180" s="114" t="s">
        <v>169</v>
      </c>
      <c r="D180" s="88" t="s">
        <v>174</v>
      </c>
      <c r="E180" s="88"/>
      <c r="G180" s="412"/>
      <c r="H180" s="412"/>
    </row>
    <row r="181" spans="3:8" ht="12.75" x14ac:dyDescent="0.2">
      <c r="C181" s="114" t="s">
        <v>169</v>
      </c>
      <c r="D181" s="88" t="s">
        <v>175</v>
      </c>
      <c r="E181" s="88"/>
      <c r="G181" s="412"/>
      <c r="H181" s="412"/>
    </row>
    <row r="182" spans="3:8" ht="12.75" x14ac:dyDescent="0.2">
      <c r="C182" s="114" t="s">
        <v>176</v>
      </c>
      <c r="D182" s="88" t="s">
        <v>177</v>
      </c>
      <c r="E182" s="88"/>
      <c r="G182" s="412"/>
      <c r="H182" s="412"/>
    </row>
    <row r="183" spans="3:8" ht="12.75" x14ac:dyDescent="0.2">
      <c r="C183" s="88" t="s">
        <v>178</v>
      </c>
      <c r="D183" s="1" t="s">
        <v>179</v>
      </c>
      <c r="G183" s="412"/>
      <c r="H183" s="412"/>
    </row>
    <row r="184" spans="3:8" ht="12.75" x14ac:dyDescent="0.2">
      <c r="C184" s="88"/>
    </row>
    <row r="185" spans="3:8" ht="12.75" x14ac:dyDescent="0.2">
      <c r="C185" s="559" t="s">
        <v>180</v>
      </c>
      <c r="D185" s="559"/>
      <c r="E185" s="559"/>
      <c r="G185" s="562"/>
      <c r="H185" s="562"/>
    </row>
    <row r="186" spans="3:8" ht="12.75" x14ac:dyDescent="0.2">
      <c r="C186" s="114" t="s">
        <v>181</v>
      </c>
      <c r="D186" s="88" t="s">
        <v>173</v>
      </c>
      <c r="E186" s="88"/>
      <c r="G186" s="412"/>
      <c r="H186" s="412"/>
    </row>
    <row r="187" spans="3:8" ht="12.75" x14ac:dyDescent="0.2">
      <c r="C187" s="114" t="s">
        <v>618</v>
      </c>
      <c r="D187" s="88" t="s">
        <v>182</v>
      </c>
      <c r="E187" s="88"/>
      <c r="G187" s="412"/>
      <c r="H187" s="412"/>
    </row>
    <row r="188" spans="3:8" ht="12.75" x14ac:dyDescent="0.2">
      <c r="C188" s="114" t="s">
        <v>183</v>
      </c>
      <c r="D188" s="88" t="s">
        <v>619</v>
      </c>
      <c r="E188" s="88"/>
      <c r="G188" s="412"/>
      <c r="H188" s="412"/>
    </row>
    <row r="189" spans="3:8" ht="12.75" x14ac:dyDescent="0.2">
      <c r="C189" s="114" t="s">
        <v>620</v>
      </c>
      <c r="D189" s="88" t="s">
        <v>184</v>
      </c>
      <c r="E189" s="88"/>
      <c r="G189" s="412"/>
      <c r="H189" s="412"/>
    </row>
    <row r="190" spans="3:8" ht="12.75" x14ac:dyDescent="0.2">
      <c r="C190" s="114" t="s">
        <v>185</v>
      </c>
      <c r="D190" s="88" t="s">
        <v>186</v>
      </c>
      <c r="E190" s="88"/>
      <c r="G190" s="412"/>
      <c r="H190" s="412"/>
    </row>
    <row r="191" spans="3:8" ht="12.75" x14ac:dyDescent="0.2">
      <c r="C191" s="114" t="s">
        <v>187</v>
      </c>
      <c r="D191" s="88" t="s">
        <v>188</v>
      </c>
      <c r="E191" s="88"/>
      <c r="G191" s="412"/>
      <c r="H191" s="412"/>
    </row>
    <row r="192" spans="3:8" ht="12.75" x14ac:dyDescent="0.2">
      <c r="C192" s="114" t="s">
        <v>621</v>
      </c>
      <c r="D192" s="88" t="s">
        <v>189</v>
      </c>
      <c r="E192" s="88"/>
      <c r="G192" s="412"/>
      <c r="H192" s="412"/>
    </row>
    <row r="193" spans="3:16" ht="12.75" x14ac:dyDescent="0.2">
      <c r="C193" s="114" t="s">
        <v>190</v>
      </c>
      <c r="D193" s="88" t="s">
        <v>191</v>
      </c>
      <c r="E193" s="88"/>
      <c r="G193" s="393"/>
      <c r="H193" s="412"/>
    </row>
    <row r="194" spans="3:16" ht="12.75" x14ac:dyDescent="0.2">
      <c r="C194" s="114" t="s">
        <v>192</v>
      </c>
      <c r="D194" s="88" t="s">
        <v>193</v>
      </c>
      <c r="E194" s="88"/>
      <c r="G194" s="412"/>
      <c r="H194" s="412"/>
    </row>
    <row r="195" spans="3:16" ht="12.75" x14ac:dyDescent="0.2">
      <c r="C195" s="114" t="s">
        <v>199</v>
      </c>
      <c r="D195" s="88" t="s">
        <v>194</v>
      </c>
      <c r="E195" s="88"/>
      <c r="G195" s="412"/>
      <c r="H195" s="412"/>
    </row>
    <row r="196" spans="3:16" ht="12.75" x14ac:dyDescent="0.2">
      <c r="C196" s="114" t="s">
        <v>622</v>
      </c>
      <c r="D196" s="88" t="s">
        <v>195</v>
      </c>
      <c r="E196" s="88"/>
      <c r="G196" s="412"/>
      <c r="H196" s="412"/>
    </row>
    <row r="197" spans="3:16" ht="12.75" x14ac:dyDescent="0.2">
      <c r="C197" s="114" t="s">
        <v>196</v>
      </c>
      <c r="D197" s="88" t="s">
        <v>197</v>
      </c>
      <c r="E197" s="88"/>
      <c r="G197" s="412"/>
      <c r="H197" s="412"/>
    </row>
    <row r="198" spans="3:16" ht="12.75" x14ac:dyDescent="0.2">
      <c r="C198" s="114" t="s">
        <v>623</v>
      </c>
      <c r="D198" s="88" t="s">
        <v>198</v>
      </c>
      <c r="E198" s="88"/>
      <c r="G198" s="412"/>
      <c r="H198" s="412"/>
    </row>
    <row r="199" spans="3:16" ht="12.75" x14ac:dyDescent="0.2">
      <c r="C199" s="114"/>
      <c r="D199" s="88"/>
      <c r="E199" s="88"/>
      <c r="G199" s="412"/>
      <c r="H199" s="412"/>
    </row>
    <row r="200" spans="3:16" ht="12.75" customHeight="1" x14ac:dyDescent="0.2">
      <c r="C200" s="554" t="s">
        <v>805</v>
      </c>
      <c r="D200" s="554"/>
      <c r="E200" s="554"/>
      <c r="F200" s="554"/>
      <c r="G200" s="554"/>
      <c r="H200" s="554"/>
      <c r="I200" s="554"/>
      <c r="J200" s="94"/>
      <c r="K200" s="94"/>
      <c r="L200" s="94"/>
      <c r="M200" s="94"/>
      <c r="N200" s="94"/>
      <c r="O200" s="94"/>
      <c r="P200" s="94"/>
    </row>
    <row r="201" spans="3:16" ht="12.75" x14ac:dyDescent="0.2">
      <c r="C201" s="92"/>
    </row>
    <row r="202" spans="3:16" ht="12.75" customHeight="1" x14ac:dyDescent="0.2"/>
    <row r="203" spans="3:16" ht="12.75" customHeight="1" x14ac:dyDescent="0.2"/>
    <row r="204" spans="3:16" ht="12.75" customHeight="1" x14ac:dyDescent="0.2"/>
    <row r="205" spans="3:16" ht="12.75" customHeight="1" x14ac:dyDescent="0.2"/>
    <row r="206" spans="3:16" ht="12.75" customHeight="1" x14ac:dyDescent="0.2"/>
    <row r="207" spans="3:16" ht="12.75" customHeight="1" x14ac:dyDescent="0.2"/>
    <row r="208" spans="3:16"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row r="1705" ht="12.75" customHeight="1" x14ac:dyDescent="0.2"/>
    <row r="1706" ht="12.75" customHeight="1" x14ac:dyDescent="0.2"/>
    <row r="1707" ht="12.75" customHeight="1" x14ac:dyDescent="0.2"/>
    <row r="1708" ht="12.75" customHeight="1" x14ac:dyDescent="0.2"/>
    <row r="1709" ht="12.75" customHeight="1" x14ac:dyDescent="0.2"/>
    <row r="1710" ht="12.75" customHeight="1" x14ac:dyDescent="0.2"/>
    <row r="1711" ht="12.75" customHeight="1" x14ac:dyDescent="0.2"/>
    <row r="1712" ht="12.75" customHeight="1" x14ac:dyDescent="0.2"/>
    <row r="1713" ht="12.75" customHeight="1" x14ac:dyDescent="0.2"/>
    <row r="1714" ht="12.75" customHeight="1" x14ac:dyDescent="0.2"/>
    <row r="1715" ht="12.75" customHeight="1" x14ac:dyDescent="0.2"/>
    <row r="1716" ht="12.75" customHeight="1" x14ac:dyDescent="0.2"/>
    <row r="1717" ht="12.75" customHeight="1" x14ac:dyDescent="0.2"/>
    <row r="1718" ht="12.75" customHeight="1" x14ac:dyDescent="0.2"/>
    <row r="1719" ht="12.75" customHeight="1" x14ac:dyDescent="0.2"/>
    <row r="1720" ht="12.75" customHeight="1" x14ac:dyDescent="0.2"/>
    <row r="1721" ht="12.75" customHeight="1" x14ac:dyDescent="0.2"/>
    <row r="1722" ht="12.75" customHeight="1" x14ac:dyDescent="0.2"/>
    <row r="1723" ht="12.75" customHeight="1" x14ac:dyDescent="0.2"/>
    <row r="1724" ht="12.75" customHeight="1" x14ac:dyDescent="0.2"/>
    <row r="1725" ht="12.75" customHeight="1" x14ac:dyDescent="0.2"/>
    <row r="1726" ht="12.75" customHeight="1" x14ac:dyDescent="0.2"/>
    <row r="1727" ht="12.75" customHeight="1" x14ac:dyDescent="0.2"/>
    <row r="1728" ht="12.75" customHeight="1" x14ac:dyDescent="0.2"/>
    <row r="1729" ht="12.75" customHeight="1" x14ac:dyDescent="0.2"/>
    <row r="1730" ht="12.75" customHeight="1" x14ac:dyDescent="0.2"/>
    <row r="1731" ht="12.75" customHeight="1" x14ac:dyDescent="0.2"/>
    <row r="1732" ht="12.75" customHeight="1" x14ac:dyDescent="0.2"/>
    <row r="1733" ht="12.75" customHeight="1" x14ac:dyDescent="0.2"/>
    <row r="1734" ht="12.75" customHeight="1" x14ac:dyDescent="0.2"/>
  </sheetData>
  <mergeCells count="67">
    <mergeCell ref="C124:I124"/>
    <mergeCell ref="C126:I126"/>
    <mergeCell ref="C112:I112"/>
    <mergeCell ref="C92:I92"/>
    <mergeCell ref="C119:C120"/>
    <mergeCell ref="C116:I116"/>
    <mergeCell ref="F119:F120"/>
    <mergeCell ref="C105:I106"/>
    <mergeCell ref="C109:I110"/>
    <mergeCell ref="C185:E185"/>
    <mergeCell ref="C200:I200"/>
    <mergeCell ref="C130:I130"/>
    <mergeCell ref="C146:E146"/>
    <mergeCell ref="C157:E157"/>
    <mergeCell ref="C172:E172"/>
    <mergeCell ref="G157:H157"/>
    <mergeCell ref="G172:H172"/>
    <mergeCell ref="G185:H185"/>
    <mergeCell ref="G131:G132"/>
    <mergeCell ref="H131:H132"/>
    <mergeCell ref="I131:I132"/>
    <mergeCell ref="G146:H146"/>
    <mergeCell ref="C62:I62"/>
    <mergeCell ref="C63:I63"/>
    <mergeCell ref="C64:I64"/>
    <mergeCell ref="C65:I65"/>
    <mergeCell ref="C66:I66"/>
    <mergeCell ref="B5:I5"/>
    <mergeCell ref="D10:I10"/>
    <mergeCell ref="C34:I34"/>
    <mergeCell ref="C12:I12"/>
    <mergeCell ref="C14:I14"/>
    <mergeCell ref="C16:I16"/>
    <mergeCell ref="C18:I18"/>
    <mergeCell ref="C20:I20"/>
    <mergeCell ref="D22:I22"/>
    <mergeCell ref="C24:I24"/>
    <mergeCell ref="C26:I26"/>
    <mergeCell ref="C28:I28"/>
    <mergeCell ref="C30:I30"/>
    <mergeCell ref="C32:I32"/>
    <mergeCell ref="T96:T97"/>
    <mergeCell ref="C75:I75"/>
    <mergeCell ref="D77:I77"/>
    <mergeCell ref="C79:I79"/>
    <mergeCell ref="C68:I68"/>
    <mergeCell ref="C69:I69"/>
    <mergeCell ref="O96:O97"/>
    <mergeCell ref="C70:I70"/>
    <mergeCell ref="C71:I71"/>
    <mergeCell ref="D73:I73"/>
    <mergeCell ref="C128:I128"/>
    <mergeCell ref="C36:I36"/>
    <mergeCell ref="C38:I38"/>
    <mergeCell ref="C40:I40"/>
    <mergeCell ref="R96:R97"/>
    <mergeCell ref="C51:I51"/>
    <mergeCell ref="C52:I52"/>
    <mergeCell ref="C42:I42"/>
    <mergeCell ref="C44:I44"/>
    <mergeCell ref="C46:I46"/>
    <mergeCell ref="C48:I48"/>
    <mergeCell ref="C54:I54"/>
    <mergeCell ref="C55:I55"/>
    <mergeCell ref="C56:I56"/>
    <mergeCell ref="C58:I58"/>
    <mergeCell ref="C60:I60"/>
  </mergeCells>
  <pageMargins left="0.7" right="0.7" top="0.75" bottom="0.75" header="0.3" footer="0.3"/>
  <pageSetup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dKI9kPXa5rug3dnd1exBDKQcFbsYZKnIE9G24J65hTgqS73h95VO8226B1dpAr61nZ92NKJ6C+/G
xWYMA2E+Rg==</DigestValue>
    </Reference>
    <Reference Type="http://www.w3.org/2000/09/xmldsig#Object" URI="#idOfficeObject">
      <DigestMethod Algorithm="http://www.w3.org/2001/04/xmlenc#sha512"/>
      <DigestValue>Vpd5bID+W/MdNqUpjxvrbhB4ilZ1+S0L4krBdE2LDBpgJ4zdWJDBK8AnzguIudaiQ3H000vhMPJr
oa6Hhf3Dhw==</DigestValue>
    </Reference>
    <Reference Type="http://uri.etsi.org/01903#SignedProperties" URI="#idSignedProperties">
      <Transforms>
        <Transform Algorithm="http://www.w3.org/TR/2001/REC-xml-c14n-20010315"/>
      </Transforms>
      <DigestMethod Algorithm="http://www.w3.org/2001/04/xmlenc#sha512"/>
      <DigestValue>Vv8Sxsp4cdRS8GOK7SpueZ+eo5mmKOTU5viohuXJQUGJeAZnL2SPnd4oWwOtEWWDu1rjE2hCOL6s
FcDQejKOSQ==</DigestValue>
    </Reference>
  </SignedInfo>
  <SignatureValue>rHeUvd8VxVlBuFeE6t91V1U2Fn/0JOcLcbvMAov2P03/w6Oa58gdKFXC6GwN7kRxbar2NBPJS3Uj
evjH1WPJNI8TdNGxpouFWXuZII+eIq3ODaPK6nuklV9eZbxc8xXr/09buNSg6q1NhAMeNsTdl8OM
6M2YVhMxaEMJdRLUkGwHx/o63dr9XBXaiJDgEAVddO1W1NMB884bi0/t81dyp3ivasEVFT9hMgxs
EMLIeawRaR7QNOae9aEKYWcljDvCd2bvPXyFTf8j5ooT0SrhR2Uwsek2qwfjIWB//Nt/M7Kl+Two
UIJP61dhVHJMSVOi9FvjWUfBgaFwFFvaqoILVA==</SignatureValue>
  <KeyInfo>
    <X509Data>
      <X509Certificate>MIIHrDCCBZSgAwIBAgIQaXT417ay+ZNBofDGGMqj9jANBgkqhkiG9w0BAQ0FADCBhTELMAkGA1UEBhMCUFkxDTALBgNVBAoTBElDUFAxODA2BgNVBAsTL1ByZXN0YWRvciBDdWFsaWZpY2FkbyBkZSBTZXJ2aWNpb3MgZGUgQ29uZmlhbnphMRUwEwYDVQQDEwxDT0RFMTAwIFMuQS4xFjAUBgNVBAUTDVJVQzgwMDgwNjEwLTcwHhcNMjQwNzMxMTQzMjUwWhcNMjYwNzMxMTQzMjUwWjCBwTELMAkGA1UEBhMCUFkxNjA0BgNVBAoMLUNFUlRJRklDQURPIENVQUxJRklDQURPIERFIEZJUk1BIEVMRUNUUsOTTklDQTELMAkGA1UECxMCRjIxGDAWBgNVBAQTD1JJT1MgREUgQ09ST05FTDEWMBQGA1UEKhMNU09OSUEgQkVBVFJJWjEnMCUGA1UEAxMeU09OSUEgQkVBVFJJWiAgUklPUyBERSBDT1JPTkVMMRIwEAYDVQQFEwlDSTEyMTg3ODIwggEiMA0GCSqGSIb3DQEBAQUAA4IBDwAwggEKAoIBAQDSkHesNYEHGK3JM6ftsdSs8aNHbrTkmrQqmF3w+S4qHxJvWmRD7oIuSoIszrpFvEJalHCN+jTxZLRRNkUGotuKwihrrKpfQBPcBbiECnEpWpwC4YWQj8xpeYmXVTlU9IT2CnQmn3JHGNO6kHXhv9EUxr0NGhwhzyxHae91MGPu/bMQzq2k/qGyO7VkNV5UiHb/Q53yWi4XLM8KFQOjbqvI+b/YtoJtWgZHmPZdGMNOWchJ34f3Oqac4XzVzCsqVEIlvfHgATmEtqGiixtY1dfqc6PRjbuJK8fr/H2PjEBtR+T18RHmd3BJ/hNwVxrfoEGl4ztIfmm7bkN0rzMct7WVAgMBAAGjggLYMIIC1DAMBgNVHRMBAf8EAjAAMB0GA1UdDgQWBBR15tWc/1dt/qTKZlZ6fl14UpJA7TAfBgNVHSMEGDAWgBS+NVRiaGDnJtMxwV+XseL2ZM4H9TAOBgNVHQ8BAf8EBAMCBeAwTwYDVR0RBEgwRoEXU09OSUEuUklPU0BBVExBU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NBQADggIBACyX6sc5f/2iqEDiuxQIvCzww8+BAjqZX70P+WrvYUYwgFJGwIgpr5qEfeWvkCzeTayYkVJWpzTxHDGw8EkflRHVdFScizAVwJL240nRxXi6zzrLdacSOt9aISswpOIXhkw42kWCFM60DK9YuLz6cHSFyUIgbkZj5zsHN+gq5uE9eJLRUkjMOgr4B8EEV/TpYROUa40zhJFbLm3YOHCveE8ZBUsud/LOH5aBukhflTW8pPpb9COb8OdA3wtEH/zwMtG/pLcNMupSXy3OJqaV4oakNnw8Rxirh4+WBc6jINeKubWOtwBw6ljmB1sakkIftmrsbengc+FfRVOZcNjPEKNVSj7H40BdlX66/OcuJ6y2GvJbDFLZJGlCl/7vQWNgzJZazz1zGinV+2QRQBvnQvdyoYOk+VRGqo2fswSqNDarxyQ601sxMU++OxC5Y2GQBacIL+L0COzWuL1V4OClIIAaLEBtKO01SICXaZT3iP/1cwM7NLwSyDduBu5kFQpo3xiudFapjXeZCYLQAenGnoneRg1rBGpCTWDzw7WVeTCKAzJ0z0Wrkzs0WZ3ue01EknKr2bYNgmB1MVj/+vc0npNB359Fcjc7MQdYwhmfecBiMQpx9gz3as8kVAWoUJ2JKaOtsBIdb9lP0AslWfx3PSSUNRBA1OUe5qnlrPhBmGI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512"/>
        <DigestValue>mJLOSwhPY9JElg/+l65kghHV1+1jAcU5N2RVEdHeTc6ooHDkNRxdBDZxuaXJdVTANv22O+hpO88aKTHnQSeWgw==</DigestValue>
      </Reference>
      <Reference URI="/xl/calcChain.xml?ContentType=application/vnd.openxmlformats-officedocument.spreadsheetml.calcChain+xml">
        <DigestMethod Algorithm="http://www.w3.org/2001/04/xmlenc#sha512"/>
        <DigestValue>bglNZzyjXuaK9nc590tLyhvTddwZiKSHiCTosfUjH+XlVfIihMmUpevN3QlXv36IF+YzPVSrTYKRCO8oWiDx0Q==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Wy9M3xq/cfqVRw7uXfjXHxf6fg6ReRRvGIV5Oe/S7Es1/ivq3XnIefA9IFApBKlfOfpSrxJ8O05Ed4EKfwOrdg==</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drawing1.xml?ContentType=application/vnd.openxmlformats-officedocument.drawing+xml">
        <DigestMethod Algorithm="http://www.w3.org/2001/04/xmlenc#sha512"/>
        <DigestValue>X81j7bZr8yF6WlhwapfTR8dRZuY20jsj63ZiXU1eT4QJ29ic8QT194m+LSTeRFIhMlQaH7/f+4ylWELfdjoljg==</DigestValue>
      </Reference>
      <Reference URI="/xl/drawings/drawing10.xml?ContentType=application/vnd.openxmlformats-officedocument.drawing+xml">
        <DigestMethod Algorithm="http://www.w3.org/2001/04/xmlenc#sha512"/>
        <DigestValue>INdiQ0JZlCx4OsTyS9z3mg17FN85bJXXv4JZRdwiGUfPlTbhmOmy4aE02H6VpfzAb48DeOIfGIFjVgIqI363RQ==</DigestValue>
      </Reference>
      <Reference URI="/xl/drawings/drawing11.xml?ContentType=application/vnd.openxmlformats-officedocument.drawing+xml">
        <DigestMethod Algorithm="http://www.w3.org/2001/04/xmlenc#sha512"/>
        <DigestValue>U2eilAr8xbDdYlV3gSUEfx6m11NEXfYdQgcHVcYXxXRzzxKCgnIsLNu/qzdQGp/XT7p8GY+MVV7j+1WOC2gIbw==</DigestValue>
      </Reference>
      <Reference URI="/xl/drawings/drawing12.xml?ContentType=application/vnd.openxmlformats-officedocument.drawing+xml">
        <DigestMethod Algorithm="http://www.w3.org/2001/04/xmlenc#sha512"/>
        <DigestValue>8XlCoNHlojmheI+eOmvg/DtqzsolI4ad3GxHaWnll//PH4Ya2i7zfmOsQPNV7Dw4MegRsinG3NXPPwh3HoeAJQ==</DigestValue>
      </Reference>
      <Reference URI="/xl/drawings/drawing13.xml?ContentType=application/vnd.openxmlformats-officedocument.drawing+xml">
        <DigestMethod Algorithm="http://www.w3.org/2001/04/xmlenc#sha512"/>
        <DigestValue>m+NqpaZqTfQcWkqFG5ndblxQPYKCe1VFB8SE5KSpk9vqcyLOmku4th21R4UwZFU1L3tDxjGzVV95sdEvkDIfrQ==</DigestValue>
      </Reference>
      <Reference URI="/xl/drawings/drawing14.xml?ContentType=application/vnd.openxmlformats-officedocument.drawing+xml">
        <DigestMethod Algorithm="http://www.w3.org/2001/04/xmlenc#sha512"/>
        <DigestValue>yJ/uvSVOmNRm+ktRch02dnXHhX2UNxd8kmCey6K4UPnFTB/qAiItA9fGxgtEg5qW5LraMqY6V9ZvhL7E1atG2w==</DigestValue>
      </Reference>
      <Reference URI="/xl/drawings/drawing15.xml?ContentType=application/vnd.openxmlformats-officedocument.drawing+xml">
        <DigestMethod Algorithm="http://www.w3.org/2001/04/xmlenc#sha512"/>
        <DigestValue>MBpFMpkqXyEXkRYIH4gzz1xOZdy0ztB0cEruR/oiec+kjh/+DOP8fOoc9pl4pqkxmxi/K/qHBOPeDLD9efvdtA==</DigestValue>
      </Reference>
      <Reference URI="/xl/drawings/drawing16.xml?ContentType=application/vnd.openxmlformats-officedocument.drawing+xml">
        <DigestMethod Algorithm="http://www.w3.org/2001/04/xmlenc#sha512"/>
        <DigestValue>0YkAqSmMhDnLM6z1/muAvCfDeQ5SVlj+fv2rXNOTm59A/60DrkAAMZLGwjevGz/xrAPUCl6RdW9djVrO54Jcsw==</DigestValue>
      </Reference>
      <Reference URI="/xl/drawings/drawing17.xml?ContentType=application/vnd.openxmlformats-officedocument.drawing+xml">
        <DigestMethod Algorithm="http://www.w3.org/2001/04/xmlenc#sha512"/>
        <DigestValue>JIJYBywzgGqd5sB7AYuzCgwd90xBNvImWGuPaRwGOdcKKTA/LRjXoZ4RpU6P2cbfm+rM4BZxaEN5YgaMz/cMKw==</DigestValue>
      </Reference>
      <Reference URI="/xl/drawings/drawing18.xml?ContentType=application/vnd.openxmlformats-officedocument.drawing+xml">
        <DigestMethod Algorithm="http://www.w3.org/2001/04/xmlenc#sha512"/>
        <DigestValue>SxpvwU3/y7vXemopPDkUazuM6dOKFtFa5U5ywpUNfpySYClQczGYCAj+rlg4XetMI8Pssprz9qp+CWW5KbjdVw==</DigestValue>
      </Reference>
      <Reference URI="/xl/drawings/drawing2.xml?ContentType=application/vnd.openxmlformats-officedocument.drawing+xml">
        <DigestMethod Algorithm="http://www.w3.org/2001/04/xmlenc#sha512"/>
        <DigestValue>lVltnXUOi0XSnnySsbpfzPPCWoxThwnLT81MKinHndJhhZLgYaC2qhW1F3EHXwJY0KYRuMPOsa/seo2diiQ+DA==</DigestValue>
      </Reference>
      <Reference URI="/xl/drawings/drawing3.xml?ContentType=application/vnd.openxmlformats-officedocument.drawing+xml">
        <DigestMethod Algorithm="http://www.w3.org/2001/04/xmlenc#sha512"/>
        <DigestValue>R+8NNiJHjSnSkzUGyeV0X6hS+8iXGzegcJQ4/GT5wDuGC2zFs3qKwFuNjs+7SsCU4pg3IdSW958ZmWaGB6xULg==</DigestValue>
      </Reference>
      <Reference URI="/xl/drawings/drawing4.xml?ContentType=application/vnd.openxmlformats-officedocument.drawing+xml">
        <DigestMethod Algorithm="http://www.w3.org/2001/04/xmlenc#sha512"/>
        <DigestValue>s88rrZmfU7r181vW11W8jUJ+LtfpOVV8cDXq/jGwQJZvYWUVr3CER0WrsbksXoR6Ox+DWECd7a5JzN4QR08Pxw==</DigestValue>
      </Reference>
      <Reference URI="/xl/drawings/drawing5.xml?ContentType=application/vnd.openxmlformats-officedocument.drawing+xml">
        <DigestMethod Algorithm="http://www.w3.org/2001/04/xmlenc#sha512"/>
        <DigestValue>zY7lEbmq3SZS4GVxxv6uQ6D/+5TRoruZlkV0Eo5HotUnnJAheKr2ovEoYT192BP2mjWIWzqfzCIPuqxaRz+jdA==</DigestValue>
      </Reference>
      <Reference URI="/xl/drawings/drawing6.xml?ContentType=application/vnd.openxmlformats-officedocument.drawing+xml">
        <DigestMethod Algorithm="http://www.w3.org/2001/04/xmlenc#sha512"/>
        <DigestValue>wcP1tm7GDkevee53gjZYBDKAKDojixzUaelsuadBnnN+T5KHLrXmvu4dqwgt5xkg6lakQ3MXwPq2wwemww+0sg==</DigestValue>
      </Reference>
      <Reference URI="/xl/drawings/drawing7.xml?ContentType=application/vnd.openxmlformats-officedocument.drawing+xml">
        <DigestMethod Algorithm="http://www.w3.org/2001/04/xmlenc#sha512"/>
        <DigestValue>xHNh4UDG11Z3DOEwCaqiU5ULMDERJWxe1u0xX+AAkPSSJQhfCBO1vXTg85or1u5eRSIxz4UJL9JtXJ9UjtRUpA==</DigestValue>
      </Reference>
      <Reference URI="/xl/drawings/drawing8.xml?ContentType=application/vnd.openxmlformats-officedocument.drawing+xml">
        <DigestMethod Algorithm="http://www.w3.org/2001/04/xmlenc#sha512"/>
        <DigestValue>42p2hBTpVnzqG2Ce09VpSHAl3q8luP7ZwD8DtUqql48ZiQ/RmlYYNteWt/VgYezQoyYWyrE+j5iNs3zXLMK8UQ==</DigestValue>
      </Reference>
      <Reference URI="/xl/drawings/drawing9.xml?ContentType=application/vnd.openxmlformats-officedocument.drawing+xml">
        <DigestMethod Algorithm="http://www.w3.org/2001/04/xmlenc#sha512"/>
        <DigestValue>OTZSl7bJY6PLUD5ycMO7L1P20jtNfM5zTReKpJXMXiBAKE3U28XoT4s7sXDfa09MUoO2kV4yPGIOVtqiE3aKzQ==</DigestValue>
      </Reference>
      <Reference URI="/xl/media/image1.png?ContentType=image/png">
        <DigestMethod Algorithm="http://www.w3.org/2001/04/xmlenc#sha512"/>
        <DigestValue>AlZqI9kPIt8v/Vw4g8U/MRAZhrRbwK2/Zrf/zSBlmheeapTNU8ZxxzTtVq8gM9jFg3sgB3RRdX7NC3wxhyDDow==</DigestValue>
      </Reference>
      <Reference URI="/xl/media/image2.png?ContentType=image/png">
        <DigestMethod Algorithm="http://www.w3.org/2001/04/xmlenc#sha512"/>
        <DigestValue>PP9WcxfPwyveR9ZSN+f61/Ojs5IKJ1z7cFoMDtlt+Uw2vcX6dmKwNuwj9jiM1mbJMHkT/FGJj+BSWIMRcBdDxQ==</DigestValue>
      </Reference>
      <Reference URI="/xl/printerSettings/printerSettings1.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10.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1.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2.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3.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4.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5.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6.bin?ContentType=application/vnd.openxmlformats-officedocument.spreadsheetml.printerSettings">
        <DigestMethod Algorithm="http://www.w3.org/2001/04/xmlenc#sha512"/>
        <DigestValue>BIPVzZF/9eYL7IezAIfcYbelASJ+0xDGDuqVfCT8/AsxtJQqq0rakqZkMgx538ChRLqAxbhma1aovGyOhBwCOA==</DigestValue>
      </Reference>
      <Reference URI="/xl/printerSettings/printerSettings7.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8.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9.bin?ContentType=application/vnd.openxmlformats-officedocument.spreadsheetml.printerSettings">
        <DigestMethod Algorithm="http://www.w3.org/2001/04/xmlenc#sha512"/>
        <DigestValue>U2UG8AE6Sj2tYMTb8rPFQ68InglqYOfdsi0XuOE5PI1drL1p71X2fr4140J5Bjm9uZuQqQ8rT1p4hJsNljL89g==</DigestValue>
      </Reference>
      <Reference URI="/xl/sharedStrings.xml?ContentType=application/vnd.openxmlformats-officedocument.spreadsheetml.sharedStrings+xml">
        <DigestMethod Algorithm="http://www.w3.org/2001/04/xmlenc#sha512"/>
        <DigestValue>W4ni0JU7rHJjSDMnRnro52axMsqn41SuUVaIFkBuc9WHW5IjZk8P3Bme0eoh5p0KkjO8C/k0erJo19Oa0dx7kQ==</DigestValue>
      </Reference>
      <Reference URI="/xl/styles.xml?ContentType=application/vnd.openxmlformats-officedocument.spreadsheetml.styles+xml">
        <DigestMethod Algorithm="http://www.w3.org/2001/04/xmlenc#sha512"/>
        <DigestValue>6a4xm4z47OExbYDtRaWE3YqVbMdCkntfkHeBNjB+3hV3ydeLrW7/G8Hkw1BIq0gfQuxX9B6ObLjcJ9pGJDdaHw==</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ibiJnpHI14bjpJ3Do89D8VPxDQ3FsDkdcQi6HXbYF2TnNEXAHQVgVaoLHigqRpgo8m7Bd27QWn/0wy9KtmMUFw==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wSL8JT4c2TrbH5hr1+7LAQw9ocwHV17YFpvrsJxwykwHy/8rex4tx/mxNbNB6aMAzZDohiHZxq02Byys3CAp2A==</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Ur/nw/Rw9QjXYW1dB9xHwco1fTWooOWDmurd8Q7KmYVldwZtPwTK7TIsCREvHRY9PQptfy6R6zlRfoXqe0SdYg==</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7/EAmpcOXKJPslBGZ8dl0WkfBzW9xBHxj6Otjx2w0ppGsDMFXa3lJesR9ap9rbs6U2XU99/f4LsbGuXtDN9+Dg==</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TRTVo9p5qHZ8p+5KZEMWnZqCGs/sex/jzoIk/SeVPiJlMG0xyX6EOhVHLv53k2FqOmdZtFndz+CMM6nZVtceGQ==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9GLjflLRNQOXxlPOBFtATebUp6OQJQfSDS/oC++UPhLxh//i9FZD7q+sTg47ol630L307jGgevbQicsrnborPA==</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cMWmR5naiYc43JRYetMp7tEhkTCNARmGCnKaAsKOS7zmOe7P6dNBLUBK2KW1rXBWVbUyQpVN+fb8szLHzmGcqg==</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JMU5y+GWQ4sSpT1k90z1HUjtvVjk1Piq4WpXlopLMGp59EVVFTjqQKbmu3lhSZ2YfMTYa2DxPq0wbt4P4wuCBw==</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dkMxjOfqF5R8/sPP1s7rXapocYswL8VFMpHsNSPMMMZ/7XyXEwHfvKO6QTOCp97ZfEMiSBNcQjoM7CX9niTvyg==</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mmUA7Xd4TC5YcPIakpeH0pdBAhxmwkebdTqaASzwhezyhGdB/Z3M6FrG7TCNGdaxOwgAEVR4ahMSj8juCqolig==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plignj/wV9oYMjixZYaMryOrELPanpxtJFIHjkANq2+jDLvx5dFTPQ92/OZTLrK4FKbusOzwdV8BLhKhD+EGDA==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o/uRi1rsXVRF37ZUtHBZXxWaAmpkxd8WJErdeeKq+o1MypPl1nY9vztJCdeYZuiXE0fbN43qGO2SRp0+DmV4QA==</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wTouPtHehM3ZF/MwMkfEL67nXGMxkUrlo0+MGQA1gmXBG7JW5ygslIK6bQHlxBoWPsThrLxfsnZJCJ0JUtZFCA==</DigestValue>
      </Reference>
      <Reference URI="/xl/worksheets/sheet1.xml?ContentType=application/vnd.openxmlformats-officedocument.spreadsheetml.worksheet+xml">
        <DigestMethod Algorithm="http://www.w3.org/2001/04/xmlenc#sha512"/>
        <DigestValue>OOHlidN6pxqDlLMTAcJAZrVFVwnEp0Op0Qs5rM72k07+2jHCZs6c9Rbktj1RhPpaI6XRLHXAkgLqejqYiSHyhA==</DigestValue>
      </Reference>
      <Reference URI="/xl/worksheets/sheet10.xml?ContentType=application/vnd.openxmlformats-officedocument.spreadsheetml.worksheet+xml">
        <DigestMethod Algorithm="http://www.w3.org/2001/04/xmlenc#sha512"/>
        <DigestValue>SLXp3qK9sNF1qwZL02xgU6KpMKlKkK4gh012KLTHebKedcJH7WEMdAUy3yEauE/vE+8sweZsTyf12Y9NY727kA==</DigestValue>
      </Reference>
      <Reference URI="/xl/worksheets/sheet11.xml?ContentType=application/vnd.openxmlformats-officedocument.spreadsheetml.worksheet+xml">
        <DigestMethod Algorithm="http://www.w3.org/2001/04/xmlenc#sha512"/>
        <DigestValue>Jr/e9LFtT0eq47AyhigN5iTYJNhy6e+M8VIStWj+V8NaRysnQ+n3hXHa+psbgZeYVHWNuzBn59kd3qJPuWx4EQ==</DigestValue>
      </Reference>
      <Reference URI="/xl/worksheets/sheet12.xml?ContentType=application/vnd.openxmlformats-officedocument.spreadsheetml.worksheet+xml">
        <DigestMethod Algorithm="http://www.w3.org/2001/04/xmlenc#sha512"/>
        <DigestValue>ZzH9vscHabDo+YV5NZoupAFfA7lfSdn7JE+HQVln07z3ckzHMFdXhwTfIVdo2tMWUvK6LIQDbvJe7bDrW6Dt+A==</DigestValue>
      </Reference>
      <Reference URI="/xl/worksheets/sheet13.xml?ContentType=application/vnd.openxmlformats-officedocument.spreadsheetml.worksheet+xml">
        <DigestMethod Algorithm="http://www.w3.org/2001/04/xmlenc#sha512"/>
        <DigestValue>/iupNld2D9z4906VPC7lB+V0cbJcMQBc1gp7cMgoqHOqn7xo7JUXWer6NyjlP7c/vWpCHeaWgB1esqtgHQ5pyQ==</DigestValue>
      </Reference>
      <Reference URI="/xl/worksheets/sheet14.xml?ContentType=application/vnd.openxmlformats-officedocument.spreadsheetml.worksheet+xml">
        <DigestMethod Algorithm="http://www.w3.org/2001/04/xmlenc#sha512"/>
        <DigestValue>n4O9RGRCZVXWdPHV2u6cECKrz7Sy7iDY56gUAA2WzPZXvIgy43xbrODsdKgcXZybjCrmqexGl/GHNCQljpBNjg==</DigestValue>
      </Reference>
      <Reference URI="/xl/worksheets/sheet15.xml?ContentType=application/vnd.openxmlformats-officedocument.spreadsheetml.worksheet+xml">
        <DigestMethod Algorithm="http://www.w3.org/2001/04/xmlenc#sha512"/>
        <DigestValue>p0Dh9T7mSSz55OW+31k6ytPEib9cNd7yJ8tGA2DOIO8d1m197hZgNfy8NCoe5WuMx0+p2ydO0U0bIE5By+SuXQ==</DigestValue>
      </Reference>
      <Reference URI="/xl/worksheets/sheet16.xml?ContentType=application/vnd.openxmlformats-officedocument.spreadsheetml.worksheet+xml">
        <DigestMethod Algorithm="http://www.w3.org/2001/04/xmlenc#sha512"/>
        <DigestValue>YUIbHobZAFXaFf6jXQLIhlozn1B1ZD9P2gQ5sC0k8ACrZgx92x+313HezXroOeyN/m3ACfkIc/VOsRSFTaJ+ug==</DigestValue>
      </Reference>
      <Reference URI="/xl/worksheets/sheet17.xml?ContentType=application/vnd.openxmlformats-officedocument.spreadsheetml.worksheet+xml">
        <DigestMethod Algorithm="http://www.w3.org/2001/04/xmlenc#sha512"/>
        <DigestValue>5dhhof7NfazR4gcEW6pyhqxL04V6lsNZ2p1+WZ1GVlq9uBQfbjOW9bLWR/rxQ8ex9sjwL1ae5TA5ACt2Q6Jp3w==</DigestValue>
      </Reference>
      <Reference URI="/xl/worksheets/sheet18.xml?ContentType=application/vnd.openxmlformats-officedocument.spreadsheetml.worksheet+xml">
        <DigestMethod Algorithm="http://www.w3.org/2001/04/xmlenc#sha512"/>
        <DigestValue>ufT3sFL5ec7uSTVBpo2qsaFgsucEpbhgNXdwu4DPa0hZEAzTf8qc/Xh+ebkZ4SyEoGJ3TQMaxwI8X0V/+FePXg==</DigestValue>
      </Reference>
      <Reference URI="/xl/worksheets/sheet2.xml?ContentType=application/vnd.openxmlformats-officedocument.spreadsheetml.worksheet+xml">
        <DigestMethod Algorithm="http://www.w3.org/2001/04/xmlenc#sha512"/>
        <DigestValue>K5geQArx+lbMEDtwdZncEIft1v0RJ/i+zPUa1NRPcBHevvJrw9dVYynfkhpotz/+rvs6xtJ9QDyN1ZjNkNkw4g==</DigestValue>
      </Reference>
      <Reference URI="/xl/worksheets/sheet3.xml?ContentType=application/vnd.openxmlformats-officedocument.spreadsheetml.worksheet+xml">
        <DigestMethod Algorithm="http://www.w3.org/2001/04/xmlenc#sha512"/>
        <DigestValue>qFBrrBIXbrdQ6v6nyG4XqnC6oAzVU4K0DtCuPiDtZVL0ym+YCet1T8JPqBc1BT9iMo4dMPIZpoEB75c/mnQArw==</DigestValue>
      </Reference>
      <Reference URI="/xl/worksheets/sheet4.xml?ContentType=application/vnd.openxmlformats-officedocument.spreadsheetml.worksheet+xml">
        <DigestMethod Algorithm="http://www.w3.org/2001/04/xmlenc#sha512"/>
        <DigestValue>tQRKHv51nABoxl5wtgNQPTXSyaClVOJ+p4KZFu8CNdhScdoxdNiZyG+NlFYYDbNVz92+t0z0s7v9Ygfj0cWiOA==</DigestValue>
      </Reference>
      <Reference URI="/xl/worksheets/sheet5.xml?ContentType=application/vnd.openxmlformats-officedocument.spreadsheetml.worksheet+xml">
        <DigestMethod Algorithm="http://www.w3.org/2001/04/xmlenc#sha512"/>
        <DigestValue>QSkWOeysqylW8o//4J0cUZF4VJ7kcaMGSNZvJj1s8JEOlnhSFTjiwPbUILVHvCoHPapMZih2xcIAx3sdPIDy4g==</DigestValue>
      </Reference>
      <Reference URI="/xl/worksheets/sheet6.xml?ContentType=application/vnd.openxmlformats-officedocument.spreadsheetml.worksheet+xml">
        <DigestMethod Algorithm="http://www.w3.org/2001/04/xmlenc#sha512"/>
        <DigestValue>qnYq+m7/+GxJME4BBE2EfWidz7q6O8NcpxM2SCuSkX6YLVNQlGmQkLH5n+/epiREyO5UN1XZAxvHZfQwA/tbjg==</DigestValue>
      </Reference>
      <Reference URI="/xl/worksheets/sheet7.xml?ContentType=application/vnd.openxmlformats-officedocument.spreadsheetml.worksheet+xml">
        <DigestMethod Algorithm="http://www.w3.org/2001/04/xmlenc#sha512"/>
        <DigestValue>yvCisjL+ycFZdRBVj5N41d21+hqfYfz3v/LoNxPsOKdjbRgZFuEmI0SK3Erktd5eWu5Fm2JPFT5/8/zJJfMGlA==</DigestValue>
      </Reference>
      <Reference URI="/xl/worksheets/sheet8.xml?ContentType=application/vnd.openxmlformats-officedocument.spreadsheetml.worksheet+xml">
        <DigestMethod Algorithm="http://www.w3.org/2001/04/xmlenc#sha512"/>
        <DigestValue>+xxJl/HIp4gd53CsbGwzRGfIABtREqeK2Vl//zwUgN2acowB6LBUccwcfrL7m7mnSrVl6B1MeBnkTb/bxW3TDg==</DigestValue>
      </Reference>
      <Reference URI="/xl/worksheets/sheet9.xml?ContentType=application/vnd.openxmlformats-officedocument.spreadsheetml.worksheet+xml">
        <DigestMethod Algorithm="http://www.w3.org/2001/04/xmlenc#sha512"/>
        <DigestValue>Xqo5sMh6uD4D0U4Pz0AyNISDnWvQtyCvKDdR8TAdt4PF4VkxI9eLwETg5Ym+KESXrbGPbf/3icAv8MoiS29lmA==</DigestValue>
      </Reference>
    </Manifest>
    <SignatureProperties>
      <SignatureProperty Id="idSignatureTime" Target="#idPackageSignature">
        <mdssi:SignatureTime xmlns:mdssi="http://schemas.openxmlformats.org/package/2006/digital-signature">
          <mdssi:Format>YYYY-MM-DDThh:mm:ssTZD</mdssi:Format>
          <mdssi:Value>2025-03-21T09:46:37Z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16.0.17531/26</OfficeVersion>
          <ApplicationVersion>16.0.17531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2025-03-21T09:46:37Z</xd:SigningTime>
          <xd:SigningCertificate>
            <xd:Cert>
              <xd:CertDigest>
                <DigestMethod Algorithm="http://www.w3.org/2001/04/xmlenc#sha512"/>
                <DigestValue>4rymBHVXcbHLFmP2/6igOstKGCgIRW14iLVVTqYzlxpezdnGo8RH3rqYu1Q7Vr3/7tJi+byOf3la2eSO9FE+ZA==</DigestValue>
              </xd:CertDigest>
              <xd:IssuerSerial>
                <X509IssuerName>SERIALNUMBER=RUC80080610-7, CN=CODE100 S.A., OU=Prestador Cualificado de Servicios de Confianza, O=ICPP, C=PY</X509IssuerName>
                <X509SerialNumber>140176293121185492009938146129189970934</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k0wQe09T0DqWQMRuNcyR4M9fMPyWm3G/LrfIzlimz5Y+iOTKTt1/E0SmcsHWpfB4e2bKB/w0NpD+
obn/7hTPew==</DigestValue>
    </Reference>
    <Reference Type="http://www.w3.org/2000/09/xmldsig#Object" URI="#idOfficeObject">
      <DigestMethod Algorithm="http://www.w3.org/2001/04/xmlenc#sha512"/>
      <DigestValue>HAIGVR6VfLVtugMwOgO4JyCh9UjPh73ea91NT4DBQmEECB3GnWft2TX56kW40aM4Y9o83d30cogK
7ZOA+vpWVw==</DigestValue>
    </Reference>
    <Reference Type="http://uri.etsi.org/01903#SignedProperties" URI="#idSignedProperties">
      <Transforms>
        <Transform Algorithm="http://www.w3.org/TR/2001/REC-xml-c14n-20010315"/>
      </Transforms>
      <DigestMethod Algorithm="http://www.w3.org/2001/04/xmlenc#sha512"/>
      <DigestValue>PbSxGc8q3C2BHOTmHV0182c/CJFuk9SvoimLrjdckxcLmtFgRKWJamoU51lRtLwP6EidWBd15xoL
tZbU1Qcoow==</DigestValue>
    </Reference>
  </SignedInfo>
  <SignatureValue>3o2SVCoDlnVTfITg40kMvCyTvmeST7XiI33c2nikFhGiTuimkMok3uFqb3EeH00QlcTkhvUzM2Od
pytRKDZli0Zq8z4xzba4jYAL+CQ8OMW9By5MnrxD0SZ0jP+BLYI8zSAPhSE567SmHSCouD2WEEde
jDWGuMGilu6dWGhyRR3Wwqe9d3Z18bMPgOG57/DT9jO7Pi5eOGWRtpu0PIRtRWxKUjhloiFByjWw
9zDj54Vv8N+56kLkG2hRbkLGM0M3CrLwrZOmsTc/YedDvfnbRjwILhq7U35n6RfBedKUa42KStOA
6c1N73Ww6ecPYY3xLrO8hU5HKSYgOLQs8IDYNw==</SignatureValue>
  <KeyInfo>
    <X509Data>
      <X509Certificate>MIIHqTCCBZGgAwIBAgIQIZUYyJtLvLNAGzpZlp+vTDANBgkqhkiG9w0BAQ0FADCBhTELMAkGA1UEBhMCUFkxDTALBgNVBAoTBElDUFAxODA2BgNVBAsTL1ByZXN0YWRvciBDdWFsaWZpY2FkbyBkZSBTZXJ2aWNpb3MgZGUgQ29uZmlhbnphMRUwEwYDVQQDEwxDT0RFMTAwIFMuQS4xFjAUBgNVBAUTDVJVQzgwMDgwNjEwLTcwHhcNMjQxMjEzMTUyOTExWhcNMjYxMjEzMTUyOTExWjCBvjELMAkGA1UEBhMCUFkxNjA0BgNVBAoMLUNFUlRJRklDQURPIENVQUxJRklDQURPIERFIEZJUk1BIEVMRUNUUsOTTklDQTELMAkGA1UECxMCRjIxFzAVBgNVBAQTDkNPTEwgUk9EUklHVUVaMRYwFAYDVQQqEw1DRVNBUiBFRFVBUkRPMSUwIwYDVQQDExxDRVNBUiBFRFVBUkRPIENPTEwgUk9EUklHVUVaMRIwEAYDVQQFEwlDSTE5OTQ3NDkwggEiMA0GCSqGSIb3DQEBAQUAA4IBDwAwggEKAoIBAQDxZMEX8mLYfYh+Ip/Q0lN1RPipQF6IdwiCJ7dy+h9jM7MBgCWB/glJXyjSQcFdBxwkVaVqJXsfzf4UVRKOwXgKuclJQvPJL+0k95ACLvkUtVBQDFvEZdShvngtN42DKsAfT6NnItDvAOrf57h/lvg7M/zpmX8my2votvmcwgTVhs8hecteEOknjrwOKERQL6LWUnqHOyDLgirf0/pHWWejCuyCwCNUEU41D0hYCjd1IW6UbCx88ODWJc+ilKUmFlT6hOb2juIeIYUkqUJ3gIg0TXxsc9l87IZ6VEt/sd0f15SLzMS2+4oLe635QgcgAHoPbGxfZ6P7CXeKtnnYAx9hAgMBAAGjggLYMIIC1DAMBgNVHRMBAf8EAjAAMB0GA1UdDgQWBBQK4Egjq19Wr8YOsgAIIVnGtLG27DAfBgNVHSMEGDAWgBS+NVRiaGDnJtMxwV+XseL2ZM4H9TAOBgNVHQ8BAf8EBAMCBeAwTwYDVR0RBEgwRoEXQ09MTFJPRFJJR1VFWkBHTUFJTC5DT02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NBQADggIBAATj+YxLgq3emW/gdwC1JvFnkmBAMtHWmuGSanT/GdAJoT7LdxiT+Qcrvb6rtgNN7kD+6Hx7lYS2xoTrToALwtBE5ZFT/S+n/dn9aDGQ7T0T6U8/S6BW9OdNUFapWkN65o2J40cUeIAY39z8sZH+eufsYW3JLFrvq4prV2Zj0yJa1/0j1WCJnpEFHVK1OzrVgxnBgPvwPwhM8Y7oM6tqTKg2yMyS9LCLydwAt/UOqkGl1gvQ7RU/SM+zQj/Cncs9J1pOr4GUtqLNOebzSqH/VZQw8npSBCqgtgC3ktrkN7HNG81drHHWz6hXNj2vNEn1Qd7o4E5QMO8dfBTzSEiHxTySDsDdxcG/P6uhYB6nx7g6zOY4JeiHhXqw8gO327J/lYAmPfyj4uQuA0bq+rdFgS8Aqw/C9NDW9ikXjsWe+lyDxR/3XBkBp/1Zk+hdnzmwAorf9mbUs6gjcPYL+AloznQamHVHQJ8oxMtWwAKM+SeXpTq2yNtUvKRMJ4NriXvE1Xbted0XOCMGqSHPdYKHgd5OE6Fy0TIGT2urP0MyLuW7bWnQYf9WnSOQX3GY8gl3kwy2ID433fOlQADSugle2gO/S4aFLqF+lt5tTac39iBkV9lO04bf8Mi+rcVqg9EZgnNwOJS7GRb5P9ohUWggaRFo6u25dLzzkzPHeG1pAyB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Transform>
          <Transform Algorithm="http://www.w3.org/TR/2001/REC-xml-c14n-20010315"/>
        </Transforms>
        <DigestMethod Algorithm="http://www.w3.org/2001/04/xmlenc#sha512"/>
        <DigestValue>mJLOSwhPY9JElg/+l65kghHV1+1jAcU5N2RVEdHeTc6ooHDkNRxdBDZxuaXJdVTANv22O+hpO88aKTHnQSeWgw==</DigestValue>
      </Reference>
      <Reference URI="/xl/calcChain.xml?ContentType=application/vnd.openxmlformats-officedocument.spreadsheetml.calcChain+xml">
        <DigestMethod Algorithm="http://www.w3.org/2001/04/xmlenc#sha512"/>
        <DigestValue>bglNZzyjXuaK9nc590tLyhvTddwZiKSHiCTosfUjH+XlVfIihMmUpevN3QlXv36IF+YzPVSrTYKRCO8oWiDx0Q==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Wy9M3xq/cfqVRw7uXfjXHxf6fg6ReRRvGIV5Oe/S7Es1/ivq3XnIefA9IFApBKlfOfpSrxJ8O05Ed4EKfwOrdg==</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drawing1.xml?ContentType=application/vnd.openxmlformats-officedocument.drawing+xml">
        <DigestMethod Algorithm="http://www.w3.org/2001/04/xmlenc#sha512"/>
        <DigestValue>X81j7bZr8yF6WlhwapfTR8dRZuY20jsj63ZiXU1eT4QJ29ic8QT194m+LSTeRFIhMlQaH7/f+4ylWELfdjoljg==</DigestValue>
      </Reference>
      <Reference URI="/xl/drawings/drawing10.xml?ContentType=application/vnd.openxmlformats-officedocument.drawing+xml">
        <DigestMethod Algorithm="http://www.w3.org/2001/04/xmlenc#sha512"/>
        <DigestValue>INdiQ0JZlCx4OsTyS9z3mg17FN85bJXXv4JZRdwiGUfPlTbhmOmy4aE02H6VpfzAb48DeOIfGIFjVgIqI363RQ==</DigestValue>
      </Reference>
      <Reference URI="/xl/drawings/drawing11.xml?ContentType=application/vnd.openxmlformats-officedocument.drawing+xml">
        <DigestMethod Algorithm="http://www.w3.org/2001/04/xmlenc#sha512"/>
        <DigestValue>U2eilAr8xbDdYlV3gSUEfx6m11NEXfYdQgcHVcYXxXRzzxKCgnIsLNu/qzdQGp/XT7p8GY+MVV7j+1WOC2gIbw==</DigestValue>
      </Reference>
      <Reference URI="/xl/drawings/drawing12.xml?ContentType=application/vnd.openxmlformats-officedocument.drawing+xml">
        <DigestMethod Algorithm="http://www.w3.org/2001/04/xmlenc#sha512"/>
        <DigestValue>8XlCoNHlojmheI+eOmvg/DtqzsolI4ad3GxHaWnll//PH4Ya2i7zfmOsQPNV7Dw4MegRsinG3NXPPwh3HoeAJQ==</DigestValue>
      </Reference>
      <Reference URI="/xl/drawings/drawing13.xml?ContentType=application/vnd.openxmlformats-officedocument.drawing+xml">
        <DigestMethod Algorithm="http://www.w3.org/2001/04/xmlenc#sha512"/>
        <DigestValue>m+NqpaZqTfQcWkqFG5ndblxQPYKCe1VFB8SE5KSpk9vqcyLOmku4th21R4UwZFU1L3tDxjGzVV95sdEvkDIfrQ==</DigestValue>
      </Reference>
      <Reference URI="/xl/drawings/drawing14.xml?ContentType=application/vnd.openxmlformats-officedocument.drawing+xml">
        <DigestMethod Algorithm="http://www.w3.org/2001/04/xmlenc#sha512"/>
        <DigestValue>yJ/uvSVOmNRm+ktRch02dnXHhX2UNxd8kmCey6K4UPnFTB/qAiItA9fGxgtEg5qW5LraMqY6V9ZvhL7E1atG2w==</DigestValue>
      </Reference>
      <Reference URI="/xl/drawings/drawing15.xml?ContentType=application/vnd.openxmlformats-officedocument.drawing+xml">
        <DigestMethod Algorithm="http://www.w3.org/2001/04/xmlenc#sha512"/>
        <DigestValue>MBpFMpkqXyEXkRYIH4gzz1xOZdy0ztB0cEruR/oiec+kjh/+DOP8fOoc9pl4pqkxmxi/K/qHBOPeDLD9efvdtA==</DigestValue>
      </Reference>
      <Reference URI="/xl/drawings/drawing16.xml?ContentType=application/vnd.openxmlformats-officedocument.drawing+xml">
        <DigestMethod Algorithm="http://www.w3.org/2001/04/xmlenc#sha512"/>
        <DigestValue>0YkAqSmMhDnLM6z1/muAvCfDeQ5SVlj+fv2rXNOTm59A/60DrkAAMZLGwjevGz/xrAPUCl6RdW9djVrO54Jcsw==</DigestValue>
      </Reference>
      <Reference URI="/xl/drawings/drawing17.xml?ContentType=application/vnd.openxmlformats-officedocument.drawing+xml">
        <DigestMethod Algorithm="http://www.w3.org/2001/04/xmlenc#sha512"/>
        <DigestValue>JIJYBywzgGqd5sB7AYuzCgwd90xBNvImWGuPaRwGOdcKKTA/LRjXoZ4RpU6P2cbfm+rM4BZxaEN5YgaMz/cMKw==</DigestValue>
      </Reference>
      <Reference URI="/xl/drawings/drawing18.xml?ContentType=application/vnd.openxmlformats-officedocument.drawing+xml">
        <DigestMethod Algorithm="http://www.w3.org/2001/04/xmlenc#sha512"/>
        <DigestValue>SxpvwU3/y7vXemopPDkUazuM6dOKFtFa5U5ywpUNfpySYClQczGYCAj+rlg4XetMI8Pssprz9qp+CWW5KbjdVw==</DigestValue>
      </Reference>
      <Reference URI="/xl/drawings/drawing2.xml?ContentType=application/vnd.openxmlformats-officedocument.drawing+xml">
        <DigestMethod Algorithm="http://www.w3.org/2001/04/xmlenc#sha512"/>
        <DigestValue>lVltnXUOi0XSnnySsbpfzPPCWoxThwnLT81MKinHndJhhZLgYaC2qhW1F3EHXwJY0KYRuMPOsa/seo2diiQ+DA==</DigestValue>
      </Reference>
      <Reference URI="/xl/drawings/drawing3.xml?ContentType=application/vnd.openxmlformats-officedocument.drawing+xml">
        <DigestMethod Algorithm="http://www.w3.org/2001/04/xmlenc#sha512"/>
        <DigestValue>R+8NNiJHjSnSkzUGyeV0X6hS+8iXGzegcJQ4/GT5wDuGC2zFs3qKwFuNjs+7SsCU4pg3IdSW958ZmWaGB6xULg==</DigestValue>
      </Reference>
      <Reference URI="/xl/drawings/drawing4.xml?ContentType=application/vnd.openxmlformats-officedocument.drawing+xml">
        <DigestMethod Algorithm="http://www.w3.org/2001/04/xmlenc#sha512"/>
        <DigestValue>s88rrZmfU7r181vW11W8jUJ+LtfpOVV8cDXq/jGwQJZvYWUVr3CER0WrsbksXoR6Ox+DWECd7a5JzN4QR08Pxw==</DigestValue>
      </Reference>
      <Reference URI="/xl/drawings/drawing5.xml?ContentType=application/vnd.openxmlformats-officedocument.drawing+xml">
        <DigestMethod Algorithm="http://www.w3.org/2001/04/xmlenc#sha512"/>
        <DigestValue>zY7lEbmq3SZS4GVxxv6uQ6D/+5TRoruZlkV0Eo5HotUnnJAheKr2ovEoYT192BP2mjWIWzqfzCIPuqxaRz+jdA==</DigestValue>
      </Reference>
      <Reference URI="/xl/drawings/drawing6.xml?ContentType=application/vnd.openxmlformats-officedocument.drawing+xml">
        <DigestMethod Algorithm="http://www.w3.org/2001/04/xmlenc#sha512"/>
        <DigestValue>wcP1tm7GDkevee53gjZYBDKAKDojixzUaelsuadBnnN+T5KHLrXmvu4dqwgt5xkg6lakQ3MXwPq2wwemww+0sg==</DigestValue>
      </Reference>
      <Reference URI="/xl/drawings/drawing7.xml?ContentType=application/vnd.openxmlformats-officedocument.drawing+xml">
        <DigestMethod Algorithm="http://www.w3.org/2001/04/xmlenc#sha512"/>
        <DigestValue>xHNh4UDG11Z3DOEwCaqiU5ULMDERJWxe1u0xX+AAkPSSJQhfCBO1vXTg85or1u5eRSIxz4UJL9JtXJ9UjtRUpA==</DigestValue>
      </Reference>
      <Reference URI="/xl/drawings/drawing8.xml?ContentType=application/vnd.openxmlformats-officedocument.drawing+xml">
        <DigestMethod Algorithm="http://www.w3.org/2001/04/xmlenc#sha512"/>
        <DigestValue>42p2hBTpVnzqG2Ce09VpSHAl3q8luP7ZwD8DtUqql48ZiQ/RmlYYNteWt/VgYezQoyYWyrE+j5iNs3zXLMK8UQ==</DigestValue>
      </Reference>
      <Reference URI="/xl/drawings/drawing9.xml?ContentType=application/vnd.openxmlformats-officedocument.drawing+xml">
        <DigestMethod Algorithm="http://www.w3.org/2001/04/xmlenc#sha512"/>
        <DigestValue>OTZSl7bJY6PLUD5ycMO7L1P20jtNfM5zTReKpJXMXiBAKE3U28XoT4s7sXDfa09MUoO2kV4yPGIOVtqiE3aKzQ==</DigestValue>
      </Reference>
      <Reference URI="/xl/media/image1.png?ContentType=image/png">
        <DigestMethod Algorithm="http://www.w3.org/2001/04/xmlenc#sha512"/>
        <DigestValue>AlZqI9kPIt8v/Vw4g8U/MRAZhrRbwK2/Zrf/zSBlmheeapTNU8ZxxzTtVq8gM9jFg3sgB3RRdX7NC3wxhyDDow==</DigestValue>
      </Reference>
      <Reference URI="/xl/media/image2.png?ContentType=image/png">
        <DigestMethod Algorithm="http://www.w3.org/2001/04/xmlenc#sha512"/>
        <DigestValue>PP9WcxfPwyveR9ZSN+f61/Ojs5IKJ1z7cFoMDtlt+Uw2vcX6dmKwNuwj9jiM1mbJMHkT/FGJj+BSWIMRcBdDxQ==</DigestValue>
      </Reference>
      <Reference URI="/xl/printerSettings/printerSettings1.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10.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1.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2.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3.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4.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5.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6.bin?ContentType=application/vnd.openxmlformats-officedocument.spreadsheetml.printerSettings">
        <DigestMethod Algorithm="http://www.w3.org/2001/04/xmlenc#sha512"/>
        <DigestValue>BIPVzZF/9eYL7IezAIfcYbelASJ+0xDGDuqVfCT8/AsxtJQqq0rakqZkMgx538ChRLqAxbhma1aovGyOhBwCOA==</DigestValue>
      </Reference>
      <Reference URI="/xl/printerSettings/printerSettings7.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8.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9.bin?ContentType=application/vnd.openxmlformats-officedocument.spreadsheetml.printerSettings">
        <DigestMethod Algorithm="http://www.w3.org/2001/04/xmlenc#sha512"/>
        <DigestValue>U2UG8AE6Sj2tYMTb8rPFQ68InglqYOfdsi0XuOE5PI1drL1p71X2fr4140J5Bjm9uZuQqQ8rT1p4hJsNljL89g==</DigestValue>
      </Reference>
      <Reference URI="/xl/sharedStrings.xml?ContentType=application/vnd.openxmlformats-officedocument.spreadsheetml.sharedStrings+xml">
        <DigestMethod Algorithm="http://www.w3.org/2001/04/xmlenc#sha512"/>
        <DigestValue>W4ni0JU7rHJjSDMnRnro52axMsqn41SuUVaIFkBuc9WHW5IjZk8P3Bme0eoh5p0KkjO8C/k0erJo19Oa0dx7kQ==</DigestValue>
      </Reference>
      <Reference URI="/xl/styles.xml?ContentType=application/vnd.openxmlformats-officedocument.spreadsheetml.styles+xml">
        <DigestMethod Algorithm="http://www.w3.org/2001/04/xmlenc#sha512"/>
        <DigestValue>6a4xm4z47OExbYDtRaWE3YqVbMdCkntfkHeBNjB+3hV3ydeLrW7/G8Hkw1BIq0gfQuxX9B6ObLjcJ9pGJDdaHw==</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ibiJnpHI14bjpJ3Do89D8VPxDQ3FsDkdcQi6HXbYF2TnNEXAHQVgVaoLHigqRpgo8m7Bd27QWn/0wy9KtmMUFw==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wSL8JT4c2TrbH5hr1+7LAQw9ocwHV17YFpvrsJxwykwHy/8rex4tx/mxNbNB6aMAzZDohiHZxq02Byys3CAp2A==</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Ur/nw/Rw9QjXYW1dB9xHwco1fTWooOWDmurd8Q7KmYVldwZtPwTK7TIsCREvHRY9PQptfy6R6zlRfoXqe0SdYg==</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7/EAmpcOXKJPslBGZ8dl0WkfBzW9xBHxj6Otjx2w0ppGsDMFXa3lJesR9ap9rbs6U2XU99/f4LsbGuXtDN9+Dg==</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TRTVo9p5qHZ8p+5KZEMWnZqCGs/sex/jzoIk/SeVPiJlMG0xyX6EOhVHLv53k2FqOmdZtFndz+CMM6nZVtceGQ==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9GLjflLRNQOXxlPOBFtATebUp6OQJQfSDS/oC++UPhLxh//i9FZD7q+sTg47ol630L307jGgevbQicsrnborPA==</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cMWmR5naiYc43JRYetMp7tEhkTCNARmGCnKaAsKOS7zmOe7P6dNBLUBK2KW1rXBWVbUyQpVN+fb8szLHzmGcqg==</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JMU5y+GWQ4sSpT1k90z1HUjtvVjk1Piq4WpXlopLMGp59EVVFTjqQKbmu3lhSZ2YfMTYa2DxPq0wbt4P4wuCBw==</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dkMxjOfqF5R8/sPP1s7rXapocYswL8VFMpHsNSPMMMZ/7XyXEwHfvKO6QTOCp97ZfEMiSBNcQjoM7CX9niTvyg==</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mmUA7Xd4TC5YcPIakpeH0pdBAhxmwkebdTqaASzwhezyhGdB/Z3M6FrG7TCNGdaxOwgAEVR4ahMSj8juCqolig==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plignj/wV9oYMjixZYaMryOrELPanpxtJFIHjkANq2+jDLvx5dFTPQ92/OZTLrK4FKbusOzwdV8BLhKhD+EGDA==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o/uRi1rsXVRF37ZUtHBZXxWaAmpkxd8WJErdeeKq+o1MypPl1nY9vztJCdeYZuiXE0fbN43qGO2SRp0+DmV4QA==</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wTouPtHehM3ZF/MwMkfEL67nXGMxkUrlo0+MGQA1gmXBG7JW5ygslIK6bQHlxBoWPsThrLxfsnZJCJ0JUtZFCA==</DigestValue>
      </Reference>
      <Reference URI="/xl/worksheets/sheet1.xml?ContentType=application/vnd.openxmlformats-officedocument.spreadsheetml.worksheet+xml">
        <DigestMethod Algorithm="http://www.w3.org/2001/04/xmlenc#sha512"/>
        <DigestValue>OOHlidN6pxqDlLMTAcJAZrVFVwnEp0Op0Qs5rM72k07+2jHCZs6c9Rbktj1RhPpaI6XRLHXAkgLqejqYiSHyhA==</DigestValue>
      </Reference>
      <Reference URI="/xl/worksheets/sheet10.xml?ContentType=application/vnd.openxmlformats-officedocument.spreadsheetml.worksheet+xml">
        <DigestMethod Algorithm="http://www.w3.org/2001/04/xmlenc#sha512"/>
        <DigestValue>SLXp3qK9sNF1qwZL02xgU6KpMKlKkK4gh012KLTHebKedcJH7WEMdAUy3yEauE/vE+8sweZsTyf12Y9NY727kA==</DigestValue>
      </Reference>
      <Reference URI="/xl/worksheets/sheet11.xml?ContentType=application/vnd.openxmlformats-officedocument.spreadsheetml.worksheet+xml">
        <DigestMethod Algorithm="http://www.w3.org/2001/04/xmlenc#sha512"/>
        <DigestValue>Jr/e9LFtT0eq47AyhigN5iTYJNhy6e+M8VIStWj+V8NaRysnQ+n3hXHa+psbgZeYVHWNuzBn59kd3qJPuWx4EQ==</DigestValue>
      </Reference>
      <Reference URI="/xl/worksheets/sheet12.xml?ContentType=application/vnd.openxmlformats-officedocument.spreadsheetml.worksheet+xml">
        <DigestMethod Algorithm="http://www.w3.org/2001/04/xmlenc#sha512"/>
        <DigestValue>ZzH9vscHabDo+YV5NZoupAFfA7lfSdn7JE+HQVln07z3ckzHMFdXhwTfIVdo2tMWUvK6LIQDbvJe7bDrW6Dt+A==</DigestValue>
      </Reference>
      <Reference URI="/xl/worksheets/sheet13.xml?ContentType=application/vnd.openxmlformats-officedocument.spreadsheetml.worksheet+xml">
        <DigestMethod Algorithm="http://www.w3.org/2001/04/xmlenc#sha512"/>
        <DigestValue>/iupNld2D9z4906VPC7lB+V0cbJcMQBc1gp7cMgoqHOqn7xo7JUXWer6NyjlP7c/vWpCHeaWgB1esqtgHQ5pyQ==</DigestValue>
      </Reference>
      <Reference URI="/xl/worksheets/sheet14.xml?ContentType=application/vnd.openxmlformats-officedocument.spreadsheetml.worksheet+xml">
        <DigestMethod Algorithm="http://www.w3.org/2001/04/xmlenc#sha512"/>
        <DigestValue>n4O9RGRCZVXWdPHV2u6cECKrz7Sy7iDY56gUAA2WzPZXvIgy43xbrODsdKgcXZybjCrmqexGl/GHNCQljpBNjg==</DigestValue>
      </Reference>
      <Reference URI="/xl/worksheets/sheet15.xml?ContentType=application/vnd.openxmlformats-officedocument.spreadsheetml.worksheet+xml">
        <DigestMethod Algorithm="http://www.w3.org/2001/04/xmlenc#sha512"/>
        <DigestValue>p0Dh9T7mSSz55OW+31k6ytPEib9cNd7yJ8tGA2DOIO8d1m197hZgNfy8NCoe5WuMx0+p2ydO0U0bIE5By+SuXQ==</DigestValue>
      </Reference>
      <Reference URI="/xl/worksheets/sheet16.xml?ContentType=application/vnd.openxmlformats-officedocument.spreadsheetml.worksheet+xml">
        <DigestMethod Algorithm="http://www.w3.org/2001/04/xmlenc#sha512"/>
        <DigestValue>YUIbHobZAFXaFf6jXQLIhlozn1B1ZD9P2gQ5sC0k8ACrZgx92x+313HezXroOeyN/m3ACfkIc/VOsRSFTaJ+ug==</DigestValue>
      </Reference>
      <Reference URI="/xl/worksheets/sheet17.xml?ContentType=application/vnd.openxmlformats-officedocument.spreadsheetml.worksheet+xml">
        <DigestMethod Algorithm="http://www.w3.org/2001/04/xmlenc#sha512"/>
        <DigestValue>5dhhof7NfazR4gcEW6pyhqxL04V6lsNZ2p1+WZ1GVlq9uBQfbjOW9bLWR/rxQ8ex9sjwL1ae5TA5ACt2Q6Jp3w==</DigestValue>
      </Reference>
      <Reference URI="/xl/worksheets/sheet18.xml?ContentType=application/vnd.openxmlformats-officedocument.spreadsheetml.worksheet+xml">
        <DigestMethod Algorithm="http://www.w3.org/2001/04/xmlenc#sha512"/>
        <DigestValue>ufT3sFL5ec7uSTVBpo2qsaFgsucEpbhgNXdwu4DPa0hZEAzTf8qc/Xh+ebkZ4SyEoGJ3TQMaxwI8X0V/+FePXg==</DigestValue>
      </Reference>
      <Reference URI="/xl/worksheets/sheet2.xml?ContentType=application/vnd.openxmlformats-officedocument.spreadsheetml.worksheet+xml">
        <DigestMethod Algorithm="http://www.w3.org/2001/04/xmlenc#sha512"/>
        <DigestValue>K5geQArx+lbMEDtwdZncEIft1v0RJ/i+zPUa1NRPcBHevvJrw9dVYynfkhpotz/+rvs6xtJ9QDyN1ZjNkNkw4g==</DigestValue>
      </Reference>
      <Reference URI="/xl/worksheets/sheet3.xml?ContentType=application/vnd.openxmlformats-officedocument.spreadsheetml.worksheet+xml">
        <DigestMethod Algorithm="http://www.w3.org/2001/04/xmlenc#sha512"/>
        <DigestValue>qFBrrBIXbrdQ6v6nyG4XqnC6oAzVU4K0DtCuPiDtZVL0ym+YCet1T8JPqBc1BT9iMo4dMPIZpoEB75c/mnQArw==</DigestValue>
      </Reference>
      <Reference URI="/xl/worksheets/sheet4.xml?ContentType=application/vnd.openxmlformats-officedocument.spreadsheetml.worksheet+xml">
        <DigestMethod Algorithm="http://www.w3.org/2001/04/xmlenc#sha512"/>
        <DigestValue>tQRKHv51nABoxl5wtgNQPTXSyaClVOJ+p4KZFu8CNdhScdoxdNiZyG+NlFYYDbNVz92+t0z0s7v9Ygfj0cWiOA==</DigestValue>
      </Reference>
      <Reference URI="/xl/worksheets/sheet5.xml?ContentType=application/vnd.openxmlformats-officedocument.spreadsheetml.worksheet+xml">
        <DigestMethod Algorithm="http://www.w3.org/2001/04/xmlenc#sha512"/>
        <DigestValue>QSkWOeysqylW8o//4J0cUZF4VJ7kcaMGSNZvJj1s8JEOlnhSFTjiwPbUILVHvCoHPapMZih2xcIAx3sdPIDy4g==</DigestValue>
      </Reference>
      <Reference URI="/xl/worksheets/sheet6.xml?ContentType=application/vnd.openxmlformats-officedocument.spreadsheetml.worksheet+xml">
        <DigestMethod Algorithm="http://www.w3.org/2001/04/xmlenc#sha512"/>
        <DigestValue>qnYq+m7/+GxJME4BBE2EfWidz7q6O8NcpxM2SCuSkX6YLVNQlGmQkLH5n+/epiREyO5UN1XZAxvHZfQwA/tbjg==</DigestValue>
      </Reference>
      <Reference URI="/xl/worksheets/sheet7.xml?ContentType=application/vnd.openxmlformats-officedocument.spreadsheetml.worksheet+xml">
        <DigestMethod Algorithm="http://www.w3.org/2001/04/xmlenc#sha512"/>
        <DigestValue>yvCisjL+ycFZdRBVj5N41d21+hqfYfz3v/LoNxPsOKdjbRgZFuEmI0SK3Erktd5eWu5Fm2JPFT5/8/zJJfMGlA==</DigestValue>
      </Reference>
      <Reference URI="/xl/worksheets/sheet8.xml?ContentType=application/vnd.openxmlformats-officedocument.spreadsheetml.worksheet+xml">
        <DigestMethod Algorithm="http://www.w3.org/2001/04/xmlenc#sha512"/>
        <DigestValue>+xxJl/HIp4gd53CsbGwzRGfIABtREqeK2Vl//zwUgN2acowB6LBUccwcfrL7m7mnSrVl6B1MeBnkTb/bxW3TDg==</DigestValue>
      </Reference>
      <Reference URI="/xl/worksheets/sheet9.xml?ContentType=application/vnd.openxmlformats-officedocument.spreadsheetml.worksheet+xml">
        <DigestMethod Algorithm="http://www.w3.org/2001/04/xmlenc#sha512"/>
        <DigestValue>Xqo5sMh6uD4D0U4Pz0AyNISDnWvQtyCvKDdR8TAdt4PF4VkxI9eLwETg5Ym+KESXrbGPbf/3icAv8MoiS29lmA==</DigestValue>
      </Reference>
    </Manifest>
    <SignatureProperties>
      <SignatureProperty Id="idSignatureTime" Target="#idPackageSignature">
        <mdssi:SignatureTime xmlns:mdssi="http://schemas.openxmlformats.org/package/2006/digital-signature">
          <mdssi:Format>YYYY-MM-DDThh:mm:ssTZD</mdssi:Format>
          <mdssi:Value>2025-03-21T11:56:42Z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16.0.18429/26</OfficeVersion>
          <ApplicationVersion>16.0.18429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2025-03-21T11:56:42Z</xd:SigningTime>
          <xd:SigningCertificate>
            <xd:Cert>
              <xd:CertDigest>
                <DigestMethod Algorithm="http://www.w3.org/2001/04/xmlenc#sha512"/>
                <DigestValue>XtKtV3m+YO6E700pyqpWGUlpZSjdM+zptCgw9wVgN58nLHEsrX9o5pl7k08WrX5CYiF/4e7ScEB33mHsrKXVSg==</DigestValue>
              </xd:CertDigest>
              <xd:IssuerSerial>
                <X509IssuerName>SERIALNUMBER=RUC80080610-7, CN=CODE100 S.A., OU=Prestador Cualificado de Servicios de Confianza, O=ICPP, C=PY</X509IssuerName>
                <X509SerialNumber>44638678764348640685699271912132161356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syFx6uBFvvFObyV5rXpjrNldG7CrvPV5OfHf4VPZrhwStUcX870riNv/xet5HGln51ws6gSbGzsQ
xoDDKUbbrg==</DigestValue>
    </Reference>
    <Reference Type="http://www.w3.org/2000/09/xmldsig#Object" URI="#idOfficeObject">
      <DigestMethod Algorithm="http://www.w3.org/2001/04/xmlenc#sha512"/>
      <DigestValue>tn64gROL5kSjnRgjvz6UDDMTpZ7gu4e8tH8iLdH5OXOFR8NrHN4IFoVAzYkK8ytbPFQDjSZTkAia
9lFecqfZvQ==</DigestValue>
    </Reference>
    <Reference Type="http://uri.etsi.org/01903#SignedProperties" URI="#idSignedProperties">
      <Transforms>
        <Transform Algorithm="http://www.w3.org/TR/2001/REC-xml-c14n-20010315"/>
      </Transforms>
      <DigestMethod Algorithm="http://www.w3.org/2001/04/xmlenc#sha512"/>
      <DigestValue>PrcgSGTWytJhdQjJLyG6rh2pW0Ba1ZtFi4zb0qyX6ynBhK62KbQc+2uwqAj2Pn7nxaWASyjbqGxI
OHwnndCdNA==</DigestValue>
    </Reference>
  </SignedInfo>
  <SignatureValue>zRC6tFEVARLe+Rzyuuz9kFtH9xjwuXfciyF6bBIAPInZHMVpE6x8WFCRXYCatRL66c6Lkl9aWS8Z
68d+fxHcvMyfNUdPc6Rztucdt0TT/WD8efAGi4DdDToZ56ECsHdQqhR8xz5ohXp6I1JgBSeo9oi6
TwrCzNpkn3KG00c3WOzXWOPsB7+rn2QFaPfJfMlnsqvn28mjLA/r9/fJQKu7aEAImDnwlgPGUEcb
FSzVDdblaU+ACkjWyq6x1sYGpgklIAK1YVl4TQe/tgmXQHZ+gMHQ2fhs5chHU8mNBgUpujrDeQks
8+87dn6Sc4Y7yhETOPL/BxqSM6r3FUfdEgCKFQ==</SignatureValue>
  <KeyInfo>
    <X509Data>
      <X509Certificate>MIIHsTCCBZmgAwIBAgIQesEWFFsQ2oxKo5SVd5+fqDANBgkqhkiG9w0BAQ0FADCBhTELMAkGA1UEBhMCUFkxDTALBgNVBAoTBElDUFAxODA2BgNVBAsTL1ByZXN0YWRvciBDdWFsaWZpY2FkbyBkZSBTZXJ2aWNpb3MgZGUgQ29uZmlhbnphMRUwEwYDVQQDEwxDT0RFMTAwIFMuQS4xFjAUBgNVBAUTDVJVQzgwMDgwNjEwLTcwHhcNMjQxMDI4MTM1NDU5WhcNMjYxMDI4MTM1NDU5WjCBwTELMAkGA1UEBhMCUFkxNjA0BgNVBAoMLUNFUlRJRklDQURPIENVQUxJRklDQURPIERFIEZJUk1BIEVMRUNUUsOTTklDQTELMAkGA1UECxMCRjIxGTAXBgNVBAQTEFpBTERJVkFSIFNJTFZFUkExFTATBgNVBCoTDE1JR1VFTCBBTkdFTDEnMCUGA1UEAxMeTUlHVUVMIEFOR0VMICBaQUxESVZBUiBTSUxWRVJBMRIwEAYDVQQFEwlDSTExMTY4NzQwggEiMA0GCSqGSIb3DQEBAQUAA4IBDwAwggEKAoIBAQDk2GcVMfKE1LzFuDcL7ClS9uQfBTCbKX6TSOXlAhwYtzQsZjGlSKwFhgAbTZSt1smJz2eccnmyDw/cJiuNLLFxVtQwd41sx/hgHyySaLasRfxCH4eC4oEopDwHefSItLq1MiaZvk5Nxz3dltf031x/8E0r4U2/GwcMGb7FWDeSnvEIJH3Kge04CLS2llK19lB2wyKi/1C+LF6tR66cc72XqqLPyS1tw+AdxxjmNaxCQWaa0zRe79sKwan9YN6/o+FzJoPEwI03K1Q4dRcxRjYdwicMVXsglKBHAdQ7K6nZoXfRsRxS8B3gmUFWVRtk97KIPDIdBJwWCNKZWdkz+pszAgMBAAGjggLdMIIC2TAMBgNVHRMBAf8EAjAAMB0GA1UdDgQWBBTBtXscdJA9QrUyDXeVBJFl7xa+/jAfBgNVHSMEGDAWgBS+NVRiaGDnJtMxwV+XseL2ZM4H9TAOBgNVHQ8BAf8EBAMCBeAwVAYDVR0RBE0wS4EcTUlHVUVMLlNBTERJVkFSQEFUTEFTLkNPTS5QW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hGMuDJX5uNIfqUABJBrKbUmNGodvlMkkQOsa8O1mAZ2V2odqVpVi3bkPbtr00GZrD00cQuzmbsmk0J57gNlIKNskxR2cjw6xBBkXn73ZlFCDAemf3VppObm4BtR9VlxBlzKQf63GzCcn9ZU7bpyeWDTgV4WBDv+Sedo6y6quuolYV0vOL5pvGfiPhwIBPUtwyEZqabBA5lZGQ+QRMbb9EpHuAsznN3zuO8MPI2PJlhh0M1wVyvnITrvYCQjOvZ4eSqKXfI8Q1ZKIJaTDsjl7/cqRA8zhGXIaRAotoFkH/gkMONJWnkT16GUqhpLN2l491LelXMVtKNAZBVA64123f8+75KcZzKnz8TLamDLQEF4/ciw4gl3fSGQ/nSMPKPNQDvLUKWeJ49BK8Csxtw5Zk8CzfrD99bqhCOPzUvDFzuco4w+ekYP/RMTTgp9ENBdQ0zItZ8OEHJASfcArpGLsmgAi2MuKMVZnBlClSwNdPZ3ow6o/a6eQVfrjcxHBk98SMeGNl3rWnjoGQ9GXV/WUBbnbLSP3n8V8ya0dK2TQ7xBeQO58Ettob+bBArFrIcvK9csDpu3ERE2hjg7monsJxgUV8yXtMAaFnm4rwGr7dfDrFv5AxM6d3LcYt7FI4MpKkB0E+VQbUChPPSPHRKZNTYRdCPImf0Ol1yUJnr9TUqc=</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512"/>
        <DigestValue>mJLOSwhPY9JElg/+l65kghHV1+1jAcU5N2RVEdHeTc6ooHDkNRxdBDZxuaXJdVTANv22O+hpO88aKTHnQSeWgw==</DigestValue>
      </Reference>
      <Reference URI="/xl/calcChain.xml?ContentType=application/vnd.openxmlformats-officedocument.spreadsheetml.calcChain+xml">
        <DigestMethod Algorithm="http://www.w3.org/2001/04/xmlenc#sha512"/>
        <DigestValue>bglNZzyjXuaK9nc590tLyhvTddwZiKSHiCTosfUjH+XlVfIihMmUpevN3QlXv36IF+YzPVSrTYKRCO8oWiDx0Q==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Wy9M3xq/cfqVRw7uXfjXHxf6fg6ReRRvGIV5Oe/S7Es1/ivq3XnIefA9IFApBKlfOfpSrxJ8O05Ed4EKfwOrdg==</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drawing1.xml?ContentType=application/vnd.openxmlformats-officedocument.drawing+xml">
        <DigestMethod Algorithm="http://www.w3.org/2001/04/xmlenc#sha512"/>
        <DigestValue>X81j7bZr8yF6WlhwapfTR8dRZuY20jsj63ZiXU1eT4QJ29ic8QT194m+LSTeRFIhMlQaH7/f+4ylWELfdjoljg==</DigestValue>
      </Reference>
      <Reference URI="/xl/drawings/drawing10.xml?ContentType=application/vnd.openxmlformats-officedocument.drawing+xml">
        <DigestMethod Algorithm="http://www.w3.org/2001/04/xmlenc#sha512"/>
        <DigestValue>INdiQ0JZlCx4OsTyS9z3mg17FN85bJXXv4JZRdwiGUfPlTbhmOmy4aE02H6VpfzAb48DeOIfGIFjVgIqI363RQ==</DigestValue>
      </Reference>
      <Reference URI="/xl/drawings/drawing11.xml?ContentType=application/vnd.openxmlformats-officedocument.drawing+xml">
        <DigestMethod Algorithm="http://www.w3.org/2001/04/xmlenc#sha512"/>
        <DigestValue>U2eilAr8xbDdYlV3gSUEfx6m11NEXfYdQgcHVcYXxXRzzxKCgnIsLNu/qzdQGp/XT7p8GY+MVV7j+1WOC2gIbw==</DigestValue>
      </Reference>
      <Reference URI="/xl/drawings/drawing12.xml?ContentType=application/vnd.openxmlformats-officedocument.drawing+xml">
        <DigestMethod Algorithm="http://www.w3.org/2001/04/xmlenc#sha512"/>
        <DigestValue>8XlCoNHlojmheI+eOmvg/DtqzsolI4ad3GxHaWnll//PH4Ya2i7zfmOsQPNV7Dw4MegRsinG3NXPPwh3HoeAJQ==</DigestValue>
      </Reference>
      <Reference URI="/xl/drawings/drawing13.xml?ContentType=application/vnd.openxmlformats-officedocument.drawing+xml">
        <DigestMethod Algorithm="http://www.w3.org/2001/04/xmlenc#sha512"/>
        <DigestValue>m+NqpaZqTfQcWkqFG5ndblxQPYKCe1VFB8SE5KSpk9vqcyLOmku4th21R4UwZFU1L3tDxjGzVV95sdEvkDIfrQ==</DigestValue>
      </Reference>
      <Reference URI="/xl/drawings/drawing14.xml?ContentType=application/vnd.openxmlformats-officedocument.drawing+xml">
        <DigestMethod Algorithm="http://www.w3.org/2001/04/xmlenc#sha512"/>
        <DigestValue>yJ/uvSVOmNRm+ktRch02dnXHhX2UNxd8kmCey6K4UPnFTB/qAiItA9fGxgtEg5qW5LraMqY6V9ZvhL7E1atG2w==</DigestValue>
      </Reference>
      <Reference URI="/xl/drawings/drawing15.xml?ContentType=application/vnd.openxmlformats-officedocument.drawing+xml">
        <DigestMethod Algorithm="http://www.w3.org/2001/04/xmlenc#sha512"/>
        <DigestValue>MBpFMpkqXyEXkRYIH4gzz1xOZdy0ztB0cEruR/oiec+kjh/+DOP8fOoc9pl4pqkxmxi/K/qHBOPeDLD9efvdtA==</DigestValue>
      </Reference>
      <Reference URI="/xl/drawings/drawing16.xml?ContentType=application/vnd.openxmlformats-officedocument.drawing+xml">
        <DigestMethod Algorithm="http://www.w3.org/2001/04/xmlenc#sha512"/>
        <DigestValue>0YkAqSmMhDnLM6z1/muAvCfDeQ5SVlj+fv2rXNOTm59A/60DrkAAMZLGwjevGz/xrAPUCl6RdW9djVrO54Jcsw==</DigestValue>
      </Reference>
      <Reference URI="/xl/drawings/drawing17.xml?ContentType=application/vnd.openxmlformats-officedocument.drawing+xml">
        <DigestMethod Algorithm="http://www.w3.org/2001/04/xmlenc#sha512"/>
        <DigestValue>JIJYBywzgGqd5sB7AYuzCgwd90xBNvImWGuPaRwGOdcKKTA/LRjXoZ4RpU6P2cbfm+rM4BZxaEN5YgaMz/cMKw==</DigestValue>
      </Reference>
      <Reference URI="/xl/drawings/drawing18.xml?ContentType=application/vnd.openxmlformats-officedocument.drawing+xml">
        <DigestMethod Algorithm="http://www.w3.org/2001/04/xmlenc#sha512"/>
        <DigestValue>SxpvwU3/y7vXemopPDkUazuM6dOKFtFa5U5ywpUNfpySYClQczGYCAj+rlg4XetMI8Pssprz9qp+CWW5KbjdVw==</DigestValue>
      </Reference>
      <Reference URI="/xl/drawings/drawing2.xml?ContentType=application/vnd.openxmlformats-officedocument.drawing+xml">
        <DigestMethod Algorithm="http://www.w3.org/2001/04/xmlenc#sha512"/>
        <DigestValue>lVltnXUOi0XSnnySsbpfzPPCWoxThwnLT81MKinHndJhhZLgYaC2qhW1F3EHXwJY0KYRuMPOsa/seo2diiQ+DA==</DigestValue>
      </Reference>
      <Reference URI="/xl/drawings/drawing3.xml?ContentType=application/vnd.openxmlformats-officedocument.drawing+xml">
        <DigestMethod Algorithm="http://www.w3.org/2001/04/xmlenc#sha512"/>
        <DigestValue>R+8NNiJHjSnSkzUGyeV0X6hS+8iXGzegcJQ4/GT5wDuGC2zFs3qKwFuNjs+7SsCU4pg3IdSW958ZmWaGB6xULg==</DigestValue>
      </Reference>
      <Reference URI="/xl/drawings/drawing4.xml?ContentType=application/vnd.openxmlformats-officedocument.drawing+xml">
        <DigestMethod Algorithm="http://www.w3.org/2001/04/xmlenc#sha512"/>
        <DigestValue>s88rrZmfU7r181vW11W8jUJ+LtfpOVV8cDXq/jGwQJZvYWUVr3CER0WrsbksXoR6Ox+DWECd7a5JzN4QR08Pxw==</DigestValue>
      </Reference>
      <Reference URI="/xl/drawings/drawing5.xml?ContentType=application/vnd.openxmlformats-officedocument.drawing+xml">
        <DigestMethod Algorithm="http://www.w3.org/2001/04/xmlenc#sha512"/>
        <DigestValue>zY7lEbmq3SZS4GVxxv6uQ6D/+5TRoruZlkV0Eo5HotUnnJAheKr2ovEoYT192BP2mjWIWzqfzCIPuqxaRz+jdA==</DigestValue>
      </Reference>
      <Reference URI="/xl/drawings/drawing6.xml?ContentType=application/vnd.openxmlformats-officedocument.drawing+xml">
        <DigestMethod Algorithm="http://www.w3.org/2001/04/xmlenc#sha512"/>
        <DigestValue>wcP1tm7GDkevee53gjZYBDKAKDojixzUaelsuadBnnN+T5KHLrXmvu4dqwgt5xkg6lakQ3MXwPq2wwemww+0sg==</DigestValue>
      </Reference>
      <Reference URI="/xl/drawings/drawing7.xml?ContentType=application/vnd.openxmlformats-officedocument.drawing+xml">
        <DigestMethod Algorithm="http://www.w3.org/2001/04/xmlenc#sha512"/>
        <DigestValue>xHNh4UDG11Z3DOEwCaqiU5ULMDERJWxe1u0xX+AAkPSSJQhfCBO1vXTg85or1u5eRSIxz4UJL9JtXJ9UjtRUpA==</DigestValue>
      </Reference>
      <Reference URI="/xl/drawings/drawing8.xml?ContentType=application/vnd.openxmlformats-officedocument.drawing+xml">
        <DigestMethod Algorithm="http://www.w3.org/2001/04/xmlenc#sha512"/>
        <DigestValue>42p2hBTpVnzqG2Ce09VpSHAl3q8luP7ZwD8DtUqql48ZiQ/RmlYYNteWt/VgYezQoyYWyrE+j5iNs3zXLMK8UQ==</DigestValue>
      </Reference>
      <Reference URI="/xl/drawings/drawing9.xml?ContentType=application/vnd.openxmlformats-officedocument.drawing+xml">
        <DigestMethod Algorithm="http://www.w3.org/2001/04/xmlenc#sha512"/>
        <DigestValue>OTZSl7bJY6PLUD5ycMO7L1P20jtNfM5zTReKpJXMXiBAKE3U28XoT4s7sXDfa09MUoO2kV4yPGIOVtqiE3aKzQ==</DigestValue>
      </Reference>
      <Reference URI="/xl/media/image1.png?ContentType=image/png">
        <DigestMethod Algorithm="http://www.w3.org/2001/04/xmlenc#sha512"/>
        <DigestValue>AlZqI9kPIt8v/Vw4g8U/MRAZhrRbwK2/Zrf/zSBlmheeapTNU8ZxxzTtVq8gM9jFg3sgB3RRdX7NC3wxhyDDow==</DigestValue>
      </Reference>
      <Reference URI="/xl/media/image2.png?ContentType=image/png">
        <DigestMethod Algorithm="http://www.w3.org/2001/04/xmlenc#sha512"/>
        <DigestValue>PP9WcxfPwyveR9ZSN+f61/Ojs5IKJ1z7cFoMDtlt+Uw2vcX6dmKwNuwj9jiM1mbJMHkT/FGJj+BSWIMRcBdDxQ==</DigestValue>
      </Reference>
      <Reference URI="/xl/printerSettings/printerSettings1.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10.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1.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2.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3.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4.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5.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6.bin?ContentType=application/vnd.openxmlformats-officedocument.spreadsheetml.printerSettings">
        <DigestMethod Algorithm="http://www.w3.org/2001/04/xmlenc#sha512"/>
        <DigestValue>BIPVzZF/9eYL7IezAIfcYbelASJ+0xDGDuqVfCT8/AsxtJQqq0rakqZkMgx538ChRLqAxbhma1aovGyOhBwCOA==</DigestValue>
      </Reference>
      <Reference URI="/xl/printerSettings/printerSettings7.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8.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9.bin?ContentType=application/vnd.openxmlformats-officedocument.spreadsheetml.printerSettings">
        <DigestMethod Algorithm="http://www.w3.org/2001/04/xmlenc#sha512"/>
        <DigestValue>U2UG8AE6Sj2tYMTb8rPFQ68InglqYOfdsi0XuOE5PI1drL1p71X2fr4140J5Bjm9uZuQqQ8rT1p4hJsNljL89g==</DigestValue>
      </Reference>
      <Reference URI="/xl/sharedStrings.xml?ContentType=application/vnd.openxmlformats-officedocument.spreadsheetml.sharedStrings+xml">
        <DigestMethod Algorithm="http://www.w3.org/2001/04/xmlenc#sha512"/>
        <DigestValue>W4ni0JU7rHJjSDMnRnro52axMsqn41SuUVaIFkBuc9WHW5IjZk8P3Bme0eoh5p0KkjO8C/k0erJo19Oa0dx7kQ==</DigestValue>
      </Reference>
      <Reference URI="/xl/styles.xml?ContentType=application/vnd.openxmlformats-officedocument.spreadsheetml.styles+xml">
        <DigestMethod Algorithm="http://www.w3.org/2001/04/xmlenc#sha512"/>
        <DigestValue>6a4xm4z47OExbYDtRaWE3YqVbMdCkntfkHeBNjB+3hV3ydeLrW7/G8Hkw1BIq0gfQuxX9B6ObLjcJ9pGJDdaHw==</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ibiJnpHI14bjpJ3Do89D8VPxDQ3FsDkdcQi6HXbYF2TnNEXAHQVgVaoLHigqRpgo8m7Bd27QWn/0wy9KtmMUFw==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wSL8JT4c2TrbH5hr1+7LAQw9ocwHV17YFpvrsJxwykwHy/8rex4tx/mxNbNB6aMAzZDohiHZxq02Byys3CAp2A==</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Ur/nw/Rw9QjXYW1dB9xHwco1fTWooOWDmurd8Q7KmYVldwZtPwTK7TIsCREvHRY9PQptfy6R6zlRfoXqe0SdYg==</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7/EAmpcOXKJPslBGZ8dl0WkfBzW9xBHxj6Otjx2w0ppGsDMFXa3lJesR9ap9rbs6U2XU99/f4LsbGuXtDN9+Dg==</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TRTVo9p5qHZ8p+5KZEMWnZqCGs/sex/jzoIk/SeVPiJlMG0xyX6EOhVHLv53k2FqOmdZtFndz+CMM6nZVtceGQ==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9GLjflLRNQOXxlPOBFtATebUp6OQJQfSDS/oC++UPhLxh//i9FZD7q+sTg47ol630L307jGgevbQicsrnborPA==</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cMWmR5naiYc43JRYetMp7tEhkTCNARmGCnKaAsKOS7zmOe7P6dNBLUBK2KW1rXBWVbUyQpVN+fb8szLHzmGcqg==</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JMU5y+GWQ4sSpT1k90z1HUjtvVjk1Piq4WpXlopLMGp59EVVFTjqQKbmu3lhSZ2YfMTYa2DxPq0wbt4P4wuCBw==</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dkMxjOfqF5R8/sPP1s7rXapocYswL8VFMpHsNSPMMMZ/7XyXEwHfvKO6QTOCp97ZfEMiSBNcQjoM7CX9niTvyg==</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mmUA7Xd4TC5YcPIakpeH0pdBAhxmwkebdTqaASzwhezyhGdB/Z3M6FrG7TCNGdaxOwgAEVR4ahMSj8juCqolig==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plignj/wV9oYMjixZYaMryOrELPanpxtJFIHjkANq2+jDLvx5dFTPQ92/OZTLrK4FKbusOzwdV8BLhKhD+EGDA==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o/uRi1rsXVRF37ZUtHBZXxWaAmpkxd8WJErdeeKq+o1MypPl1nY9vztJCdeYZuiXE0fbN43qGO2SRp0+DmV4QA==</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wTouPtHehM3ZF/MwMkfEL67nXGMxkUrlo0+MGQA1gmXBG7JW5ygslIK6bQHlxBoWPsThrLxfsnZJCJ0JUtZFCA==</DigestValue>
      </Reference>
      <Reference URI="/xl/worksheets/sheet1.xml?ContentType=application/vnd.openxmlformats-officedocument.spreadsheetml.worksheet+xml">
        <DigestMethod Algorithm="http://www.w3.org/2001/04/xmlenc#sha512"/>
        <DigestValue>OOHlidN6pxqDlLMTAcJAZrVFVwnEp0Op0Qs5rM72k07+2jHCZs6c9Rbktj1RhPpaI6XRLHXAkgLqejqYiSHyhA==</DigestValue>
      </Reference>
      <Reference URI="/xl/worksheets/sheet10.xml?ContentType=application/vnd.openxmlformats-officedocument.spreadsheetml.worksheet+xml">
        <DigestMethod Algorithm="http://www.w3.org/2001/04/xmlenc#sha512"/>
        <DigestValue>SLXp3qK9sNF1qwZL02xgU6KpMKlKkK4gh012KLTHebKedcJH7WEMdAUy3yEauE/vE+8sweZsTyf12Y9NY727kA==</DigestValue>
      </Reference>
      <Reference URI="/xl/worksheets/sheet11.xml?ContentType=application/vnd.openxmlformats-officedocument.spreadsheetml.worksheet+xml">
        <DigestMethod Algorithm="http://www.w3.org/2001/04/xmlenc#sha512"/>
        <DigestValue>Jr/e9LFtT0eq47AyhigN5iTYJNhy6e+M8VIStWj+V8NaRysnQ+n3hXHa+psbgZeYVHWNuzBn59kd3qJPuWx4EQ==</DigestValue>
      </Reference>
      <Reference URI="/xl/worksheets/sheet12.xml?ContentType=application/vnd.openxmlformats-officedocument.spreadsheetml.worksheet+xml">
        <DigestMethod Algorithm="http://www.w3.org/2001/04/xmlenc#sha512"/>
        <DigestValue>ZzH9vscHabDo+YV5NZoupAFfA7lfSdn7JE+HQVln07z3ckzHMFdXhwTfIVdo2tMWUvK6LIQDbvJe7bDrW6Dt+A==</DigestValue>
      </Reference>
      <Reference URI="/xl/worksheets/sheet13.xml?ContentType=application/vnd.openxmlformats-officedocument.spreadsheetml.worksheet+xml">
        <DigestMethod Algorithm="http://www.w3.org/2001/04/xmlenc#sha512"/>
        <DigestValue>/iupNld2D9z4906VPC7lB+V0cbJcMQBc1gp7cMgoqHOqn7xo7JUXWer6NyjlP7c/vWpCHeaWgB1esqtgHQ5pyQ==</DigestValue>
      </Reference>
      <Reference URI="/xl/worksheets/sheet14.xml?ContentType=application/vnd.openxmlformats-officedocument.spreadsheetml.worksheet+xml">
        <DigestMethod Algorithm="http://www.w3.org/2001/04/xmlenc#sha512"/>
        <DigestValue>n4O9RGRCZVXWdPHV2u6cECKrz7Sy7iDY56gUAA2WzPZXvIgy43xbrODsdKgcXZybjCrmqexGl/GHNCQljpBNjg==</DigestValue>
      </Reference>
      <Reference URI="/xl/worksheets/sheet15.xml?ContentType=application/vnd.openxmlformats-officedocument.spreadsheetml.worksheet+xml">
        <DigestMethod Algorithm="http://www.w3.org/2001/04/xmlenc#sha512"/>
        <DigestValue>p0Dh9T7mSSz55OW+31k6ytPEib9cNd7yJ8tGA2DOIO8d1m197hZgNfy8NCoe5WuMx0+p2ydO0U0bIE5By+SuXQ==</DigestValue>
      </Reference>
      <Reference URI="/xl/worksheets/sheet16.xml?ContentType=application/vnd.openxmlformats-officedocument.spreadsheetml.worksheet+xml">
        <DigestMethod Algorithm="http://www.w3.org/2001/04/xmlenc#sha512"/>
        <DigestValue>YUIbHobZAFXaFf6jXQLIhlozn1B1ZD9P2gQ5sC0k8ACrZgx92x+313HezXroOeyN/m3ACfkIc/VOsRSFTaJ+ug==</DigestValue>
      </Reference>
      <Reference URI="/xl/worksheets/sheet17.xml?ContentType=application/vnd.openxmlformats-officedocument.spreadsheetml.worksheet+xml">
        <DigestMethod Algorithm="http://www.w3.org/2001/04/xmlenc#sha512"/>
        <DigestValue>5dhhof7NfazR4gcEW6pyhqxL04V6lsNZ2p1+WZ1GVlq9uBQfbjOW9bLWR/rxQ8ex9sjwL1ae5TA5ACt2Q6Jp3w==</DigestValue>
      </Reference>
      <Reference URI="/xl/worksheets/sheet18.xml?ContentType=application/vnd.openxmlformats-officedocument.spreadsheetml.worksheet+xml">
        <DigestMethod Algorithm="http://www.w3.org/2001/04/xmlenc#sha512"/>
        <DigestValue>ufT3sFL5ec7uSTVBpo2qsaFgsucEpbhgNXdwu4DPa0hZEAzTf8qc/Xh+ebkZ4SyEoGJ3TQMaxwI8X0V/+FePXg==</DigestValue>
      </Reference>
      <Reference URI="/xl/worksheets/sheet2.xml?ContentType=application/vnd.openxmlformats-officedocument.spreadsheetml.worksheet+xml">
        <DigestMethod Algorithm="http://www.w3.org/2001/04/xmlenc#sha512"/>
        <DigestValue>K5geQArx+lbMEDtwdZncEIft1v0RJ/i+zPUa1NRPcBHevvJrw9dVYynfkhpotz/+rvs6xtJ9QDyN1ZjNkNkw4g==</DigestValue>
      </Reference>
      <Reference URI="/xl/worksheets/sheet3.xml?ContentType=application/vnd.openxmlformats-officedocument.spreadsheetml.worksheet+xml">
        <DigestMethod Algorithm="http://www.w3.org/2001/04/xmlenc#sha512"/>
        <DigestValue>qFBrrBIXbrdQ6v6nyG4XqnC6oAzVU4K0DtCuPiDtZVL0ym+YCet1T8JPqBc1BT9iMo4dMPIZpoEB75c/mnQArw==</DigestValue>
      </Reference>
      <Reference URI="/xl/worksheets/sheet4.xml?ContentType=application/vnd.openxmlformats-officedocument.spreadsheetml.worksheet+xml">
        <DigestMethod Algorithm="http://www.w3.org/2001/04/xmlenc#sha512"/>
        <DigestValue>tQRKHv51nABoxl5wtgNQPTXSyaClVOJ+p4KZFu8CNdhScdoxdNiZyG+NlFYYDbNVz92+t0z0s7v9Ygfj0cWiOA==</DigestValue>
      </Reference>
      <Reference URI="/xl/worksheets/sheet5.xml?ContentType=application/vnd.openxmlformats-officedocument.spreadsheetml.worksheet+xml">
        <DigestMethod Algorithm="http://www.w3.org/2001/04/xmlenc#sha512"/>
        <DigestValue>QSkWOeysqylW8o//4J0cUZF4VJ7kcaMGSNZvJj1s8JEOlnhSFTjiwPbUILVHvCoHPapMZih2xcIAx3sdPIDy4g==</DigestValue>
      </Reference>
      <Reference URI="/xl/worksheets/sheet6.xml?ContentType=application/vnd.openxmlformats-officedocument.spreadsheetml.worksheet+xml">
        <DigestMethod Algorithm="http://www.w3.org/2001/04/xmlenc#sha512"/>
        <DigestValue>qnYq+m7/+GxJME4BBE2EfWidz7q6O8NcpxM2SCuSkX6YLVNQlGmQkLH5n+/epiREyO5UN1XZAxvHZfQwA/tbjg==</DigestValue>
      </Reference>
      <Reference URI="/xl/worksheets/sheet7.xml?ContentType=application/vnd.openxmlformats-officedocument.spreadsheetml.worksheet+xml">
        <DigestMethod Algorithm="http://www.w3.org/2001/04/xmlenc#sha512"/>
        <DigestValue>yvCisjL+ycFZdRBVj5N41d21+hqfYfz3v/LoNxPsOKdjbRgZFuEmI0SK3Erktd5eWu5Fm2JPFT5/8/zJJfMGlA==</DigestValue>
      </Reference>
      <Reference URI="/xl/worksheets/sheet8.xml?ContentType=application/vnd.openxmlformats-officedocument.spreadsheetml.worksheet+xml">
        <DigestMethod Algorithm="http://www.w3.org/2001/04/xmlenc#sha512"/>
        <DigestValue>+xxJl/HIp4gd53CsbGwzRGfIABtREqeK2Vl//zwUgN2acowB6LBUccwcfrL7m7mnSrVl6B1MeBnkTb/bxW3TDg==</DigestValue>
      </Reference>
      <Reference URI="/xl/worksheets/sheet9.xml?ContentType=application/vnd.openxmlformats-officedocument.spreadsheetml.worksheet+xml">
        <DigestMethod Algorithm="http://www.w3.org/2001/04/xmlenc#sha512"/>
        <DigestValue>Xqo5sMh6uD4D0U4Pz0AyNISDnWvQtyCvKDdR8TAdt4PF4VkxI9eLwETg5Ym+KESXrbGPbf/3icAv8MoiS29lmA==</DigestValue>
      </Reference>
    </Manifest>
    <SignatureProperties>
      <SignatureProperty Id="idSignatureTime" Target="#idPackageSignature">
        <mdssi:SignatureTime xmlns:mdssi="http://schemas.openxmlformats.org/package/2006/digital-signature">
          <mdssi:Format>YYYY-MM-DDThh:mm:ssTZD</mdssi:Format>
          <mdssi:Value>2025-03-21T15:42:54Z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15.0</OfficeVersion>
          <ApplicationVersion>15.0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2025-03-21T15:42:54Z</xd:SigningTime>
          <xd:SigningCertificate>
            <xd:Cert>
              <xd:CertDigest>
                <DigestMethod Algorithm="http://www.w3.org/2001/04/xmlenc#sha512"/>
                <DigestValue>w+CDrmJlhvjiwengUBaHUOP6Mc5SsJX9vHjAPsMvMy9gQu/1dva7oKFl1DtMWpVF9myRn7PQfWQ7qG3fTJNzlQ==</DigestValue>
              </xd:CertDigest>
              <xd:IssuerSerial>
                <X509IssuerName>SERIALNUMBER=RUC80080610-7, CN=CODE100 S.A., OU=Prestador Cualificado de Servicios de Confianza, O=ICPP, C=PY</X509IssuerName>
                <X509SerialNumber>163168376605214999619278902828581494696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h34PSxXiWRclc02KTZVE20W7H2vsSk1Aab4Y4uBa7Cy58W6jkAzrTZH+GVVXwcd4XxqD7IKgNubf
6kBPAzmoYw==</DigestValue>
    </Reference>
    <Reference Type="http://www.w3.org/2000/09/xmldsig#Object" URI="#idOfficeObject">
      <DigestMethod Algorithm="http://www.w3.org/2001/04/xmlenc#sha512"/>
      <DigestValue>9YvKi9IKMV3XkDSK6Y2aOzfQ3YWTT9PHXlcBI8SYabDXZ3v3lAgvJRUJ03BB6gfCO9VkGQ+xCAcN
c8JswdzgpQ==</DigestValue>
    </Reference>
    <Reference Type="http://uri.etsi.org/01903#SignedProperties" URI="#idSignedProperties">
      <Transforms>
        <Transform Algorithm="http://www.w3.org/TR/2001/REC-xml-c14n-20010315"/>
      </Transforms>
      <DigestMethod Algorithm="http://www.w3.org/2001/04/xmlenc#sha512"/>
      <DigestValue>A32UV33ZE8DNwBYvQFCcEDuY8qiEnliThujumEOBpNTPZvU8N73gPBzesU3aF7CRwq+6UBg7fjmn
mtKLcR7LAg==</DigestValue>
    </Reference>
  </SignedInfo>
  <SignatureValue>KYALlyxgnG3uAomHad1U+i5zqimFKjxrHhhTHMN+FL14toT1d01p4EwEp3AA31kJRSBocH/IRn40
DoCwjx8QOKeXv5VXs79UkRsIFi1e6A5VFoJMG9+qfvh5iPSHBXNQO9sQtYwtkkSukZRYNYm6u7+D
ndR0A4bh3pyLer9isGhmpsNN2dFNw81yFfoKLH1YH1uIcKDi9yaWeoEhlbBlL2LjqjiOjND0uEf+
sAHvSu05bhOMEttHKCBkfFw6RAVpNZyUTfoqQRp2LWnjepVP/1Lz0aTqvngNTSfZX/d+rYdvXfxS
yvU2x06wPwD9x/7avdEXltpDsq21gbnFeMv0/w==</SignatureValue>
  <KeyInfo>
    <X509Data>
      <X509Certificate>MIIHoDCCBYigAwIBAgIRAIZSiEmu+dO3RzSkf81ezu4wDQYJKoZIhvcNAQENBQAwgYUxCzAJBgNVBAYTAlBZMQ0wCwYDVQQKEwRJQ1BQMTgwNgYDVQQLEy9QcmVzdGFkb3IgQ3VhbGlmaWNhZG8gZGUgU2VydmljaW9zIGRlIENvbmZpYW56YTEVMBMGA1UEAxMMQ09ERTEwMCBTLkEuMRYwFAYDVQQFEw1SVUM4MDA4MDYxMC03MB4XDTI0MDczMTE0MTIzOFoXDTI2MDczMTE0MTIzOFowgbAxCzAJBgNVBAYTAlBZMTYwNAYDVQQKDC1DRVJUSUZJQ0FETyBDVUFMSUZJQ0FETyBERSBGSVJNQSBFTEVDVFLDk05JQ0ExCzAJBgNVBAsTAkYyMRUwEwYDVQQEEwxMRVNNRSBST01FUk8xETAPBgNVBCoTCEhFUk5BTkRPMR8wHQYDVQQDExZIRVJOQU5ETyAgTEVTTUUgUk9NRVJPMREwDwYDVQQFEwhDSTcwMDQxNTCCASIwDQYJKoZIhvcNAQEBBQADggEPADCCAQoCggEBAMmX/BJ7PwJlxzCYZNt2DV+Wb7ED9H0OJx9kkO8y/vQQHxLjfeJO3lHpHhmLiEs4QXzT0z8+pOs/FtaVoluUWEHDEYIoT3K2jRpBPnUhCcwgZEb+llbLOtVXiDkyPAGBV88usIOCFxRL7qvrhum8kstqYz8yna0EuGJ7yKY2SSeK6Rz6IMzt/1dAhbJBsly7+vLf3iVa2UN4XS6xxe6pyPBg1Eil3qtZkP4k513Rars4Eh58+7sjYTRpsp5zpTOeqsJkNEK6Q4KrrI8W+YrPF+5DkAIBOGlw+8PbyFiHsxlSUMvCi26OfwdRIPvN13+bssqcJQz9FdNg2P+pzyjXgl8CAwEAAaOCAtwwggLYMAwGA1UdEwEB/wQCMAAwHQYDVR0OBBYEFEffuxVLm1mAKB7kSPqW/kPBxdyrMB8GA1UdIwQYMBaAFL41VGJoYOcm0zHBX5ex4vZkzgf1MA4GA1UdDwEB/wQEAwIF4DBTBgNVHREETDBKgRtIRVJOQU5ETy5MRVNNRUBBVExBU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NBQADggIBAE5epunInMQ1yRX3gc48lKrClk6oza/Uq+hEBCfwLb8ryC3qtZmusvZbQg4Lixqh6Pl4pkDaZg/77bmag1GU6sh6JQvcDhfmzlf0X8l2zk51ae4Ohrz2g1ZGgBROkkIZaQ3URK5N3FK4p0dLBHbdQtTNZALzKApCBAdOTY4wIhLpsX7HHqsJAbipEar7EFe1HF+ZUaemZFdMrAEfk4EVpgvWW6Uz4Inv16RxUHnRYVjObW4MJ9jPoAWoWL9Ek3ELzHdS1hob+Xo42xjZFE5ek26muMFsmMqlcy4phdqpvTsjOa1VwKAbo4PxnDqT7lKAKVzUJ4g22NbGftZ4pfvhAZA8ILS6ToezjimOomyWdfhieJezFbq8rzJz5oPofBal+jwGFT8zIwGYwh4De8wwM0MqOogeYXWVsUKwe7INzrOohLoOj+vR51SVbCpliv+oKuo1hTVJrkrYHrI8jejbT5a93v5tSj2o1TWr2+k+5ldESwigj1JHhhHE2/G9mTYfbAuZVGFSmffHwP4Kw037VesJvvUy1m160DypoUwBVERdtglBSmhPpA5byFKmU6Us62mA7mZojqvTCBVBo3TjRqvrLdjX/nYMTISDtJyByZ2EVYR6akLgG1tj2AT4zMNJR8ZdEZYR7pzNUJ/zhBftRJDPjHhimrpjZ1GeEsAKtyGv</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Transform>
          <Transform Algorithm="http://www.w3.org/TR/2001/REC-xml-c14n-20010315"/>
        </Transforms>
        <DigestMethod Algorithm="http://www.w3.org/2001/04/xmlenc#sha512"/>
        <DigestValue>mJLOSwhPY9JElg/+l65kghHV1+1jAcU5N2RVEdHeTc6ooHDkNRxdBDZxuaXJdVTANv22O+hpO88aKTHnQSeWgw==</DigestValue>
      </Reference>
      <Reference URI="/xl/calcChain.xml?ContentType=application/vnd.openxmlformats-officedocument.spreadsheetml.calcChain+xml">
        <DigestMethod Algorithm="http://www.w3.org/2001/04/xmlenc#sha512"/>
        <DigestValue>bglNZzyjXuaK9nc590tLyhvTddwZiKSHiCTosfUjH+XlVfIihMmUpevN3QlXv36IF+YzPVSrTYKRCO8oWiDx0Q==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Wy9M3xq/cfqVRw7uXfjXHxf6fg6ReRRvGIV5Oe/S7Es1/ivq3XnIefA9IFApBKlfOfpSrxJ8O05Ed4EKfwOrdg==</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DL6fD5rZAxPssH2dLtvdJQMk1jXiCa3tmbz6MrpNg9XAD4KQxCi5JnKoGrrHo/znRI/TZx6KJoJ2WJrvrLJcrQ==</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DL6fD5rZAxPssH2dLtvdJQMk1jXiCa3tmbz6MrpNg9XAD4KQxCi5JnKoGrrHo/znRI/TZx6KJoJ2WJrvrLJcrQ==</DigestValue>
      </Reference>
      <Reference URI="/xl/drawings/drawing1.xml?ContentType=application/vnd.openxmlformats-officedocument.drawing+xml">
        <DigestMethod Algorithm="http://www.w3.org/2001/04/xmlenc#sha512"/>
        <DigestValue>X81j7bZr8yF6WlhwapfTR8dRZuY20jsj63ZiXU1eT4QJ29ic8QT194m+LSTeRFIhMlQaH7/f+4ylWELfdjoljg==</DigestValue>
      </Reference>
      <Reference URI="/xl/drawings/drawing10.xml?ContentType=application/vnd.openxmlformats-officedocument.drawing+xml">
        <DigestMethod Algorithm="http://www.w3.org/2001/04/xmlenc#sha512"/>
        <DigestValue>INdiQ0JZlCx4OsTyS9z3mg17FN85bJXXv4JZRdwiGUfPlTbhmOmy4aE02H6VpfzAb48DeOIfGIFjVgIqI363RQ==</DigestValue>
      </Reference>
      <Reference URI="/xl/drawings/drawing11.xml?ContentType=application/vnd.openxmlformats-officedocument.drawing+xml">
        <DigestMethod Algorithm="http://www.w3.org/2001/04/xmlenc#sha512"/>
        <DigestValue>U2eilAr8xbDdYlV3gSUEfx6m11NEXfYdQgcHVcYXxXRzzxKCgnIsLNu/qzdQGp/XT7p8GY+MVV7j+1WOC2gIbw==</DigestValue>
      </Reference>
      <Reference URI="/xl/drawings/drawing12.xml?ContentType=application/vnd.openxmlformats-officedocument.drawing+xml">
        <DigestMethod Algorithm="http://www.w3.org/2001/04/xmlenc#sha512"/>
        <DigestValue>8XlCoNHlojmheI+eOmvg/DtqzsolI4ad3GxHaWnll//PH4Ya2i7zfmOsQPNV7Dw4MegRsinG3NXPPwh3HoeAJQ==</DigestValue>
      </Reference>
      <Reference URI="/xl/drawings/drawing13.xml?ContentType=application/vnd.openxmlformats-officedocument.drawing+xml">
        <DigestMethod Algorithm="http://www.w3.org/2001/04/xmlenc#sha512"/>
        <DigestValue>m+NqpaZqTfQcWkqFG5ndblxQPYKCe1VFB8SE5KSpk9vqcyLOmku4th21R4UwZFU1L3tDxjGzVV95sdEvkDIfrQ==</DigestValue>
      </Reference>
      <Reference URI="/xl/drawings/drawing14.xml?ContentType=application/vnd.openxmlformats-officedocument.drawing+xml">
        <DigestMethod Algorithm="http://www.w3.org/2001/04/xmlenc#sha512"/>
        <DigestValue>yJ/uvSVOmNRm+ktRch02dnXHhX2UNxd8kmCey6K4UPnFTB/qAiItA9fGxgtEg5qW5LraMqY6V9ZvhL7E1atG2w==</DigestValue>
      </Reference>
      <Reference URI="/xl/drawings/drawing15.xml?ContentType=application/vnd.openxmlformats-officedocument.drawing+xml">
        <DigestMethod Algorithm="http://www.w3.org/2001/04/xmlenc#sha512"/>
        <DigestValue>MBpFMpkqXyEXkRYIH4gzz1xOZdy0ztB0cEruR/oiec+kjh/+DOP8fOoc9pl4pqkxmxi/K/qHBOPeDLD9efvdtA==</DigestValue>
      </Reference>
      <Reference URI="/xl/drawings/drawing16.xml?ContentType=application/vnd.openxmlformats-officedocument.drawing+xml">
        <DigestMethod Algorithm="http://www.w3.org/2001/04/xmlenc#sha512"/>
        <DigestValue>0YkAqSmMhDnLM6z1/muAvCfDeQ5SVlj+fv2rXNOTm59A/60DrkAAMZLGwjevGz/xrAPUCl6RdW9djVrO54Jcsw==</DigestValue>
      </Reference>
      <Reference URI="/xl/drawings/drawing17.xml?ContentType=application/vnd.openxmlformats-officedocument.drawing+xml">
        <DigestMethod Algorithm="http://www.w3.org/2001/04/xmlenc#sha512"/>
        <DigestValue>JIJYBywzgGqd5sB7AYuzCgwd90xBNvImWGuPaRwGOdcKKTA/LRjXoZ4RpU6P2cbfm+rM4BZxaEN5YgaMz/cMKw==</DigestValue>
      </Reference>
      <Reference URI="/xl/drawings/drawing18.xml?ContentType=application/vnd.openxmlformats-officedocument.drawing+xml">
        <DigestMethod Algorithm="http://www.w3.org/2001/04/xmlenc#sha512"/>
        <DigestValue>SxpvwU3/y7vXemopPDkUazuM6dOKFtFa5U5ywpUNfpySYClQczGYCAj+rlg4XetMI8Pssprz9qp+CWW5KbjdVw==</DigestValue>
      </Reference>
      <Reference URI="/xl/drawings/drawing2.xml?ContentType=application/vnd.openxmlformats-officedocument.drawing+xml">
        <DigestMethod Algorithm="http://www.w3.org/2001/04/xmlenc#sha512"/>
        <DigestValue>lVltnXUOi0XSnnySsbpfzPPCWoxThwnLT81MKinHndJhhZLgYaC2qhW1F3EHXwJY0KYRuMPOsa/seo2diiQ+DA==</DigestValue>
      </Reference>
      <Reference URI="/xl/drawings/drawing3.xml?ContentType=application/vnd.openxmlformats-officedocument.drawing+xml">
        <DigestMethod Algorithm="http://www.w3.org/2001/04/xmlenc#sha512"/>
        <DigestValue>R+8NNiJHjSnSkzUGyeV0X6hS+8iXGzegcJQ4/GT5wDuGC2zFs3qKwFuNjs+7SsCU4pg3IdSW958ZmWaGB6xULg==</DigestValue>
      </Reference>
      <Reference URI="/xl/drawings/drawing4.xml?ContentType=application/vnd.openxmlformats-officedocument.drawing+xml">
        <DigestMethod Algorithm="http://www.w3.org/2001/04/xmlenc#sha512"/>
        <DigestValue>s88rrZmfU7r181vW11W8jUJ+LtfpOVV8cDXq/jGwQJZvYWUVr3CER0WrsbksXoR6Ox+DWECd7a5JzN4QR08Pxw==</DigestValue>
      </Reference>
      <Reference URI="/xl/drawings/drawing5.xml?ContentType=application/vnd.openxmlformats-officedocument.drawing+xml">
        <DigestMethod Algorithm="http://www.w3.org/2001/04/xmlenc#sha512"/>
        <DigestValue>zY7lEbmq3SZS4GVxxv6uQ6D/+5TRoruZlkV0Eo5HotUnnJAheKr2ovEoYT192BP2mjWIWzqfzCIPuqxaRz+jdA==</DigestValue>
      </Reference>
      <Reference URI="/xl/drawings/drawing6.xml?ContentType=application/vnd.openxmlformats-officedocument.drawing+xml">
        <DigestMethod Algorithm="http://www.w3.org/2001/04/xmlenc#sha512"/>
        <DigestValue>wcP1tm7GDkevee53gjZYBDKAKDojixzUaelsuadBnnN+T5KHLrXmvu4dqwgt5xkg6lakQ3MXwPq2wwemww+0sg==</DigestValue>
      </Reference>
      <Reference URI="/xl/drawings/drawing7.xml?ContentType=application/vnd.openxmlformats-officedocument.drawing+xml">
        <DigestMethod Algorithm="http://www.w3.org/2001/04/xmlenc#sha512"/>
        <DigestValue>xHNh4UDG11Z3DOEwCaqiU5ULMDERJWxe1u0xX+AAkPSSJQhfCBO1vXTg85or1u5eRSIxz4UJL9JtXJ9UjtRUpA==</DigestValue>
      </Reference>
      <Reference URI="/xl/drawings/drawing8.xml?ContentType=application/vnd.openxmlformats-officedocument.drawing+xml">
        <DigestMethod Algorithm="http://www.w3.org/2001/04/xmlenc#sha512"/>
        <DigestValue>42p2hBTpVnzqG2Ce09VpSHAl3q8luP7ZwD8DtUqql48ZiQ/RmlYYNteWt/VgYezQoyYWyrE+j5iNs3zXLMK8UQ==</DigestValue>
      </Reference>
      <Reference URI="/xl/drawings/drawing9.xml?ContentType=application/vnd.openxmlformats-officedocument.drawing+xml">
        <DigestMethod Algorithm="http://www.w3.org/2001/04/xmlenc#sha512"/>
        <DigestValue>OTZSl7bJY6PLUD5ycMO7L1P20jtNfM5zTReKpJXMXiBAKE3U28XoT4s7sXDfa09MUoO2kV4yPGIOVtqiE3aKzQ==</DigestValue>
      </Reference>
      <Reference URI="/xl/media/image1.png?ContentType=image/png">
        <DigestMethod Algorithm="http://www.w3.org/2001/04/xmlenc#sha512"/>
        <DigestValue>AlZqI9kPIt8v/Vw4g8U/MRAZhrRbwK2/Zrf/zSBlmheeapTNU8ZxxzTtVq8gM9jFg3sgB3RRdX7NC3wxhyDDow==</DigestValue>
      </Reference>
      <Reference URI="/xl/media/image2.png?ContentType=image/png">
        <DigestMethod Algorithm="http://www.w3.org/2001/04/xmlenc#sha512"/>
        <DigestValue>PP9WcxfPwyveR9ZSN+f61/Ojs5IKJ1z7cFoMDtlt+Uw2vcX6dmKwNuwj9jiM1mbJMHkT/FGJj+BSWIMRcBdDxQ==</DigestValue>
      </Reference>
      <Reference URI="/xl/printerSettings/printerSettings1.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10.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1.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2.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3.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4.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5.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6.bin?ContentType=application/vnd.openxmlformats-officedocument.spreadsheetml.printerSettings">
        <DigestMethod Algorithm="http://www.w3.org/2001/04/xmlenc#sha512"/>
        <DigestValue>BIPVzZF/9eYL7IezAIfcYbelASJ+0xDGDuqVfCT8/AsxtJQqq0rakqZkMgx538ChRLqAxbhma1aovGyOhBwCOA==</DigestValue>
      </Reference>
      <Reference URI="/xl/printerSettings/printerSettings7.bin?ContentType=application/vnd.openxmlformats-officedocument.spreadsheetml.printerSettings">
        <DigestMethod Algorithm="http://www.w3.org/2001/04/xmlenc#sha512"/>
        <DigestValue>DP5NSqUYDYes0SCGQsZcSSTb1ESKJp3HODPwpogP9IzvaxFCAYWnlA+mmG/Z34UvP4g3wrBxpjIJSXHJRWnj5w==</DigestValue>
      </Reference>
      <Reference URI="/xl/printerSettings/printerSettings8.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9.bin?ContentType=application/vnd.openxmlformats-officedocument.spreadsheetml.printerSettings">
        <DigestMethod Algorithm="http://www.w3.org/2001/04/xmlenc#sha512"/>
        <DigestValue>U2UG8AE6Sj2tYMTb8rPFQ68InglqYOfdsi0XuOE5PI1drL1p71X2fr4140J5Bjm9uZuQqQ8rT1p4hJsNljL89g==</DigestValue>
      </Reference>
      <Reference URI="/xl/sharedStrings.xml?ContentType=application/vnd.openxmlformats-officedocument.spreadsheetml.sharedStrings+xml">
        <DigestMethod Algorithm="http://www.w3.org/2001/04/xmlenc#sha512"/>
        <DigestValue>W4ni0JU7rHJjSDMnRnro52axMsqn41SuUVaIFkBuc9WHW5IjZk8P3Bme0eoh5p0KkjO8C/k0erJo19Oa0dx7kQ==</DigestValue>
      </Reference>
      <Reference URI="/xl/styles.xml?ContentType=application/vnd.openxmlformats-officedocument.spreadsheetml.styles+xml">
        <DigestMethod Algorithm="http://www.w3.org/2001/04/xmlenc#sha512"/>
        <DigestValue>6a4xm4z47OExbYDtRaWE3YqVbMdCkntfkHeBNjB+3hV3ydeLrW7/G8Hkw1BIq0gfQuxX9B6ObLjcJ9pGJDdaHw==</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ibiJnpHI14bjpJ3Do89D8VPxDQ3FsDkdcQi6HXbYF2TnNEXAHQVgVaoLHigqRpgo8m7Bd27QWn/0wy9KtmMUFw==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wSL8JT4c2TrbH5hr1+7LAQw9ocwHV17YFpvrsJxwykwHy/8rex4tx/mxNbNB6aMAzZDohiHZxq02Byys3CAp2A==</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Ur/nw/Rw9QjXYW1dB9xHwco1fTWooOWDmurd8Q7KmYVldwZtPwTK7TIsCREvHRY9PQptfy6R6zlRfoXqe0SdYg==</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7/EAmpcOXKJPslBGZ8dl0WkfBzW9xBHxj6Otjx2w0ppGsDMFXa3lJesR9ap9rbs6U2XU99/f4LsbGuXtDN9+Dg==</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TRTVo9p5qHZ8p+5KZEMWnZqCGs/sex/jzoIk/SeVPiJlMG0xyX6EOhVHLv53k2FqOmdZtFndz+CMM6nZVtceGQ==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9GLjflLRNQOXxlPOBFtATebUp6OQJQfSDS/oC++UPhLxh//i9FZD7q+sTg47ol630L307jGgevbQicsrnborPA==</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cMWmR5naiYc43JRYetMp7tEhkTCNARmGCnKaAsKOS7zmOe7P6dNBLUBK2KW1rXBWVbUyQpVN+fb8szLHzmGcqg==</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JMU5y+GWQ4sSpT1k90z1HUjtvVjk1Piq4WpXlopLMGp59EVVFTjqQKbmu3lhSZ2YfMTYa2DxPq0wbt4P4wuCBw==</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dkMxjOfqF5R8/sPP1s7rXapocYswL8VFMpHsNSPMMMZ/7XyXEwHfvKO6QTOCp97ZfEMiSBNcQjoM7CX9niTvyg==</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mmUA7Xd4TC5YcPIakpeH0pdBAhxmwkebdTqaASzwhezyhGdB/Z3M6FrG7TCNGdaxOwgAEVR4ahMSj8juCqolig==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plignj/wV9oYMjixZYaMryOrELPanpxtJFIHjkANq2+jDLvx5dFTPQ92/OZTLrK4FKbusOzwdV8BLhKhD+EGDA==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o/uRi1rsXVRF37ZUtHBZXxWaAmpkxd8WJErdeeKq+o1MypPl1nY9vztJCdeYZuiXE0fbN43qGO2SRp0+DmV4QA==</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wTouPtHehM3ZF/MwMkfEL67nXGMxkUrlo0+MGQA1gmXBG7JW5ygslIK6bQHlxBoWPsThrLxfsnZJCJ0JUtZFCA==</DigestValue>
      </Reference>
      <Reference URI="/xl/worksheets/sheet1.xml?ContentType=application/vnd.openxmlformats-officedocument.spreadsheetml.worksheet+xml">
        <DigestMethod Algorithm="http://www.w3.org/2001/04/xmlenc#sha512"/>
        <DigestValue>OOHlidN6pxqDlLMTAcJAZrVFVwnEp0Op0Qs5rM72k07+2jHCZs6c9Rbktj1RhPpaI6XRLHXAkgLqejqYiSHyhA==</DigestValue>
      </Reference>
      <Reference URI="/xl/worksheets/sheet10.xml?ContentType=application/vnd.openxmlformats-officedocument.spreadsheetml.worksheet+xml">
        <DigestMethod Algorithm="http://www.w3.org/2001/04/xmlenc#sha512"/>
        <DigestValue>SLXp3qK9sNF1qwZL02xgU6KpMKlKkK4gh012KLTHebKedcJH7WEMdAUy3yEauE/vE+8sweZsTyf12Y9NY727kA==</DigestValue>
      </Reference>
      <Reference URI="/xl/worksheets/sheet11.xml?ContentType=application/vnd.openxmlformats-officedocument.spreadsheetml.worksheet+xml">
        <DigestMethod Algorithm="http://www.w3.org/2001/04/xmlenc#sha512"/>
        <DigestValue>Jr/e9LFtT0eq47AyhigN5iTYJNhy6e+M8VIStWj+V8NaRysnQ+n3hXHa+psbgZeYVHWNuzBn59kd3qJPuWx4EQ==</DigestValue>
      </Reference>
      <Reference URI="/xl/worksheets/sheet12.xml?ContentType=application/vnd.openxmlformats-officedocument.spreadsheetml.worksheet+xml">
        <DigestMethod Algorithm="http://www.w3.org/2001/04/xmlenc#sha512"/>
        <DigestValue>ZzH9vscHabDo+YV5NZoupAFfA7lfSdn7JE+HQVln07z3ckzHMFdXhwTfIVdo2tMWUvK6LIQDbvJe7bDrW6Dt+A==</DigestValue>
      </Reference>
      <Reference URI="/xl/worksheets/sheet13.xml?ContentType=application/vnd.openxmlformats-officedocument.spreadsheetml.worksheet+xml">
        <DigestMethod Algorithm="http://www.w3.org/2001/04/xmlenc#sha512"/>
        <DigestValue>/iupNld2D9z4906VPC7lB+V0cbJcMQBc1gp7cMgoqHOqn7xo7JUXWer6NyjlP7c/vWpCHeaWgB1esqtgHQ5pyQ==</DigestValue>
      </Reference>
      <Reference URI="/xl/worksheets/sheet14.xml?ContentType=application/vnd.openxmlformats-officedocument.spreadsheetml.worksheet+xml">
        <DigestMethod Algorithm="http://www.w3.org/2001/04/xmlenc#sha512"/>
        <DigestValue>n4O9RGRCZVXWdPHV2u6cECKrz7Sy7iDY56gUAA2WzPZXvIgy43xbrODsdKgcXZybjCrmqexGl/GHNCQljpBNjg==</DigestValue>
      </Reference>
      <Reference URI="/xl/worksheets/sheet15.xml?ContentType=application/vnd.openxmlformats-officedocument.spreadsheetml.worksheet+xml">
        <DigestMethod Algorithm="http://www.w3.org/2001/04/xmlenc#sha512"/>
        <DigestValue>p0Dh9T7mSSz55OW+31k6ytPEib9cNd7yJ8tGA2DOIO8d1m197hZgNfy8NCoe5WuMx0+p2ydO0U0bIE5By+SuXQ==</DigestValue>
      </Reference>
      <Reference URI="/xl/worksheets/sheet16.xml?ContentType=application/vnd.openxmlformats-officedocument.spreadsheetml.worksheet+xml">
        <DigestMethod Algorithm="http://www.w3.org/2001/04/xmlenc#sha512"/>
        <DigestValue>YUIbHobZAFXaFf6jXQLIhlozn1B1ZD9P2gQ5sC0k8ACrZgx92x+313HezXroOeyN/m3ACfkIc/VOsRSFTaJ+ug==</DigestValue>
      </Reference>
      <Reference URI="/xl/worksheets/sheet17.xml?ContentType=application/vnd.openxmlformats-officedocument.spreadsheetml.worksheet+xml">
        <DigestMethod Algorithm="http://www.w3.org/2001/04/xmlenc#sha512"/>
        <DigestValue>5dhhof7NfazR4gcEW6pyhqxL04V6lsNZ2p1+WZ1GVlq9uBQfbjOW9bLWR/rxQ8ex9sjwL1ae5TA5ACt2Q6Jp3w==</DigestValue>
      </Reference>
      <Reference URI="/xl/worksheets/sheet18.xml?ContentType=application/vnd.openxmlformats-officedocument.spreadsheetml.worksheet+xml">
        <DigestMethod Algorithm="http://www.w3.org/2001/04/xmlenc#sha512"/>
        <DigestValue>ufT3sFL5ec7uSTVBpo2qsaFgsucEpbhgNXdwu4DPa0hZEAzTf8qc/Xh+ebkZ4SyEoGJ3TQMaxwI8X0V/+FePXg==</DigestValue>
      </Reference>
      <Reference URI="/xl/worksheets/sheet2.xml?ContentType=application/vnd.openxmlformats-officedocument.spreadsheetml.worksheet+xml">
        <DigestMethod Algorithm="http://www.w3.org/2001/04/xmlenc#sha512"/>
        <DigestValue>K5geQArx+lbMEDtwdZncEIft1v0RJ/i+zPUa1NRPcBHevvJrw9dVYynfkhpotz/+rvs6xtJ9QDyN1ZjNkNkw4g==</DigestValue>
      </Reference>
      <Reference URI="/xl/worksheets/sheet3.xml?ContentType=application/vnd.openxmlformats-officedocument.spreadsheetml.worksheet+xml">
        <DigestMethod Algorithm="http://www.w3.org/2001/04/xmlenc#sha512"/>
        <DigestValue>qFBrrBIXbrdQ6v6nyG4XqnC6oAzVU4K0DtCuPiDtZVL0ym+YCet1T8JPqBc1BT9iMo4dMPIZpoEB75c/mnQArw==</DigestValue>
      </Reference>
      <Reference URI="/xl/worksheets/sheet4.xml?ContentType=application/vnd.openxmlformats-officedocument.spreadsheetml.worksheet+xml">
        <DigestMethod Algorithm="http://www.w3.org/2001/04/xmlenc#sha512"/>
        <DigestValue>tQRKHv51nABoxl5wtgNQPTXSyaClVOJ+p4KZFu8CNdhScdoxdNiZyG+NlFYYDbNVz92+t0z0s7v9Ygfj0cWiOA==</DigestValue>
      </Reference>
      <Reference URI="/xl/worksheets/sheet5.xml?ContentType=application/vnd.openxmlformats-officedocument.spreadsheetml.worksheet+xml">
        <DigestMethod Algorithm="http://www.w3.org/2001/04/xmlenc#sha512"/>
        <DigestValue>QSkWOeysqylW8o//4J0cUZF4VJ7kcaMGSNZvJj1s8JEOlnhSFTjiwPbUILVHvCoHPapMZih2xcIAx3sdPIDy4g==</DigestValue>
      </Reference>
      <Reference URI="/xl/worksheets/sheet6.xml?ContentType=application/vnd.openxmlformats-officedocument.spreadsheetml.worksheet+xml">
        <DigestMethod Algorithm="http://www.w3.org/2001/04/xmlenc#sha512"/>
        <DigestValue>qnYq+m7/+GxJME4BBE2EfWidz7q6O8NcpxM2SCuSkX6YLVNQlGmQkLH5n+/epiREyO5UN1XZAxvHZfQwA/tbjg==</DigestValue>
      </Reference>
      <Reference URI="/xl/worksheets/sheet7.xml?ContentType=application/vnd.openxmlformats-officedocument.spreadsheetml.worksheet+xml">
        <DigestMethod Algorithm="http://www.w3.org/2001/04/xmlenc#sha512"/>
        <DigestValue>yvCisjL+ycFZdRBVj5N41d21+hqfYfz3v/LoNxPsOKdjbRgZFuEmI0SK3Erktd5eWu5Fm2JPFT5/8/zJJfMGlA==</DigestValue>
      </Reference>
      <Reference URI="/xl/worksheets/sheet8.xml?ContentType=application/vnd.openxmlformats-officedocument.spreadsheetml.worksheet+xml">
        <DigestMethod Algorithm="http://www.w3.org/2001/04/xmlenc#sha512"/>
        <DigestValue>+xxJl/HIp4gd53CsbGwzRGfIABtREqeK2Vl//zwUgN2acowB6LBUccwcfrL7m7mnSrVl6B1MeBnkTb/bxW3TDg==</DigestValue>
      </Reference>
      <Reference URI="/xl/worksheets/sheet9.xml?ContentType=application/vnd.openxmlformats-officedocument.spreadsheetml.worksheet+xml">
        <DigestMethod Algorithm="http://www.w3.org/2001/04/xmlenc#sha512"/>
        <DigestValue>Xqo5sMh6uD4D0U4Pz0AyNISDnWvQtyCvKDdR8TAdt4PF4VkxI9eLwETg5Ym+KESXrbGPbf/3icAv8MoiS29lmA==</DigestValue>
      </Reference>
    </Manifest>
    <SignatureProperties>
      <SignatureProperty Id="idSignatureTime" Target="#idPackageSignature">
        <mdssi:SignatureTime xmlns:mdssi="http://schemas.openxmlformats.org/package/2006/digital-signature">
          <mdssi:Format>YYYY-MM-DDThh:mm:ssTZD</mdssi:Format>
          <mdssi:Value>2025-03-21T16:11:51Z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16.0.17726/26</OfficeVersion>
          <ApplicationVersion>16.0.17726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2025-03-21T16:11:51Z</xd:SigningTime>
          <xd:SigningCertificate>
            <xd:Cert>
              <xd:CertDigest>
                <DigestMethod Algorithm="http://www.w3.org/2001/04/xmlenc#sha512"/>
                <DigestValue>AoJfFLsannFUZ/gtjf339xXp4aYE+9jN4Eg7SJCBovI67qcaKDKS0G3FBm4CNPIIDmA8lNYvLXYJVFl2h0TvDw==</DigestValue>
              </xd:CertDigest>
              <xd:IssuerSerial>
                <X509IssuerName>SERIALNUMBER=RUC80080610-7, CN=CODE100 S.A., OU=Prestador Cualificado de Servicios de Confianza, O=ICPP, C=PY</X509IssuerName>
                <X509SerialNumber>178545084023092957041334990282342452974</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PPXuYH84o17EHG6oIzICXr41rcTiCf8GwglWABcrVJs=</DigestValue>
    </Reference>
    <Reference Type="http://www.w3.org/2000/09/xmldsig#Object" URI="#idOfficeObject">
      <DigestMethod Algorithm="http://www.w3.org/2001/04/xmlenc#sha256"/>
      <DigestValue>nkp36AyGlays2FOhSppvlE6BTnrulH2v/aUz2cjOaas=</DigestValue>
    </Reference>
    <Reference Type="http://uri.etsi.org/01903#SignedProperties" URI="#idSignedProperties">
      <Transforms>
        <Transform Algorithm="http://www.w3.org/TR/2001/REC-xml-c14n-20010315"/>
      </Transforms>
      <DigestMethod Algorithm="http://www.w3.org/2001/04/xmlenc#sha256"/>
      <DigestValue>Dg4OB+ExNQNvZ/gzh4hw6m9wXfbQkilg7mKnD+kQQ68=</DigestValue>
    </Reference>
  </SignedInfo>
  <SignatureValue>gUOZM/QRyMQjB4Fx9kosH0GAxPdzro+V18tV4hLSd7gbaLUXmFW2cAYfXQFVx8sGpSV+s9rD1GlN
n3SepDRITYWayP3A9lHyVFd8XYye9przCaZuwk90YlYq7NsU5vEilVgC5L6v12lrnMUp9KsVp7++
HZCmqZS/UQ9cptGF8Uhwyx0VmxwdKhdzrkE8QQ7gsJMfzeLQdYAxn897IhDgNf75Ka25PCfhYRYj
A71/dR09pd0yHp1BRSo8J4BP5Hr5HSmEjb6YnRZY0ikiIx51Rq+pM2PXFuVWpo/91jWSLYlOliAZ
lCs7rJ4rLDC/zsid18a86Ih9H5sXFuwQ7tdb7Q==</SignatureValue>
  <KeyInfo>
    <X509Data>
      <X509Certificate>MIIJIjCCBwqgAwIBAgIQGPw8yi4RM/VkNE/oK0j/pjANBgkqhkiG9w0BAQsFADCBgTEWMBQGA1UEBRMNUlVDODAwODAwOTktMDERMA8GA1UEAxMIVklUIFMuQS4xODA2BgNVBAsML1ByZXN0YWRvciBDdWFsaWZpY2FkbyBkZSBTZXJ2aWNpb3MgZGUgQ29uZmlhbnphMQ0wCwYDVQQKDARJQ1BQMQswCQYDVQQGEwJQWTAeFw0yMzA0MTAxODA1MjhaFw0yNTA0MTAxODA1MjhaMIHLMRUwEwYDVQQqDAxMVUlTIEFMQkVSVE8xHzAdBgNVBAQMFkFZQUxBIEFMQkVSVElOSSBBQ09TVEExEjAQBgNVBAUTCUNJMTQ4Njg4MTEsMCoGA1UEAwwjTFVJUyBBTEJFUlRPIEFZQUxBIEFMQkVSVElOSSBBQ09TVEExCzAJBgNVBAsMAkYyMTUwMwYDVQQKDCxDRVJUSUZJQ0FETyBDVUFMSUZJQ0FETyBERSBGSVJNQSBFTEVDVFJPTklDQTELMAkGA1UEBhMCUFkwggEiMA0GCSqGSIb3DQEBAQUAA4IBDwAwggEKAoIBAQCZYwsBEuGRHcT70VT/IUMWpThxXGB/qesTAeA3tid7HzvHrDFQSnR34YyRtypytnLR+RGjxok6AQwNwCC1uPXDA/SMxvnkQl/hXyjLE4lZ2HUbwy99QZ8AZ5Px+mP1yBnKrdqpfkRAs8JVfuYFlVqrDfI2OLAux1FXIc/G0jI+AlEmxvMCD8+/YGclJGKfruJ5+BGYfQzroGJNmyFSHksh/6rBAEJFPdpGmtAQADy0n/3jHKMvZ/qoqJVsM9ZCpkjzE5jERP9dmb+Mw7/lBX1L1TGeN44HutDxLWdHkKEifWqH3GsqmFnM3ms9Ddt9VjAZcL8hnrWn+tSIXWvi32BBAgMBAAGjggRIMIIERDAMBgNVHRMBAf8EAjAAMA4GA1UdDwEB/wQEAwIF4DAsBgNVHSUBAf8EIjAgBggrBgEFBQcDBAYIKwYBBQUHAwIGCisGAQQBgjcUAgIwHQYDVR0OBBYEFNXH9PF30maCHyKSjkowfU7DxBNj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IHQBgNVHREEgcgwgcWBFExVSVMuQVlBTEFAUFkuRVkuQ09NpIGsMIGpMRYwFAYDVQQFEw1SVUM4MDAzMDIwOC03MWcwZQYDVQQKDF5FUk5TVCAmIFlPVU5HIFBBUkFHVUFZIC0gQVVESVRPUkVTIFkgQVNFU09SRVMgREUgTkVHT0NJT1MgU09DSUVEQUQgREUgUkVTUE9OU0FCSUxJREFEIExJTUlUQURB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L/Ot70M3Ye2kzUVKVmzkregQeGL8tEIVtbb3ZwUUKPuHck5d2JRJ7QeyxLoAWgMbqr/khoQHMtaUmEjvlLk5sfJaUOzCaRvaHSYMiq1p7dK67BlUspYLeBb1uGTXw1T55W81zatIkVFucW++OV+Z6T5Lwn6vCoZTLPKd8IiD2aOrESj440O4YYazjGXwUv1BjWwdMcZP/jl3x/FsqNRjCI4YnTlMh3Uph22GtCQjnhg4UgYwULzp4GNIIcBTn/Y25TeJ/IG0cgUbObC85CzrTxjpZ1TLGPGm+fUK3IuI7hh+lFtpmDoSu24cncUEaW8Fh19TP7oaQiwwZ3BoqODHKwGsvPEYIftkXL3QUibUEMM1iag2xDJQLBmQwS8TMhsSQC2th8TXRD6hvzFEQ1XupFEEYaZt28t9W2Qirm8n+dmbCInXIoyATdFNWLGHICw6oDirsyRJlyBHX+g7dEFVtm8w00bA8g0akAM3cVY/V9plXdaT2Q5X27RQqYa1wszb315fyefW+0poInqKbOqVCbrl8NncYcDEBziUECkyd7dTktkwYyqLr3hS4sdlg2S1I4Unx8DNy7/AUrOMxixQR25TSlDySU5ETlGBsSLA50ZDtrUoW01WdwUVdB4tsCAvhE6r6BzD8arMZlqQJ7/bAkzxpAhC/79NYurcXGG45v8=</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dwZJiGSdX3r+z5c9FNFOWJCLg2H2j0P0C0JaAe1674c=</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drawing1.xml?ContentType=application/vnd.openxmlformats-officedocument.drawing+xml">
        <DigestMethod Algorithm="http://www.w3.org/2001/04/xmlenc#sha256"/>
        <DigestValue>6/icKHZLWgh4AIR8VqsZc8d1+kUUOAb7LIaRN+A39Jg=</DigestValue>
      </Reference>
      <Reference URI="/xl/drawings/drawing10.xml?ContentType=application/vnd.openxmlformats-officedocument.drawing+xml">
        <DigestMethod Algorithm="http://www.w3.org/2001/04/xmlenc#sha256"/>
        <DigestValue>WhzVnlpqQT1YjKpdf8qJdNinlBblyXgvjbV52djMLDo=</DigestValue>
      </Reference>
      <Reference URI="/xl/drawings/drawing11.xml?ContentType=application/vnd.openxmlformats-officedocument.drawing+xml">
        <DigestMethod Algorithm="http://www.w3.org/2001/04/xmlenc#sha256"/>
        <DigestValue>qDRkVFALZq8JP+H3wUqD1t6oxq59WlNLl7/grnjw4V8=</DigestValue>
      </Reference>
      <Reference URI="/xl/drawings/drawing12.xml?ContentType=application/vnd.openxmlformats-officedocument.drawing+xml">
        <DigestMethod Algorithm="http://www.w3.org/2001/04/xmlenc#sha256"/>
        <DigestValue>0ybgt+p9S2yXCTUytJ9i2ClfKFawqVkkO2kJpBfhA+g=</DigestValue>
      </Reference>
      <Reference URI="/xl/drawings/drawing13.xml?ContentType=application/vnd.openxmlformats-officedocument.drawing+xml">
        <DigestMethod Algorithm="http://www.w3.org/2001/04/xmlenc#sha256"/>
        <DigestValue>pD/+OhBLlE6EtP4uLk10vGPx+B6SVOn79j7d/TCP6Bk=</DigestValue>
      </Reference>
      <Reference URI="/xl/drawings/drawing14.xml?ContentType=application/vnd.openxmlformats-officedocument.drawing+xml">
        <DigestMethod Algorithm="http://www.w3.org/2001/04/xmlenc#sha256"/>
        <DigestValue>IZNgssUi9lYw1d1F1dIJIbbokxMyLk3j73Gk3fT8LP0=</DigestValue>
      </Reference>
      <Reference URI="/xl/drawings/drawing15.xml?ContentType=application/vnd.openxmlformats-officedocument.drawing+xml">
        <DigestMethod Algorithm="http://www.w3.org/2001/04/xmlenc#sha256"/>
        <DigestValue>na1fpo5krxcUoQpvjHuYMZ5zLzSxrNmwoXjmEPwAKbI=</DigestValue>
      </Reference>
      <Reference URI="/xl/drawings/drawing16.xml?ContentType=application/vnd.openxmlformats-officedocument.drawing+xml">
        <DigestMethod Algorithm="http://www.w3.org/2001/04/xmlenc#sha256"/>
        <DigestValue>UFu+bpzRheqqY3h7P4del+eazqqrsK4tjb5YpxswpRo=</DigestValue>
      </Reference>
      <Reference URI="/xl/drawings/drawing17.xml?ContentType=application/vnd.openxmlformats-officedocument.drawing+xml">
        <DigestMethod Algorithm="http://www.w3.org/2001/04/xmlenc#sha256"/>
        <DigestValue>mDev+71ltuKkRGwT3/o3WdD8xz1C0u63Mf7lhP8C5Fo=</DigestValue>
      </Reference>
      <Reference URI="/xl/drawings/drawing18.xml?ContentType=application/vnd.openxmlformats-officedocument.drawing+xml">
        <DigestMethod Algorithm="http://www.w3.org/2001/04/xmlenc#sha256"/>
        <DigestValue>45+TaZbYqLt0tynY3XaQ6Mh+XdL3zWUJCHFwBhAuwTc=</DigestValue>
      </Reference>
      <Reference URI="/xl/drawings/drawing2.xml?ContentType=application/vnd.openxmlformats-officedocument.drawing+xml">
        <DigestMethod Algorithm="http://www.w3.org/2001/04/xmlenc#sha256"/>
        <DigestValue>leSiOFcGjE5YSEH0ooF5N3gjEfS/t9nzGYdE6hMnRjo=</DigestValue>
      </Reference>
      <Reference URI="/xl/drawings/drawing3.xml?ContentType=application/vnd.openxmlformats-officedocument.drawing+xml">
        <DigestMethod Algorithm="http://www.w3.org/2001/04/xmlenc#sha256"/>
        <DigestValue>cILI5oXKW8b73TQXtYcbW60M+PKIPqVLI3cWrhMMels=</DigestValue>
      </Reference>
      <Reference URI="/xl/drawings/drawing4.xml?ContentType=application/vnd.openxmlformats-officedocument.drawing+xml">
        <DigestMethod Algorithm="http://www.w3.org/2001/04/xmlenc#sha256"/>
        <DigestValue>d4P/bMgivf4eVZFM63Xui/NEcYHw5BXXG5Vqd9ZTo3A=</DigestValue>
      </Reference>
      <Reference URI="/xl/drawings/drawing5.xml?ContentType=application/vnd.openxmlformats-officedocument.drawing+xml">
        <DigestMethod Algorithm="http://www.w3.org/2001/04/xmlenc#sha256"/>
        <DigestValue>kr/PUqNr9W2qp+0GzYwYDPkYTaSN24MI2Uyh1EptVMk=</DigestValue>
      </Reference>
      <Reference URI="/xl/drawings/drawing6.xml?ContentType=application/vnd.openxmlformats-officedocument.drawing+xml">
        <DigestMethod Algorithm="http://www.w3.org/2001/04/xmlenc#sha256"/>
        <DigestValue>CFWnOHx/UkywjUFvXmzbghSz/7vorkEsXv7Tauh/Ifs=</DigestValue>
      </Reference>
      <Reference URI="/xl/drawings/drawing7.xml?ContentType=application/vnd.openxmlformats-officedocument.drawing+xml">
        <DigestMethod Algorithm="http://www.w3.org/2001/04/xmlenc#sha256"/>
        <DigestValue>U8K6Chvspl/n75Cw0FVfu+RErPkjKG6wGWc2bfsP52w=</DigestValue>
      </Reference>
      <Reference URI="/xl/drawings/drawing8.xml?ContentType=application/vnd.openxmlformats-officedocument.drawing+xml">
        <DigestMethod Algorithm="http://www.w3.org/2001/04/xmlenc#sha256"/>
        <DigestValue>FSy4bJviN1WzAB0KgSBTG+3Qiz9bhWkFpYCsXnYw2PE=</DigestValue>
      </Reference>
      <Reference URI="/xl/drawings/drawing9.xml?ContentType=application/vnd.openxmlformats-officedocument.drawing+xml">
        <DigestMethod Algorithm="http://www.w3.org/2001/04/xmlenc#sha256"/>
        <DigestValue>v0NXuU3U+tIQDSahyWK8rWElmUkFpQPxPnyHiiddNOk=</DigestValue>
      </Reference>
      <Reference URI="/xl/media/image1.png?ContentType=image/png">
        <DigestMethod Algorithm="http://www.w3.org/2001/04/xmlenc#sha256"/>
        <DigestValue>xgTYyXEdPl2Ow58BGCLLPaB4N7BHBM6mMvsCn2Mc/Uc=</DigestValue>
      </Reference>
      <Reference URI="/xl/media/image2.png?ContentType=image/png">
        <DigestMethod Algorithm="http://www.w3.org/2001/04/xmlenc#sha256"/>
        <DigestValue>84A5GF/cIS31WAjqpugeFCUiH5c7wBwMIChDiC9+/js=</DigestValue>
      </Reference>
      <Reference URI="/xl/printerSettings/printerSettings1.bin?ContentType=application/vnd.openxmlformats-officedocument.spreadsheetml.printerSettings">
        <DigestMethod Algorithm="http://www.w3.org/2001/04/xmlenc#sha256"/>
        <DigestValue>7An4gTbDbN6ulC3iqwce9uh5lC0QhTeh2RjIlYzYjuw=</DigestValue>
      </Reference>
      <Reference URI="/xl/printerSettings/printerSettings10.bin?ContentType=application/vnd.openxmlformats-officedocument.spreadsheetml.printerSettings">
        <DigestMethod Algorithm="http://www.w3.org/2001/04/xmlenc#sha256"/>
        <DigestValue>TaA6KX/SRWPpmiasS8KGCRFI/mFTpQlGqiM07LbibG8=</DigestValue>
      </Reference>
      <Reference URI="/xl/printerSettings/printerSettings11.bin?ContentType=application/vnd.openxmlformats-officedocument.spreadsheetml.printerSettings">
        <DigestMethod Algorithm="http://www.w3.org/2001/04/xmlenc#sha256"/>
        <DigestValue>7An4gTbDbN6ulC3iqwce9uh5lC0QhTeh2RjIlYzYjuw=</DigestValue>
      </Reference>
      <Reference URI="/xl/printerSettings/printerSettings2.bin?ContentType=application/vnd.openxmlformats-officedocument.spreadsheetml.printerSettings">
        <DigestMethod Algorithm="http://www.w3.org/2001/04/xmlenc#sha256"/>
        <DigestValue>7An4gTbDbN6ulC3iqwce9uh5lC0QhTeh2RjIlYzYjuw=</DigestValue>
      </Reference>
      <Reference URI="/xl/printerSettings/printerSettings3.bin?ContentType=application/vnd.openxmlformats-officedocument.spreadsheetml.printerSettings">
        <DigestMethod Algorithm="http://www.w3.org/2001/04/xmlenc#sha256"/>
        <DigestValue>7An4gTbDbN6ulC3iqwce9uh5lC0QhTeh2RjIlYzYjuw=</DigestValue>
      </Reference>
      <Reference URI="/xl/printerSettings/printerSettings4.bin?ContentType=application/vnd.openxmlformats-officedocument.spreadsheetml.printerSettings">
        <DigestMethod Algorithm="http://www.w3.org/2001/04/xmlenc#sha256"/>
        <DigestValue>7An4gTbDbN6ulC3iqwce9uh5lC0QhTeh2RjIlYzYjuw=</DigestValue>
      </Reference>
      <Reference URI="/xl/printerSettings/printerSettings5.bin?ContentType=application/vnd.openxmlformats-officedocument.spreadsheetml.printerSettings">
        <DigestMethod Algorithm="http://www.w3.org/2001/04/xmlenc#sha256"/>
        <DigestValue>7An4gTbDbN6ulC3iqwce9uh5lC0QhTeh2RjIlYzYjuw=</DigestValue>
      </Reference>
      <Reference URI="/xl/printerSettings/printerSettings6.bin?ContentType=application/vnd.openxmlformats-officedocument.spreadsheetml.printerSettings">
        <DigestMethod Algorithm="http://www.w3.org/2001/04/xmlenc#sha256"/>
        <DigestValue>idGlDg3iCyHv91uyTiLVJw00kmPp3X/yac2sYG6gJJ0=</DigestValue>
      </Reference>
      <Reference URI="/xl/printerSettings/printerSettings7.bin?ContentType=application/vnd.openxmlformats-officedocument.spreadsheetml.printerSettings">
        <DigestMethod Algorithm="http://www.w3.org/2001/04/xmlenc#sha256"/>
        <DigestValue>7An4gTbDbN6ulC3iqwce9uh5lC0QhTeh2RjIlYzYjuw=</DigestValue>
      </Reference>
      <Reference URI="/xl/printerSettings/printerSettings8.bin?ContentType=application/vnd.openxmlformats-officedocument.spreadsheetml.printerSettings">
        <DigestMethod Algorithm="http://www.w3.org/2001/04/xmlenc#sha256"/>
        <DigestValue>9BEDvEtLT0sYKxzC33m1GXOVCEz7eNWpAlAQTHxciJc=</DigestValue>
      </Reference>
      <Reference URI="/xl/printerSettings/printerSettings9.bin?ContentType=application/vnd.openxmlformats-officedocument.spreadsheetml.printerSettings">
        <DigestMethod Algorithm="http://www.w3.org/2001/04/xmlenc#sha256"/>
        <DigestValue>9BEDvEtLT0sYKxzC33m1GXOVCEz7eNWpAlAQTHxciJc=</DigestValue>
      </Reference>
      <Reference URI="/xl/sharedStrings.xml?ContentType=application/vnd.openxmlformats-officedocument.spreadsheetml.sharedStrings+xml">
        <DigestMethod Algorithm="http://www.w3.org/2001/04/xmlenc#sha256"/>
        <DigestValue>JiJae0kJY3i33Cz13vmn5IDmUz5L4TMuTeAS8ZmzMqw=</DigestValue>
      </Reference>
      <Reference URI="/xl/styles.xml?ContentType=application/vnd.openxmlformats-officedocument.spreadsheetml.styles+xml">
        <DigestMethod Algorithm="http://www.w3.org/2001/04/xmlenc#sha256"/>
        <DigestValue>/mC5KpSo0UwUZz7NASqIeaXSRfp+3p2dBat7yPSSNNY=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6xlP4hBmqdJT3pO+UCyFKVyQKrxow5eUk5TNwxjBG6w=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axdv82m5VHKFytv75vJeON3yEPwuItf7sYdijAWraFU=</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9Os/7bUrF0E+VUJL/LgBxih/cMmtCH5ihS0sHmMyDIY=</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8aigdT3OwC/Tp18RNleyo7Crfc6TUMWuR/2hnugV450=</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n/jAn+Bk89kE0yElwYhyfNm77jaZvwFkReNHCCZmKmw=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XnDA2BoSmaRGMO0smU10ZGl1fiiE2Lkt86r3e8ImQJ8=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ttKpj4tTRk8i5+4pIVMF/Ubx9nv/SgNQ4EkAtkLk4uI=</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lxXfTvGHGzwYeL3rt4khDKc6YIwukDftj0hzL6dcVa8=</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qcqV6O8u78QVOuzCGABmntISiKJNdxsmBwrFW3wXbDU=</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RG8Wr1taF3Nl9G2y7X1LlUvoSUJ36k0/h67PLOkMkPo=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HeCfwdvuI2t/xa4QgtIf1LWzcwS2nsGCgVTwTgfyoL8=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aicZpxLIl2/3f4J4U+2LKTUY5B1Q6JRCJwRGjkl/CJU=</DigestValue>
      </Reference>
      <Reference URI="/xl/worksheets/sheet1.xml?ContentType=application/vnd.openxmlformats-officedocument.spreadsheetml.worksheet+xml">
        <DigestMethod Algorithm="http://www.w3.org/2001/04/xmlenc#sha256"/>
        <DigestValue>pAO42qkSwQuT8UirUo2M0XtNOp/rO7904WK12CfWDQA=</DigestValue>
      </Reference>
      <Reference URI="/xl/worksheets/sheet10.xml?ContentType=application/vnd.openxmlformats-officedocument.spreadsheetml.worksheet+xml">
        <DigestMethod Algorithm="http://www.w3.org/2001/04/xmlenc#sha256"/>
        <DigestValue>OVHHiERW6ZRLTLU3yj0U6GiVg1E9rKdFIeNUZacPCbs=</DigestValue>
      </Reference>
      <Reference URI="/xl/worksheets/sheet11.xml?ContentType=application/vnd.openxmlformats-officedocument.spreadsheetml.worksheet+xml">
        <DigestMethod Algorithm="http://www.w3.org/2001/04/xmlenc#sha256"/>
        <DigestValue>jVWy3VJ0NhESE9BG0GEZ/m6Qu8TQVpJJTAzVknRWhvo=</DigestValue>
      </Reference>
      <Reference URI="/xl/worksheets/sheet12.xml?ContentType=application/vnd.openxmlformats-officedocument.spreadsheetml.worksheet+xml">
        <DigestMethod Algorithm="http://www.w3.org/2001/04/xmlenc#sha256"/>
        <DigestValue>mEMeTdRj0cic+vYBiIpHENby9BzAf1yMByT+6ptx3Mw=</DigestValue>
      </Reference>
      <Reference URI="/xl/worksheets/sheet13.xml?ContentType=application/vnd.openxmlformats-officedocument.spreadsheetml.worksheet+xml">
        <DigestMethod Algorithm="http://www.w3.org/2001/04/xmlenc#sha256"/>
        <DigestValue>fySmsr2ilXkiaQW4JbERsHcgd/AVGu7qlRFuPY/xA/Y=</DigestValue>
      </Reference>
      <Reference URI="/xl/worksheets/sheet14.xml?ContentType=application/vnd.openxmlformats-officedocument.spreadsheetml.worksheet+xml">
        <DigestMethod Algorithm="http://www.w3.org/2001/04/xmlenc#sha256"/>
        <DigestValue>KUdsqeaEwqAE4zvPtYiTYYEJXAmF2VzATSJht57QdFY=</DigestValue>
      </Reference>
      <Reference URI="/xl/worksheets/sheet15.xml?ContentType=application/vnd.openxmlformats-officedocument.spreadsheetml.worksheet+xml">
        <DigestMethod Algorithm="http://www.w3.org/2001/04/xmlenc#sha256"/>
        <DigestValue>AT1Xuee2xy7cY9NrVeH0CN13mzSNpkRoWk1oqPrqdLE=</DigestValue>
      </Reference>
      <Reference URI="/xl/worksheets/sheet16.xml?ContentType=application/vnd.openxmlformats-officedocument.spreadsheetml.worksheet+xml">
        <DigestMethod Algorithm="http://www.w3.org/2001/04/xmlenc#sha256"/>
        <DigestValue>0V084T5CYc8aDzZgbcIaF5Jl+RTgmUPyFaaCvJEcxi4=</DigestValue>
      </Reference>
      <Reference URI="/xl/worksheets/sheet17.xml?ContentType=application/vnd.openxmlformats-officedocument.spreadsheetml.worksheet+xml">
        <DigestMethod Algorithm="http://www.w3.org/2001/04/xmlenc#sha256"/>
        <DigestValue>IxsQK0zO5ZhGOtXrYqVWElPUTMEyX5luee1XQbkk9yM=</DigestValue>
      </Reference>
      <Reference URI="/xl/worksheets/sheet18.xml?ContentType=application/vnd.openxmlformats-officedocument.spreadsheetml.worksheet+xml">
        <DigestMethod Algorithm="http://www.w3.org/2001/04/xmlenc#sha256"/>
        <DigestValue>Q020a0ojWrdd3Q+vBS9lxw5wUpq7MThbe1Fp+bldG/M=</DigestValue>
      </Reference>
      <Reference URI="/xl/worksheets/sheet2.xml?ContentType=application/vnd.openxmlformats-officedocument.spreadsheetml.worksheet+xml">
        <DigestMethod Algorithm="http://www.w3.org/2001/04/xmlenc#sha256"/>
        <DigestValue>Ge5el3uz5KVv4fVQ6nQgxS2AMrtzixIAUbyJyZMMq7w=</DigestValue>
      </Reference>
      <Reference URI="/xl/worksheets/sheet3.xml?ContentType=application/vnd.openxmlformats-officedocument.spreadsheetml.worksheet+xml">
        <DigestMethod Algorithm="http://www.w3.org/2001/04/xmlenc#sha256"/>
        <DigestValue>BNlzztFmUeX/S9GuL4eKN+sGY/L+3jPd4jivx0fmmds=</DigestValue>
      </Reference>
      <Reference URI="/xl/worksheets/sheet4.xml?ContentType=application/vnd.openxmlformats-officedocument.spreadsheetml.worksheet+xml">
        <DigestMethod Algorithm="http://www.w3.org/2001/04/xmlenc#sha256"/>
        <DigestValue>0a31VLPZ1KA/uY9FP2KN542CgK3detiFxN6mybSgrGU=</DigestValue>
      </Reference>
      <Reference URI="/xl/worksheets/sheet5.xml?ContentType=application/vnd.openxmlformats-officedocument.spreadsheetml.worksheet+xml">
        <DigestMethod Algorithm="http://www.w3.org/2001/04/xmlenc#sha256"/>
        <DigestValue>MyK+ZdQOA3By9OhI8+gJxR2g6htlX3pabghmPqjCodk=</DigestValue>
      </Reference>
      <Reference URI="/xl/worksheets/sheet6.xml?ContentType=application/vnd.openxmlformats-officedocument.spreadsheetml.worksheet+xml">
        <DigestMethod Algorithm="http://www.w3.org/2001/04/xmlenc#sha256"/>
        <DigestValue>8I+Li4fq4ZIFcc3GVA/Ck7JiHtcd6V4JkDTaTMPonok=</DigestValue>
      </Reference>
      <Reference URI="/xl/worksheets/sheet7.xml?ContentType=application/vnd.openxmlformats-officedocument.spreadsheetml.worksheet+xml">
        <DigestMethod Algorithm="http://www.w3.org/2001/04/xmlenc#sha256"/>
        <DigestValue>/HRMF/BRdqsW6z1ykg0KZTbopkpe/z3qSUKY/3LtzIY=</DigestValue>
      </Reference>
      <Reference URI="/xl/worksheets/sheet8.xml?ContentType=application/vnd.openxmlformats-officedocument.spreadsheetml.worksheet+xml">
        <DigestMethod Algorithm="http://www.w3.org/2001/04/xmlenc#sha256"/>
        <DigestValue>s0ohNcTq/9Qfb4ExeLBjFSELAYelys5QprStPge90mU=</DigestValue>
      </Reference>
      <Reference URI="/xl/worksheets/sheet9.xml?ContentType=application/vnd.openxmlformats-officedocument.spreadsheetml.worksheet+xml">
        <DigestMethod Algorithm="http://www.w3.org/2001/04/xmlenc#sha256"/>
        <DigestValue>6AWQtVn1k8dpqxYbUTUFUoF1OHU92ZXvF8Q8kx6xop4=</DigestValue>
      </Reference>
    </Manifest>
    <SignatureProperties>
      <SignatureProperty Id="idSignatureTime" Target="#idPackageSignature">
        <mdssi:SignatureTime xmlns:mdssi="http://schemas.openxmlformats.org/package/2006/digital-signature">
          <mdssi:Format>YYYY-MM-DDThh:mm:ssTZD</mdssi:Format>
          <mdssi:Value>2025-03-21T17:36:57Z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La firma del Auditor Externo Independiente es a fines de indentificación de la presente información confrome Dictamen de Auditoría Independiente emitido en fecha 21/02/2025</SignatureComments>
          <WindowsVersion>10.0</WindowsVersion>
          <OfficeVersion>16.0.18227/26</OfficeVersion>
          <ApplicationVersion>16.0.18227</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2025-03-21T17:36:57Z</xd:SigningTime>
          <xd:SigningCertificate>
            <xd:Cert>
              <xd:CertDigest>
                <DigestMethod Algorithm="http://www.w3.org/2001/04/xmlenc#sha256"/>
                <DigestValue>cZXBVYWUECspxNb65zjtvfU2DDVt8LFvIZyna6I4Mvw=</DigestValue>
              </xd:CertDigest>
              <xd:IssuerSerial>
                <X509IssuerName>C=PY, O=ICPP, OU=Prestador Cualificado de Servicios de Confianza, CN=VIT S.A., SERIALNUMBER=RUC80080099-0</X509IssuerName>
                <X509SerialNumber>33211163670110912051781415481861799846</X509SerialNumber>
              </xd:IssuerSerial>
            </xd:Cert>
          </xd:SigningCertificate>
          <xd:SignaturePolicyIdentifier>
            <xd:SignaturePolicyImplied/>
          </xd:SignaturePolicyIdentifier>
        </xd:SignedSignatureProperties>
      </xd: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34E262-CB38-4B6F-9CDC-A2BAE71E7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02ED109-D4CD-47B8-A5F4-C9C8B5FB951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EFA6E0F-992B-4F22-8EB2-0198D24649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6</vt:i4>
      </vt:variant>
    </vt:vector>
  </HeadingPairs>
  <TitlesOfParts>
    <vt:vector size="24" baseType="lpstr">
      <vt:lpstr>Caratula</vt:lpstr>
      <vt:lpstr>índice</vt:lpstr>
      <vt:lpstr>Activo</vt:lpstr>
      <vt:lpstr>Pasivo y PN</vt:lpstr>
      <vt:lpstr>Resultado</vt:lpstr>
      <vt:lpstr>Evolución del Patrimonio</vt:lpstr>
      <vt:lpstr>Flujo de Efectivo</vt:lpstr>
      <vt:lpstr>Nota A</vt:lpstr>
      <vt:lpstr>Nota B</vt:lpstr>
      <vt:lpstr>Nota C</vt:lpstr>
      <vt:lpstr>Nota D</vt:lpstr>
      <vt:lpstr>Nota E</vt:lpstr>
      <vt:lpstr>Nota F</vt:lpstr>
      <vt:lpstr>Nota G</vt:lpstr>
      <vt:lpstr>Nota H</vt:lpstr>
      <vt:lpstr>Nota I</vt:lpstr>
      <vt:lpstr>Nota J</vt:lpstr>
      <vt:lpstr>Nota K</vt:lpstr>
      <vt:lpstr>'Nota B'!_Hlk159495531</vt:lpstr>
      <vt:lpstr>Activo!Print_Area</vt:lpstr>
      <vt:lpstr>'Evolución del Patrimonio'!Print_Area</vt:lpstr>
      <vt:lpstr>'Flujo de Efectivo'!Print_Area</vt:lpstr>
      <vt:lpstr>'Pasivo y PN'!Print_Area</vt:lpstr>
      <vt:lpstr>Resultado!Print_Area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eoze</dc:creator>
  <cp:lastModifiedBy>Juan A Rios</cp:lastModifiedBy>
  <cp:lastPrinted>2023-03-07T17:28:15Z</cp:lastPrinted>
  <dcterms:created xsi:type="dcterms:W3CDTF">2010-04-23T18:02:42Z</dcterms:created>
  <dcterms:modified xsi:type="dcterms:W3CDTF">2025-03-18T13:21:04Z</dcterms:modified>
</cp:coreProperties>
</file>